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57199CEB-9869-440A-93FA-29B18DDDB57B}" xr6:coauthVersionLast="45" xr6:coauthVersionMax="45" xr10:uidLastSave="{00000000-0000-0000-0000-000000000000}"/>
  <bookViews>
    <workbookView xWindow="-120" yWindow="-120" windowWidth="29040" windowHeight="15990" activeTab="3" xr2:uid="{4CB502D3-4535-4D4D-BB42-0F86BA003C2B}"/>
  </bookViews>
  <sheets>
    <sheet name="DAVE_data" sheetId="1" r:id="rId1"/>
    <sheet name="DAVE_analysis" sheetId="2" r:id="rId2"/>
    <sheet name="LUCA_data" sheetId="3" r:id="rId3"/>
    <sheet name="LUCA_analysi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13" i="4" l="1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J7" i="4"/>
  <c r="J6" i="4"/>
  <c r="C510" i="4" l="1"/>
  <c r="D510" i="4" s="1"/>
  <c r="C491" i="4"/>
  <c r="D491" i="4" s="1"/>
  <c r="G484" i="4"/>
  <c r="G482" i="4"/>
  <c r="C469" i="4"/>
  <c r="D469" i="4" s="1"/>
  <c r="E470" i="4" s="1"/>
  <c r="C445" i="4"/>
  <c r="D445" i="4" s="1"/>
  <c r="E446" i="4" s="1"/>
  <c r="C428" i="4"/>
  <c r="D428" i="4" s="1"/>
  <c r="C373" i="4"/>
  <c r="D373" i="4" s="1"/>
  <c r="E374" i="4" s="1"/>
  <c r="C354" i="4"/>
  <c r="D354" i="4" s="1"/>
  <c r="C298" i="4"/>
  <c r="D298" i="4" s="1"/>
  <c r="C282" i="4"/>
  <c r="D282" i="4" s="1"/>
  <c r="E283" i="4" s="1"/>
  <c r="C227" i="4"/>
  <c r="D227" i="4" s="1"/>
  <c r="G211" i="4"/>
  <c r="C164" i="4"/>
  <c r="D164" i="4" s="1"/>
  <c r="G131" i="4"/>
  <c r="G75" i="4"/>
  <c r="C66" i="4"/>
  <c r="D66" i="4" s="1"/>
  <c r="E67" i="4" s="1"/>
  <c r="C44" i="4"/>
  <c r="D44" i="4" s="1"/>
  <c r="E45" i="4" s="1"/>
  <c r="C35" i="4"/>
  <c r="D35" i="4" s="1"/>
  <c r="E36" i="4" s="1"/>
  <c r="C29" i="4"/>
  <c r="D29" i="4" s="1"/>
  <c r="C20" i="4"/>
  <c r="D20" i="4" s="1"/>
  <c r="E21" i="4" s="1"/>
  <c r="C11" i="4"/>
  <c r="D11" i="4" s="1"/>
  <c r="E12" i="4" s="1"/>
  <c r="C5" i="4"/>
  <c r="D5" i="4" s="1"/>
  <c r="G513" i="4"/>
  <c r="C513" i="4"/>
  <c r="D513" i="4" s="1"/>
  <c r="G512" i="4"/>
  <c r="C512" i="4"/>
  <c r="D512" i="4" s="1"/>
  <c r="G511" i="4"/>
  <c r="C511" i="4"/>
  <c r="D511" i="4" s="1"/>
  <c r="G510" i="4"/>
  <c r="G509" i="4"/>
  <c r="G505" i="4"/>
  <c r="C505" i="4"/>
  <c r="D505" i="4" s="1"/>
  <c r="G504" i="4"/>
  <c r="C504" i="4"/>
  <c r="D504" i="4" s="1"/>
  <c r="G503" i="4"/>
  <c r="C503" i="4"/>
  <c r="D503" i="4" s="1"/>
  <c r="G502" i="4"/>
  <c r="G501" i="4"/>
  <c r="G500" i="4"/>
  <c r="G497" i="4"/>
  <c r="C497" i="4"/>
  <c r="D497" i="4" s="1"/>
  <c r="G496" i="4"/>
  <c r="C496" i="4"/>
  <c r="D496" i="4" s="1"/>
  <c r="G495" i="4"/>
  <c r="C495" i="4"/>
  <c r="D495" i="4" s="1"/>
  <c r="G494" i="4"/>
  <c r="C494" i="4"/>
  <c r="D494" i="4" s="1"/>
  <c r="G493" i="4"/>
  <c r="G489" i="4"/>
  <c r="C489" i="4"/>
  <c r="D489" i="4" s="1"/>
  <c r="E490" i="4" s="1"/>
  <c r="G488" i="4"/>
  <c r="C488" i="4"/>
  <c r="D488" i="4" s="1"/>
  <c r="G487" i="4"/>
  <c r="C487" i="4"/>
  <c r="D487" i="4" s="1"/>
  <c r="G486" i="4"/>
  <c r="G485" i="4"/>
  <c r="G481" i="4"/>
  <c r="C481" i="4"/>
  <c r="D481" i="4" s="1"/>
  <c r="G480" i="4"/>
  <c r="C480" i="4"/>
  <c r="D480" i="4" s="1"/>
  <c r="G479" i="4"/>
  <c r="C479" i="4"/>
  <c r="D479" i="4" s="1"/>
  <c r="G478" i="4"/>
  <c r="C478" i="4"/>
  <c r="D478" i="4" s="1"/>
  <c r="E479" i="4" s="1"/>
  <c r="G477" i="4"/>
  <c r="G476" i="4"/>
  <c r="G473" i="4"/>
  <c r="C473" i="4"/>
  <c r="D473" i="4" s="1"/>
  <c r="G472" i="4"/>
  <c r="E472" i="4"/>
  <c r="C472" i="4"/>
  <c r="D472" i="4" s="1"/>
  <c r="G471" i="4"/>
  <c r="C471" i="4"/>
  <c r="D471" i="4" s="1"/>
  <c r="G470" i="4"/>
  <c r="C470" i="4"/>
  <c r="D470" i="4" s="1"/>
  <c r="G469" i="4"/>
  <c r="G468" i="4"/>
  <c r="G465" i="4"/>
  <c r="C465" i="4"/>
  <c r="D465" i="4" s="1"/>
  <c r="E466" i="4" s="1"/>
  <c r="G464" i="4"/>
  <c r="C464" i="4"/>
  <c r="D464" i="4" s="1"/>
  <c r="G463" i="4"/>
  <c r="C463" i="4"/>
  <c r="D463" i="4" s="1"/>
  <c r="G462" i="4"/>
  <c r="C462" i="4"/>
  <c r="D462" i="4" s="1"/>
  <c r="E463" i="4" s="1"/>
  <c r="G461" i="4"/>
  <c r="G460" i="4"/>
  <c r="G457" i="4"/>
  <c r="C457" i="4"/>
  <c r="D457" i="4" s="1"/>
  <c r="G456" i="4"/>
  <c r="C456" i="4"/>
  <c r="D456" i="4" s="1"/>
  <c r="E457" i="4" s="1"/>
  <c r="G455" i="4"/>
  <c r="C455" i="4"/>
  <c r="D455" i="4" s="1"/>
  <c r="E456" i="4" s="1"/>
  <c r="I456" i="4" s="1"/>
  <c r="G454" i="4"/>
  <c r="C454" i="4"/>
  <c r="D454" i="4" s="1"/>
  <c r="E455" i="4" s="1"/>
  <c r="G453" i="4"/>
  <c r="G452" i="4"/>
  <c r="G449" i="4"/>
  <c r="C449" i="4"/>
  <c r="D449" i="4" s="1"/>
  <c r="G448" i="4"/>
  <c r="C448" i="4"/>
  <c r="D448" i="4" s="1"/>
  <c r="E449" i="4" s="1"/>
  <c r="G447" i="4"/>
  <c r="C447" i="4"/>
  <c r="D447" i="4" s="1"/>
  <c r="G446" i="4"/>
  <c r="C446" i="4"/>
  <c r="D446" i="4" s="1"/>
  <c r="G445" i="4"/>
  <c r="G444" i="4"/>
  <c r="G441" i="4"/>
  <c r="C441" i="4"/>
  <c r="D441" i="4" s="1"/>
  <c r="E442" i="4" s="1"/>
  <c r="G440" i="4"/>
  <c r="C440" i="4"/>
  <c r="D440" i="4" s="1"/>
  <c r="G439" i="4"/>
  <c r="C439" i="4"/>
  <c r="D439" i="4" s="1"/>
  <c r="G438" i="4"/>
  <c r="C438" i="4"/>
  <c r="D438" i="4" s="1"/>
  <c r="G437" i="4"/>
  <c r="G436" i="4"/>
  <c r="G433" i="4"/>
  <c r="C433" i="4"/>
  <c r="D433" i="4" s="1"/>
  <c r="G432" i="4"/>
  <c r="C432" i="4"/>
  <c r="D432" i="4" s="1"/>
  <c r="E433" i="4" s="1"/>
  <c r="G431" i="4"/>
  <c r="C431" i="4"/>
  <c r="D431" i="4" s="1"/>
  <c r="E432" i="4" s="1"/>
  <c r="G430" i="4"/>
  <c r="C430" i="4"/>
  <c r="D430" i="4" s="1"/>
  <c r="G429" i="4"/>
  <c r="G428" i="4"/>
  <c r="G425" i="4"/>
  <c r="C425" i="4"/>
  <c r="D425" i="4" s="1"/>
  <c r="G424" i="4"/>
  <c r="C424" i="4"/>
  <c r="D424" i="4" s="1"/>
  <c r="E425" i="4" s="1"/>
  <c r="G423" i="4"/>
  <c r="C423" i="4"/>
  <c r="D423" i="4" s="1"/>
  <c r="E424" i="4" s="1"/>
  <c r="G422" i="4"/>
  <c r="C422" i="4"/>
  <c r="D422" i="4" s="1"/>
  <c r="G421" i="4"/>
  <c r="G420" i="4"/>
  <c r="G417" i="4"/>
  <c r="C417" i="4"/>
  <c r="D417" i="4" s="1"/>
  <c r="G416" i="4"/>
  <c r="C416" i="4"/>
  <c r="D416" i="4" s="1"/>
  <c r="E417" i="4" s="1"/>
  <c r="G415" i="4"/>
  <c r="C415" i="4"/>
  <c r="D415" i="4" s="1"/>
  <c r="E416" i="4" s="1"/>
  <c r="G414" i="4"/>
  <c r="C414" i="4"/>
  <c r="D414" i="4" s="1"/>
  <c r="G413" i="4"/>
  <c r="G412" i="4"/>
  <c r="G409" i="4"/>
  <c r="C409" i="4"/>
  <c r="D409" i="4" s="1"/>
  <c r="G408" i="4"/>
  <c r="C408" i="4"/>
  <c r="D408" i="4" s="1"/>
  <c r="G407" i="4"/>
  <c r="C407" i="4"/>
  <c r="D407" i="4" s="1"/>
  <c r="G406" i="4"/>
  <c r="C406" i="4"/>
  <c r="D406" i="4" s="1"/>
  <c r="G405" i="4"/>
  <c r="C405" i="4"/>
  <c r="D405" i="4" s="1"/>
  <c r="G404" i="4"/>
  <c r="G401" i="4"/>
  <c r="C401" i="4"/>
  <c r="D401" i="4" s="1"/>
  <c r="E402" i="4" s="1"/>
  <c r="G400" i="4"/>
  <c r="C400" i="4"/>
  <c r="D400" i="4" s="1"/>
  <c r="G399" i="4"/>
  <c r="C399" i="4"/>
  <c r="D399" i="4" s="1"/>
  <c r="G398" i="4"/>
  <c r="C398" i="4"/>
  <c r="D398" i="4" s="1"/>
  <c r="G397" i="4"/>
  <c r="G396" i="4"/>
  <c r="G393" i="4"/>
  <c r="C393" i="4"/>
  <c r="D393" i="4" s="1"/>
  <c r="G392" i="4"/>
  <c r="C392" i="4"/>
  <c r="D392" i="4" s="1"/>
  <c r="G391" i="4"/>
  <c r="C391" i="4"/>
  <c r="D391" i="4" s="1"/>
  <c r="G390" i="4"/>
  <c r="C390" i="4"/>
  <c r="D390" i="4" s="1"/>
  <c r="E391" i="4" s="1"/>
  <c r="G389" i="4"/>
  <c r="G388" i="4"/>
  <c r="G387" i="4"/>
  <c r="G385" i="4"/>
  <c r="C385" i="4"/>
  <c r="D385" i="4" s="1"/>
  <c r="G384" i="4"/>
  <c r="C384" i="4"/>
  <c r="D384" i="4" s="1"/>
  <c r="G383" i="4"/>
  <c r="C383" i="4"/>
  <c r="D383" i="4" s="1"/>
  <c r="G382" i="4"/>
  <c r="C382" i="4"/>
  <c r="D382" i="4" s="1"/>
  <c r="E383" i="4" s="1"/>
  <c r="G381" i="4"/>
  <c r="G380" i="4"/>
  <c r="G377" i="4"/>
  <c r="C377" i="4"/>
  <c r="D377" i="4" s="1"/>
  <c r="G376" i="4"/>
  <c r="C376" i="4"/>
  <c r="D376" i="4" s="1"/>
  <c r="G375" i="4"/>
  <c r="C375" i="4"/>
  <c r="D375" i="4" s="1"/>
  <c r="G374" i="4"/>
  <c r="C374" i="4"/>
  <c r="D374" i="4" s="1"/>
  <c r="E375" i="4" s="1"/>
  <c r="G373" i="4"/>
  <c r="G372" i="4"/>
  <c r="C370" i="4"/>
  <c r="D370" i="4" s="1"/>
  <c r="G369" i="4"/>
  <c r="C369" i="4"/>
  <c r="D369" i="4" s="1"/>
  <c r="G368" i="4"/>
  <c r="C368" i="4"/>
  <c r="D368" i="4" s="1"/>
  <c r="G367" i="4"/>
  <c r="C367" i="4"/>
  <c r="D367" i="4" s="1"/>
  <c r="G366" i="4"/>
  <c r="C366" i="4"/>
  <c r="D366" i="4" s="1"/>
  <c r="E367" i="4" s="1"/>
  <c r="G365" i="4"/>
  <c r="G364" i="4"/>
  <c r="G361" i="4"/>
  <c r="C361" i="4"/>
  <c r="D361" i="4" s="1"/>
  <c r="G360" i="4"/>
  <c r="C360" i="4"/>
  <c r="D360" i="4" s="1"/>
  <c r="G359" i="4"/>
  <c r="C359" i="4"/>
  <c r="D359" i="4" s="1"/>
  <c r="G358" i="4"/>
  <c r="C358" i="4"/>
  <c r="D358" i="4" s="1"/>
  <c r="G357" i="4"/>
  <c r="G356" i="4"/>
  <c r="G353" i="4"/>
  <c r="C353" i="4"/>
  <c r="D353" i="4" s="1"/>
  <c r="E354" i="4" s="1"/>
  <c r="G352" i="4"/>
  <c r="C352" i="4"/>
  <c r="D352" i="4" s="1"/>
  <c r="G351" i="4"/>
  <c r="C351" i="4"/>
  <c r="D351" i="4" s="1"/>
  <c r="G350" i="4"/>
  <c r="C350" i="4"/>
  <c r="D350" i="4" s="1"/>
  <c r="E351" i="4" s="1"/>
  <c r="G349" i="4"/>
  <c r="G348" i="4"/>
  <c r="G345" i="4"/>
  <c r="C345" i="4"/>
  <c r="D345" i="4" s="1"/>
  <c r="G344" i="4"/>
  <c r="C344" i="4"/>
  <c r="D344" i="4" s="1"/>
  <c r="G343" i="4"/>
  <c r="C343" i="4"/>
  <c r="D343" i="4" s="1"/>
  <c r="E344" i="4" s="1"/>
  <c r="I344" i="4" s="1"/>
  <c r="G342" i="4"/>
  <c r="C342" i="4"/>
  <c r="D342" i="4" s="1"/>
  <c r="E343" i="4" s="1"/>
  <c r="G341" i="4"/>
  <c r="G340" i="4"/>
  <c r="G337" i="4"/>
  <c r="C337" i="4"/>
  <c r="D337" i="4" s="1"/>
  <c r="G336" i="4"/>
  <c r="C336" i="4"/>
  <c r="D336" i="4" s="1"/>
  <c r="G335" i="4"/>
  <c r="C335" i="4"/>
  <c r="D335" i="4" s="1"/>
  <c r="E336" i="4" s="1"/>
  <c r="G334" i="4"/>
  <c r="C334" i="4"/>
  <c r="D334" i="4" s="1"/>
  <c r="E335" i="4" s="1"/>
  <c r="G333" i="4"/>
  <c r="G332" i="4"/>
  <c r="G329" i="4"/>
  <c r="C329" i="4"/>
  <c r="D329" i="4" s="1"/>
  <c r="G328" i="4"/>
  <c r="C328" i="4"/>
  <c r="D328" i="4" s="1"/>
  <c r="G327" i="4"/>
  <c r="C327" i="4"/>
  <c r="D327" i="4" s="1"/>
  <c r="G326" i="4"/>
  <c r="C326" i="4"/>
  <c r="D326" i="4" s="1"/>
  <c r="G325" i="4"/>
  <c r="G324" i="4"/>
  <c r="G321" i="4"/>
  <c r="C321" i="4"/>
  <c r="D321" i="4" s="1"/>
  <c r="G320" i="4"/>
  <c r="C320" i="4"/>
  <c r="D320" i="4" s="1"/>
  <c r="E321" i="4" s="1"/>
  <c r="G319" i="4"/>
  <c r="C319" i="4"/>
  <c r="D319" i="4" s="1"/>
  <c r="G318" i="4"/>
  <c r="C318" i="4"/>
  <c r="D318" i="4" s="1"/>
  <c r="E319" i="4" s="1"/>
  <c r="F319" i="4" s="1"/>
  <c r="G317" i="4"/>
  <c r="G316" i="4"/>
  <c r="G315" i="4"/>
  <c r="G313" i="4"/>
  <c r="C313" i="4"/>
  <c r="D313" i="4" s="1"/>
  <c r="G312" i="4"/>
  <c r="C312" i="4"/>
  <c r="D312" i="4" s="1"/>
  <c r="G311" i="4"/>
  <c r="C311" i="4"/>
  <c r="D311" i="4" s="1"/>
  <c r="G310" i="4"/>
  <c r="C310" i="4"/>
  <c r="D310" i="4" s="1"/>
  <c r="G309" i="4"/>
  <c r="G308" i="4"/>
  <c r="G305" i="4"/>
  <c r="C305" i="4"/>
  <c r="D305" i="4" s="1"/>
  <c r="G304" i="4"/>
  <c r="C304" i="4"/>
  <c r="D304" i="4" s="1"/>
  <c r="E305" i="4" s="1"/>
  <c r="I305" i="4" s="1"/>
  <c r="G303" i="4"/>
  <c r="C303" i="4"/>
  <c r="D303" i="4" s="1"/>
  <c r="G302" i="4"/>
  <c r="C302" i="4"/>
  <c r="D302" i="4" s="1"/>
  <c r="G301" i="4"/>
  <c r="G300" i="4"/>
  <c r="G297" i="4"/>
  <c r="C297" i="4"/>
  <c r="D297" i="4" s="1"/>
  <c r="E298" i="4" s="1"/>
  <c r="G296" i="4"/>
  <c r="C296" i="4"/>
  <c r="D296" i="4" s="1"/>
  <c r="G295" i="4"/>
  <c r="C295" i="4"/>
  <c r="D295" i="4" s="1"/>
  <c r="G294" i="4"/>
  <c r="C294" i="4"/>
  <c r="D294" i="4" s="1"/>
  <c r="G293" i="4"/>
  <c r="G292" i="4"/>
  <c r="G289" i="4"/>
  <c r="C289" i="4"/>
  <c r="D289" i="4" s="1"/>
  <c r="E290" i="4" s="1"/>
  <c r="G288" i="4"/>
  <c r="C288" i="4"/>
  <c r="D288" i="4" s="1"/>
  <c r="G287" i="4"/>
  <c r="C287" i="4"/>
  <c r="D287" i="4" s="1"/>
  <c r="E288" i="4" s="1"/>
  <c r="G286" i="4"/>
  <c r="C286" i="4"/>
  <c r="D286" i="4" s="1"/>
  <c r="G285" i="4"/>
  <c r="G284" i="4"/>
  <c r="G281" i="4"/>
  <c r="C281" i="4"/>
  <c r="D281" i="4" s="1"/>
  <c r="G280" i="4"/>
  <c r="C280" i="4"/>
  <c r="D280" i="4" s="1"/>
  <c r="E281" i="4" s="1"/>
  <c r="G279" i="4"/>
  <c r="D279" i="4"/>
  <c r="C279" i="4"/>
  <c r="G278" i="4"/>
  <c r="C278" i="4"/>
  <c r="D278" i="4" s="1"/>
  <c r="G277" i="4"/>
  <c r="G276" i="4"/>
  <c r="G273" i="4"/>
  <c r="C273" i="4"/>
  <c r="D273" i="4" s="1"/>
  <c r="G272" i="4"/>
  <c r="C272" i="4"/>
  <c r="D272" i="4" s="1"/>
  <c r="G271" i="4"/>
  <c r="C271" i="4"/>
  <c r="D271" i="4" s="1"/>
  <c r="G270" i="4"/>
  <c r="C270" i="4"/>
  <c r="D270" i="4" s="1"/>
  <c r="G269" i="4"/>
  <c r="G268" i="4"/>
  <c r="G265" i="4"/>
  <c r="C265" i="4"/>
  <c r="D265" i="4" s="1"/>
  <c r="E266" i="4" s="1"/>
  <c r="G264" i="4"/>
  <c r="C264" i="4"/>
  <c r="D264" i="4" s="1"/>
  <c r="E265" i="4" s="1"/>
  <c r="G263" i="4"/>
  <c r="C263" i="4"/>
  <c r="D263" i="4" s="1"/>
  <c r="G262" i="4"/>
  <c r="C262" i="4"/>
  <c r="D262" i="4" s="1"/>
  <c r="E263" i="4" s="1"/>
  <c r="G261" i="4"/>
  <c r="G260" i="4"/>
  <c r="G257" i="4"/>
  <c r="C257" i="4"/>
  <c r="D257" i="4" s="1"/>
  <c r="E258" i="4" s="1"/>
  <c r="G256" i="4"/>
  <c r="C256" i="4"/>
  <c r="D256" i="4" s="1"/>
  <c r="E257" i="4" s="1"/>
  <c r="G255" i="4"/>
  <c r="C255" i="4"/>
  <c r="D255" i="4" s="1"/>
  <c r="G254" i="4"/>
  <c r="C254" i="4"/>
  <c r="D254" i="4" s="1"/>
  <c r="G253" i="4"/>
  <c r="G252" i="4"/>
  <c r="G249" i="4"/>
  <c r="C249" i="4"/>
  <c r="D249" i="4" s="1"/>
  <c r="G248" i="4"/>
  <c r="C248" i="4"/>
  <c r="D248" i="4" s="1"/>
  <c r="G247" i="4"/>
  <c r="C247" i="4"/>
  <c r="D247" i="4" s="1"/>
  <c r="G246" i="4"/>
  <c r="D246" i="4"/>
  <c r="C246" i="4"/>
  <c r="G245" i="4"/>
  <c r="G244" i="4"/>
  <c r="G241" i="4"/>
  <c r="C241" i="4"/>
  <c r="D241" i="4" s="1"/>
  <c r="G240" i="4"/>
  <c r="C240" i="4"/>
  <c r="D240" i="4" s="1"/>
  <c r="G239" i="4"/>
  <c r="C239" i="4"/>
  <c r="D239" i="4" s="1"/>
  <c r="G238" i="4"/>
  <c r="C238" i="4"/>
  <c r="D238" i="4" s="1"/>
  <c r="G237" i="4"/>
  <c r="G236" i="4"/>
  <c r="G233" i="4"/>
  <c r="C233" i="4"/>
  <c r="D233" i="4" s="1"/>
  <c r="G232" i="4"/>
  <c r="C232" i="4"/>
  <c r="D232" i="4" s="1"/>
  <c r="G231" i="4"/>
  <c r="C231" i="4"/>
  <c r="D231" i="4" s="1"/>
  <c r="G230" i="4"/>
  <c r="C230" i="4"/>
  <c r="D230" i="4" s="1"/>
  <c r="G229" i="4"/>
  <c r="G228" i="4"/>
  <c r="G225" i="4"/>
  <c r="C225" i="4"/>
  <c r="D225" i="4" s="1"/>
  <c r="E226" i="4" s="1"/>
  <c r="G224" i="4"/>
  <c r="C224" i="4"/>
  <c r="D224" i="4" s="1"/>
  <c r="E225" i="4" s="1"/>
  <c r="G223" i="4"/>
  <c r="C223" i="4"/>
  <c r="D223" i="4" s="1"/>
  <c r="G222" i="4"/>
  <c r="C222" i="4"/>
  <c r="D222" i="4" s="1"/>
  <c r="E223" i="4" s="1"/>
  <c r="G221" i="4"/>
  <c r="G220" i="4"/>
  <c r="G217" i="4"/>
  <c r="C217" i="4"/>
  <c r="D217" i="4" s="1"/>
  <c r="E218" i="4" s="1"/>
  <c r="G216" i="4"/>
  <c r="C216" i="4"/>
  <c r="D216" i="4" s="1"/>
  <c r="E217" i="4" s="1"/>
  <c r="G215" i="4"/>
  <c r="C215" i="4"/>
  <c r="D215" i="4" s="1"/>
  <c r="G214" i="4"/>
  <c r="D214" i="4"/>
  <c r="E215" i="4" s="1"/>
  <c r="C214" i="4"/>
  <c r="G213" i="4"/>
  <c r="G212" i="4"/>
  <c r="G209" i="4"/>
  <c r="C209" i="4"/>
  <c r="D209" i="4" s="1"/>
  <c r="E210" i="4" s="1"/>
  <c r="G208" i="4"/>
  <c r="C208" i="4"/>
  <c r="D208" i="4" s="1"/>
  <c r="G207" i="4"/>
  <c r="C207" i="4"/>
  <c r="D207" i="4" s="1"/>
  <c r="G206" i="4"/>
  <c r="C206" i="4"/>
  <c r="D206" i="4" s="1"/>
  <c r="E207" i="4" s="1"/>
  <c r="G205" i="4"/>
  <c r="G204" i="4"/>
  <c r="G201" i="4"/>
  <c r="C201" i="4"/>
  <c r="D201" i="4" s="1"/>
  <c r="E202" i="4" s="1"/>
  <c r="G200" i="4"/>
  <c r="C200" i="4"/>
  <c r="D200" i="4" s="1"/>
  <c r="G199" i="4"/>
  <c r="C199" i="4"/>
  <c r="D199" i="4" s="1"/>
  <c r="G198" i="4"/>
  <c r="C198" i="4"/>
  <c r="D198" i="4" s="1"/>
  <c r="G197" i="4"/>
  <c r="G196" i="4"/>
  <c r="G193" i="4"/>
  <c r="C193" i="4"/>
  <c r="D193" i="4" s="1"/>
  <c r="E194" i="4" s="1"/>
  <c r="G192" i="4"/>
  <c r="C192" i="4"/>
  <c r="D192" i="4" s="1"/>
  <c r="E193" i="4" s="1"/>
  <c r="G191" i="4"/>
  <c r="C191" i="4"/>
  <c r="D191" i="4" s="1"/>
  <c r="G190" i="4"/>
  <c r="C190" i="4"/>
  <c r="D190" i="4" s="1"/>
  <c r="G189" i="4"/>
  <c r="G188" i="4"/>
  <c r="G187" i="4"/>
  <c r="G185" i="4"/>
  <c r="C185" i="4"/>
  <c r="D185" i="4" s="1"/>
  <c r="G184" i="4"/>
  <c r="C184" i="4"/>
  <c r="D184" i="4" s="1"/>
  <c r="G183" i="4"/>
  <c r="C183" i="4"/>
  <c r="D183" i="4" s="1"/>
  <c r="G182" i="4"/>
  <c r="C182" i="4"/>
  <c r="D182" i="4" s="1"/>
  <c r="G181" i="4"/>
  <c r="G180" i="4"/>
  <c r="G177" i="4"/>
  <c r="C177" i="4"/>
  <c r="D177" i="4" s="1"/>
  <c r="G176" i="4"/>
  <c r="C176" i="4"/>
  <c r="D176" i="4" s="1"/>
  <c r="G175" i="4"/>
  <c r="C175" i="4"/>
  <c r="D175" i="4" s="1"/>
  <c r="G174" i="4"/>
  <c r="D174" i="4"/>
  <c r="C174" i="4"/>
  <c r="G173" i="4"/>
  <c r="G172" i="4"/>
  <c r="C171" i="4"/>
  <c r="D171" i="4" s="1"/>
  <c r="E172" i="4" s="1"/>
  <c r="G169" i="4"/>
  <c r="C169" i="4"/>
  <c r="D169" i="4" s="1"/>
  <c r="G168" i="4"/>
  <c r="C168" i="4"/>
  <c r="D168" i="4" s="1"/>
  <c r="G167" i="4"/>
  <c r="C167" i="4"/>
  <c r="D167" i="4" s="1"/>
  <c r="G166" i="4"/>
  <c r="C166" i="4"/>
  <c r="D166" i="4" s="1"/>
  <c r="G165" i="4"/>
  <c r="G164" i="4"/>
  <c r="G161" i="4"/>
  <c r="C161" i="4"/>
  <c r="D161" i="4" s="1"/>
  <c r="G160" i="4"/>
  <c r="C160" i="4"/>
  <c r="D160" i="4" s="1"/>
  <c r="G159" i="4"/>
  <c r="C159" i="4"/>
  <c r="D159" i="4" s="1"/>
  <c r="G158" i="4"/>
  <c r="C158" i="4"/>
  <c r="D158" i="4" s="1"/>
  <c r="G157" i="4"/>
  <c r="G156" i="4"/>
  <c r="G153" i="4"/>
  <c r="C153" i="4"/>
  <c r="D153" i="4" s="1"/>
  <c r="G152" i="4"/>
  <c r="C152" i="4"/>
  <c r="D152" i="4" s="1"/>
  <c r="G151" i="4"/>
  <c r="C151" i="4"/>
  <c r="D151" i="4" s="1"/>
  <c r="G150" i="4"/>
  <c r="C150" i="4"/>
  <c r="D150" i="4" s="1"/>
  <c r="G149" i="4"/>
  <c r="G148" i="4"/>
  <c r="G145" i="4"/>
  <c r="C145" i="4"/>
  <c r="D145" i="4" s="1"/>
  <c r="E146" i="4" s="1"/>
  <c r="G144" i="4"/>
  <c r="C144" i="4"/>
  <c r="D144" i="4" s="1"/>
  <c r="G143" i="4"/>
  <c r="C143" i="4"/>
  <c r="D143" i="4" s="1"/>
  <c r="G142" i="4"/>
  <c r="C142" i="4"/>
  <c r="D142" i="4" s="1"/>
  <c r="G141" i="4"/>
  <c r="G140" i="4"/>
  <c r="G137" i="4"/>
  <c r="C137" i="4"/>
  <c r="D137" i="4" s="1"/>
  <c r="E138" i="4" s="1"/>
  <c r="G136" i="4"/>
  <c r="C136" i="4"/>
  <c r="D136" i="4" s="1"/>
  <c r="G135" i="4"/>
  <c r="C135" i="4"/>
  <c r="D135" i="4" s="1"/>
  <c r="G134" i="4"/>
  <c r="C134" i="4"/>
  <c r="D134" i="4" s="1"/>
  <c r="G133" i="4"/>
  <c r="G132" i="4"/>
  <c r="G129" i="4"/>
  <c r="C129" i="4"/>
  <c r="D129" i="4" s="1"/>
  <c r="G128" i="4"/>
  <c r="C128" i="4"/>
  <c r="D128" i="4" s="1"/>
  <c r="G127" i="4"/>
  <c r="C127" i="4"/>
  <c r="D127" i="4" s="1"/>
  <c r="E128" i="4" s="1"/>
  <c r="G126" i="4"/>
  <c r="C126" i="4"/>
  <c r="D126" i="4" s="1"/>
  <c r="G125" i="4"/>
  <c r="G124" i="4"/>
  <c r="G121" i="4"/>
  <c r="C121" i="4"/>
  <c r="D121" i="4" s="1"/>
  <c r="G120" i="4"/>
  <c r="E120" i="4"/>
  <c r="C120" i="4"/>
  <c r="D120" i="4" s="1"/>
  <c r="G119" i="4"/>
  <c r="C119" i="4"/>
  <c r="D119" i="4" s="1"/>
  <c r="G118" i="4"/>
  <c r="C118" i="4"/>
  <c r="D118" i="4" s="1"/>
  <c r="G117" i="4"/>
  <c r="G116" i="4"/>
  <c r="G113" i="4"/>
  <c r="C113" i="4"/>
  <c r="D113" i="4" s="1"/>
  <c r="G112" i="4"/>
  <c r="C112" i="4"/>
  <c r="D112" i="4" s="1"/>
  <c r="G111" i="4"/>
  <c r="C111" i="4"/>
  <c r="D111" i="4" s="1"/>
  <c r="G110" i="4"/>
  <c r="C110" i="4"/>
  <c r="D110" i="4" s="1"/>
  <c r="G109" i="4"/>
  <c r="C109" i="4"/>
  <c r="D109" i="4" s="1"/>
  <c r="G108" i="4"/>
  <c r="G105" i="4"/>
  <c r="C105" i="4"/>
  <c r="D105" i="4" s="1"/>
  <c r="E106" i="4" s="1"/>
  <c r="G104" i="4"/>
  <c r="C104" i="4"/>
  <c r="D104" i="4" s="1"/>
  <c r="G103" i="4"/>
  <c r="C103" i="4"/>
  <c r="D103" i="4" s="1"/>
  <c r="G102" i="4"/>
  <c r="C102" i="4"/>
  <c r="D102" i="4" s="1"/>
  <c r="G101" i="4"/>
  <c r="G100" i="4"/>
  <c r="G97" i="4"/>
  <c r="C97" i="4"/>
  <c r="D97" i="4" s="1"/>
  <c r="G96" i="4"/>
  <c r="C96" i="4"/>
  <c r="D96" i="4" s="1"/>
  <c r="G95" i="4"/>
  <c r="C95" i="4"/>
  <c r="D95" i="4" s="1"/>
  <c r="G94" i="4"/>
  <c r="C94" i="4"/>
  <c r="D94" i="4" s="1"/>
  <c r="G93" i="4"/>
  <c r="G92" i="4"/>
  <c r="G89" i="4"/>
  <c r="C89" i="4"/>
  <c r="D89" i="4" s="1"/>
  <c r="G88" i="4"/>
  <c r="C88" i="4"/>
  <c r="D88" i="4" s="1"/>
  <c r="G87" i="4"/>
  <c r="C87" i="4"/>
  <c r="D87" i="4" s="1"/>
  <c r="G86" i="4"/>
  <c r="C86" i="4"/>
  <c r="D86" i="4" s="1"/>
  <c r="E87" i="4" s="1"/>
  <c r="G85" i="4"/>
  <c r="G84" i="4"/>
  <c r="G81" i="4"/>
  <c r="C81" i="4"/>
  <c r="D81" i="4" s="1"/>
  <c r="G80" i="4"/>
  <c r="C80" i="4"/>
  <c r="D80" i="4" s="1"/>
  <c r="G79" i="4"/>
  <c r="C79" i="4"/>
  <c r="D79" i="4" s="1"/>
  <c r="G78" i="4"/>
  <c r="C78" i="4"/>
  <c r="D78" i="4" s="1"/>
  <c r="E79" i="4" s="1"/>
  <c r="G77" i="4"/>
  <c r="G76" i="4"/>
  <c r="G73" i="4"/>
  <c r="C73" i="4"/>
  <c r="D73" i="4" s="1"/>
  <c r="G72" i="4"/>
  <c r="C72" i="4"/>
  <c r="D72" i="4" s="1"/>
  <c r="G71" i="4"/>
  <c r="C71" i="4"/>
  <c r="D71" i="4" s="1"/>
  <c r="G70" i="4"/>
  <c r="C70" i="4"/>
  <c r="D70" i="4" s="1"/>
  <c r="E71" i="4" s="1"/>
  <c r="G69" i="4"/>
  <c r="G68" i="4"/>
  <c r="G65" i="4"/>
  <c r="C65" i="4"/>
  <c r="D65" i="4" s="1"/>
  <c r="G64" i="4"/>
  <c r="C64" i="4"/>
  <c r="D64" i="4" s="1"/>
  <c r="G63" i="4"/>
  <c r="C63" i="4"/>
  <c r="D63" i="4" s="1"/>
  <c r="G62" i="4"/>
  <c r="C62" i="4"/>
  <c r="D62" i="4" s="1"/>
  <c r="E63" i="4" s="1"/>
  <c r="G61" i="4"/>
  <c r="G60" i="4"/>
  <c r="C59" i="4"/>
  <c r="D59" i="4" s="1"/>
  <c r="G57" i="4"/>
  <c r="C57" i="4"/>
  <c r="D57" i="4" s="1"/>
  <c r="G56" i="4"/>
  <c r="C56" i="4"/>
  <c r="D56" i="4" s="1"/>
  <c r="G55" i="4"/>
  <c r="C55" i="4"/>
  <c r="D55" i="4" s="1"/>
  <c r="G54" i="4"/>
  <c r="C54" i="4"/>
  <c r="D54" i="4" s="1"/>
  <c r="E55" i="4" s="1"/>
  <c r="G53" i="4"/>
  <c r="G52" i="4"/>
  <c r="G49" i="4"/>
  <c r="C49" i="4"/>
  <c r="D49" i="4" s="1"/>
  <c r="G48" i="4"/>
  <c r="C48" i="4"/>
  <c r="D48" i="4" s="1"/>
  <c r="E49" i="4" s="1"/>
  <c r="G47" i="4"/>
  <c r="C47" i="4"/>
  <c r="D47" i="4" s="1"/>
  <c r="G46" i="4"/>
  <c r="C46" i="4"/>
  <c r="D46" i="4" s="1"/>
  <c r="G45" i="4"/>
  <c r="C45" i="4"/>
  <c r="D45" i="4" s="1"/>
  <c r="G44" i="4"/>
  <c r="C42" i="4"/>
  <c r="D42" i="4" s="1"/>
  <c r="G41" i="4"/>
  <c r="C41" i="4"/>
  <c r="D41" i="4" s="1"/>
  <c r="G40" i="4"/>
  <c r="C40" i="4"/>
  <c r="D40" i="4" s="1"/>
  <c r="G39" i="4"/>
  <c r="C39" i="4"/>
  <c r="D39" i="4" s="1"/>
  <c r="G38" i="4"/>
  <c r="C38" i="4"/>
  <c r="D38" i="4" s="1"/>
  <c r="G37" i="4"/>
  <c r="G36" i="4"/>
  <c r="G33" i="4"/>
  <c r="C33" i="4"/>
  <c r="D33" i="4" s="1"/>
  <c r="G32" i="4"/>
  <c r="C32" i="4"/>
  <c r="D32" i="4" s="1"/>
  <c r="E33" i="4" s="1"/>
  <c r="G31" i="4"/>
  <c r="C31" i="4"/>
  <c r="D31" i="4" s="1"/>
  <c r="E32" i="4" s="1"/>
  <c r="G30" i="4"/>
  <c r="C30" i="4"/>
  <c r="D30" i="4" s="1"/>
  <c r="G29" i="4"/>
  <c r="G28" i="4"/>
  <c r="C27" i="4"/>
  <c r="D27" i="4" s="1"/>
  <c r="E28" i="4" s="1"/>
  <c r="G25" i="4"/>
  <c r="C25" i="4"/>
  <c r="D25" i="4" s="1"/>
  <c r="G24" i="4"/>
  <c r="C24" i="4"/>
  <c r="D24" i="4" s="1"/>
  <c r="G23" i="4"/>
  <c r="C23" i="4"/>
  <c r="D23" i="4" s="1"/>
  <c r="G22" i="4"/>
  <c r="C22" i="4"/>
  <c r="D22" i="4" s="1"/>
  <c r="G21" i="4"/>
  <c r="G20" i="4"/>
  <c r="G17" i="4"/>
  <c r="C17" i="4"/>
  <c r="D17" i="4" s="1"/>
  <c r="G16" i="4"/>
  <c r="C16" i="4"/>
  <c r="D16" i="4" s="1"/>
  <c r="G15" i="4"/>
  <c r="C15" i="4"/>
  <c r="D15" i="4" s="1"/>
  <c r="G14" i="4"/>
  <c r="C14" i="4"/>
  <c r="D14" i="4" s="1"/>
  <c r="G13" i="4"/>
  <c r="G12" i="4"/>
  <c r="G11" i="4"/>
  <c r="G9" i="4"/>
  <c r="C9" i="4"/>
  <c r="D9" i="4" s="1"/>
  <c r="G8" i="4"/>
  <c r="C8" i="4"/>
  <c r="D8" i="4" s="1"/>
  <c r="G7" i="4"/>
  <c r="C7" i="4"/>
  <c r="D7" i="4" s="1"/>
  <c r="E8" i="4" s="1"/>
  <c r="G6" i="4"/>
  <c r="C6" i="4"/>
  <c r="D6" i="4" s="1"/>
  <c r="J5" i="4"/>
  <c r="G5" i="4"/>
  <c r="H5" i="4" s="1"/>
  <c r="H6" i="4" s="1"/>
  <c r="H7" i="4" s="1"/>
  <c r="E5" i="4"/>
  <c r="O4" i="4"/>
  <c r="R3" i="4"/>
  <c r="R4" i="4" s="1"/>
  <c r="R7" i="4" s="1"/>
  <c r="B32" i="3"/>
  <c r="D32" i="3" s="1"/>
  <c r="F32" i="3" s="1"/>
  <c r="H32" i="3" s="1"/>
  <c r="B31" i="3"/>
  <c r="D31" i="3" s="1"/>
  <c r="B30" i="3"/>
  <c r="D30" i="3" s="1"/>
  <c r="B29" i="3"/>
  <c r="D29" i="3" s="1"/>
  <c r="B28" i="3"/>
  <c r="D28" i="3" s="1"/>
  <c r="B27" i="3"/>
  <c r="D27" i="3" s="1"/>
  <c r="F27" i="3" s="1"/>
  <c r="G27" i="3" s="1"/>
  <c r="AJ27" i="3" s="1"/>
  <c r="D26" i="3"/>
  <c r="E26" i="3" s="1"/>
  <c r="AI26" i="3" s="1"/>
  <c r="B26" i="3"/>
  <c r="C26" i="3" s="1"/>
  <c r="AH26" i="3" s="1"/>
  <c r="B25" i="3"/>
  <c r="B24" i="3"/>
  <c r="B23" i="3"/>
  <c r="C23" i="3" s="1"/>
  <c r="AH23" i="3" s="1"/>
  <c r="B22" i="3"/>
  <c r="D22" i="3" s="1"/>
  <c r="F22" i="3" s="1"/>
  <c r="B21" i="3"/>
  <c r="C21" i="3" s="1"/>
  <c r="AH21" i="3" s="1"/>
  <c r="B20" i="3"/>
  <c r="D20" i="3" s="1"/>
  <c r="F20" i="3" s="1"/>
  <c r="H20" i="3" s="1"/>
  <c r="B19" i="3"/>
  <c r="D19" i="3" s="1"/>
  <c r="E19" i="3" s="1"/>
  <c r="AI19" i="3" s="1"/>
  <c r="B18" i="3"/>
  <c r="C18" i="3" s="1"/>
  <c r="AH18" i="3" s="1"/>
  <c r="D17" i="3"/>
  <c r="B17" i="3"/>
  <c r="C17" i="3" s="1"/>
  <c r="AH17" i="3" s="1"/>
  <c r="D16" i="3"/>
  <c r="E16" i="3" s="1"/>
  <c r="AI16" i="3" s="1"/>
  <c r="C16" i="3"/>
  <c r="AH16" i="3" s="1"/>
  <c r="B16" i="3"/>
  <c r="B15" i="3"/>
  <c r="B14" i="3"/>
  <c r="D14" i="3" s="1"/>
  <c r="E14" i="3" s="1"/>
  <c r="AI14" i="3" s="1"/>
  <c r="F13" i="3"/>
  <c r="D13" i="3"/>
  <c r="E13" i="3" s="1"/>
  <c r="AI13" i="3" s="1"/>
  <c r="B13" i="3"/>
  <c r="C13" i="3" s="1"/>
  <c r="AH13" i="3" s="1"/>
  <c r="B12" i="3"/>
  <c r="D12" i="3" s="1"/>
  <c r="B11" i="3"/>
  <c r="D11" i="3" s="1"/>
  <c r="B10" i="3"/>
  <c r="D10" i="3" s="1"/>
  <c r="B9" i="3"/>
  <c r="D8" i="3"/>
  <c r="C8" i="3"/>
  <c r="AH8" i="3" s="1"/>
  <c r="B8" i="3"/>
  <c r="B7" i="3"/>
  <c r="D7" i="3" s="1"/>
  <c r="B6" i="3"/>
  <c r="D6" i="3" s="1"/>
  <c r="E6" i="3" s="1"/>
  <c r="AI6" i="3" s="1"/>
  <c r="B5" i="3"/>
  <c r="D5" i="3" s="1"/>
  <c r="B4" i="3"/>
  <c r="D4" i="3" s="1"/>
  <c r="AH3" i="3"/>
  <c r="B3" i="3"/>
  <c r="C3" i="3" s="1"/>
  <c r="C2" i="3"/>
  <c r="AH2" i="3" s="1"/>
  <c r="B2" i="3"/>
  <c r="D2" i="3" s="1"/>
  <c r="F2" i="3" s="1"/>
  <c r="B1" i="3"/>
  <c r="C1" i="3" s="1"/>
  <c r="AH1" i="3" s="1"/>
  <c r="I265" i="4" l="1"/>
  <c r="H8" i="4"/>
  <c r="H9" i="4" s="1"/>
  <c r="F351" i="4"/>
  <c r="F432" i="4"/>
  <c r="I63" i="4"/>
  <c r="F457" i="4"/>
  <c r="E429" i="4"/>
  <c r="G59" i="4"/>
  <c r="G58" i="4"/>
  <c r="C61" i="4"/>
  <c r="D61" i="4" s="1"/>
  <c r="C58" i="4"/>
  <c r="D58" i="4" s="1"/>
  <c r="E59" i="4" s="1"/>
  <c r="C106" i="4"/>
  <c r="D106" i="4" s="1"/>
  <c r="E107" i="4" s="1"/>
  <c r="C108" i="4"/>
  <c r="D108" i="4" s="1"/>
  <c r="G107" i="4"/>
  <c r="C107" i="4"/>
  <c r="D107" i="4" s="1"/>
  <c r="C157" i="4"/>
  <c r="D157" i="4" s="1"/>
  <c r="I157" i="4" s="1"/>
  <c r="C154" i="4"/>
  <c r="D154" i="4" s="1"/>
  <c r="E155" i="4" s="1"/>
  <c r="C156" i="4"/>
  <c r="D156" i="4" s="1"/>
  <c r="G155" i="4"/>
  <c r="C155" i="4"/>
  <c r="D155" i="4" s="1"/>
  <c r="E156" i="4" s="1"/>
  <c r="G154" i="4"/>
  <c r="G218" i="4"/>
  <c r="C221" i="4"/>
  <c r="D221" i="4" s="1"/>
  <c r="C218" i="4"/>
  <c r="D218" i="4" s="1"/>
  <c r="I218" i="4" s="1"/>
  <c r="C220" i="4"/>
  <c r="D220" i="4" s="1"/>
  <c r="G219" i="4"/>
  <c r="C219" i="4"/>
  <c r="D219" i="4" s="1"/>
  <c r="E220" i="4" s="1"/>
  <c r="C269" i="4"/>
  <c r="D269" i="4" s="1"/>
  <c r="C266" i="4"/>
  <c r="D266" i="4" s="1"/>
  <c r="C268" i="4"/>
  <c r="D268" i="4" s="1"/>
  <c r="E269" i="4" s="1"/>
  <c r="G267" i="4"/>
  <c r="C267" i="4"/>
  <c r="D267" i="4" s="1"/>
  <c r="E268" i="4" s="1"/>
  <c r="G266" i="4"/>
  <c r="G339" i="4"/>
  <c r="C339" i="4"/>
  <c r="D339" i="4" s="1"/>
  <c r="G338" i="4"/>
  <c r="C338" i="4"/>
  <c r="D338" i="4" s="1"/>
  <c r="C341" i="4"/>
  <c r="D341" i="4" s="1"/>
  <c r="E342" i="4" s="1"/>
  <c r="G475" i="4"/>
  <c r="C475" i="4"/>
  <c r="D475" i="4" s="1"/>
  <c r="G474" i="4"/>
  <c r="C474" i="4"/>
  <c r="D474" i="4" s="1"/>
  <c r="C477" i="4"/>
  <c r="D477" i="4" s="1"/>
  <c r="E478" i="4" s="1"/>
  <c r="C12" i="4"/>
  <c r="D12" i="4" s="1"/>
  <c r="C18" i="4"/>
  <c r="D18" i="4" s="1"/>
  <c r="C21" i="4"/>
  <c r="D21" i="4" s="1"/>
  <c r="G35" i="4"/>
  <c r="G42" i="4"/>
  <c r="F49" i="4"/>
  <c r="E50" i="4"/>
  <c r="I49" i="4"/>
  <c r="C60" i="4"/>
  <c r="D60" i="4" s="1"/>
  <c r="C466" i="4"/>
  <c r="D466" i="4" s="1"/>
  <c r="C493" i="4"/>
  <c r="D493" i="4" s="1"/>
  <c r="C500" i="4"/>
  <c r="D500" i="4" s="1"/>
  <c r="C75" i="4"/>
  <c r="D75" i="4" s="1"/>
  <c r="E76" i="4" s="1"/>
  <c r="I76" i="4" s="1"/>
  <c r="G74" i="4"/>
  <c r="C77" i="4"/>
  <c r="D77" i="4" s="1"/>
  <c r="C74" i="4"/>
  <c r="D74" i="4" s="1"/>
  <c r="C76" i="4"/>
  <c r="D76" i="4" s="1"/>
  <c r="E77" i="4" s="1"/>
  <c r="C141" i="4"/>
  <c r="D141" i="4" s="1"/>
  <c r="C140" i="4"/>
  <c r="D140" i="4" s="1"/>
  <c r="G139" i="4"/>
  <c r="C139" i="4"/>
  <c r="D139" i="4" s="1"/>
  <c r="F139" i="4" s="1"/>
  <c r="G138" i="4"/>
  <c r="C195" i="4"/>
  <c r="D195" i="4" s="1"/>
  <c r="C197" i="4"/>
  <c r="D197" i="4" s="1"/>
  <c r="E198" i="4" s="1"/>
  <c r="I198" i="4" s="1"/>
  <c r="G194" i="4"/>
  <c r="C194" i="4"/>
  <c r="D194" i="4" s="1"/>
  <c r="C196" i="4"/>
  <c r="D196" i="4" s="1"/>
  <c r="G242" i="4"/>
  <c r="C245" i="4"/>
  <c r="D245" i="4" s="1"/>
  <c r="E246" i="4" s="1"/>
  <c r="F246" i="4" s="1"/>
  <c r="C242" i="4"/>
  <c r="D242" i="4" s="1"/>
  <c r="E243" i="4" s="1"/>
  <c r="C244" i="4"/>
  <c r="D244" i="4" s="1"/>
  <c r="G243" i="4"/>
  <c r="C291" i="4"/>
  <c r="D291" i="4" s="1"/>
  <c r="E292" i="4" s="1"/>
  <c r="G290" i="4"/>
  <c r="C293" i="4"/>
  <c r="D293" i="4" s="1"/>
  <c r="E294" i="4" s="1"/>
  <c r="C290" i="4"/>
  <c r="D290" i="4" s="1"/>
  <c r="C292" i="4"/>
  <c r="D292" i="4" s="1"/>
  <c r="I292" i="4" s="1"/>
  <c r="G323" i="4"/>
  <c r="C323" i="4"/>
  <c r="D323" i="4" s="1"/>
  <c r="G322" i="4"/>
  <c r="C322" i="4"/>
  <c r="D322" i="4" s="1"/>
  <c r="E323" i="4" s="1"/>
  <c r="C325" i="4"/>
  <c r="D325" i="4" s="1"/>
  <c r="C363" i="4"/>
  <c r="D363" i="4" s="1"/>
  <c r="E364" i="4" s="1"/>
  <c r="G362" i="4"/>
  <c r="C362" i="4"/>
  <c r="D362" i="4" s="1"/>
  <c r="E363" i="4" s="1"/>
  <c r="F363" i="4" s="1"/>
  <c r="C365" i="4"/>
  <c r="D365" i="4" s="1"/>
  <c r="C364" i="4"/>
  <c r="D364" i="4" s="1"/>
  <c r="C380" i="4"/>
  <c r="D380" i="4" s="1"/>
  <c r="E381" i="4" s="1"/>
  <c r="G379" i="4"/>
  <c r="C379" i="4"/>
  <c r="D379" i="4" s="1"/>
  <c r="E380" i="4" s="1"/>
  <c r="G378" i="4"/>
  <c r="C387" i="4"/>
  <c r="D387" i="4" s="1"/>
  <c r="G386" i="4"/>
  <c r="C386" i="4"/>
  <c r="D386" i="4" s="1"/>
  <c r="C389" i="4"/>
  <c r="D389" i="4" s="1"/>
  <c r="C388" i="4"/>
  <c r="D388" i="4" s="1"/>
  <c r="E389" i="4" s="1"/>
  <c r="F389" i="4" s="1"/>
  <c r="G411" i="4"/>
  <c r="C411" i="4"/>
  <c r="D411" i="4" s="1"/>
  <c r="G410" i="4"/>
  <c r="C413" i="4"/>
  <c r="D413" i="4" s="1"/>
  <c r="C410" i="4"/>
  <c r="D410" i="4" s="1"/>
  <c r="E411" i="4" s="1"/>
  <c r="G419" i="4"/>
  <c r="C419" i="4"/>
  <c r="D419" i="4" s="1"/>
  <c r="E420" i="4" s="1"/>
  <c r="C421" i="4"/>
  <c r="D421" i="4" s="1"/>
  <c r="G418" i="4"/>
  <c r="C418" i="4"/>
  <c r="D418" i="4" s="1"/>
  <c r="E419" i="4" s="1"/>
  <c r="C436" i="4"/>
  <c r="D436" i="4" s="1"/>
  <c r="E437" i="4" s="1"/>
  <c r="G435" i="4"/>
  <c r="C435" i="4"/>
  <c r="D435" i="4" s="1"/>
  <c r="E436" i="4" s="1"/>
  <c r="I436" i="4" s="1"/>
  <c r="C437" i="4"/>
  <c r="D437" i="4" s="1"/>
  <c r="G434" i="4"/>
  <c r="C434" i="4"/>
  <c r="D434" i="4" s="1"/>
  <c r="E435" i="4" s="1"/>
  <c r="C451" i="4"/>
  <c r="D451" i="4" s="1"/>
  <c r="G450" i="4"/>
  <c r="C450" i="4"/>
  <c r="D450" i="4" s="1"/>
  <c r="C453" i="4"/>
  <c r="D453" i="4" s="1"/>
  <c r="C452" i="4"/>
  <c r="D452" i="4" s="1"/>
  <c r="E453" i="4" s="1"/>
  <c r="I453" i="4" s="1"/>
  <c r="G451" i="4"/>
  <c r="C482" i="4"/>
  <c r="D482" i="4" s="1"/>
  <c r="E483" i="4" s="1"/>
  <c r="C483" i="4"/>
  <c r="D483" i="4" s="1"/>
  <c r="E484" i="4" s="1"/>
  <c r="G18" i="4"/>
  <c r="G27" i="4"/>
  <c r="C36" i="4"/>
  <c r="D36" i="4" s="1"/>
  <c r="E37" i="4" s="1"/>
  <c r="C43" i="4"/>
  <c r="D43" i="4" s="1"/>
  <c r="I55" i="4"/>
  <c r="C340" i="4"/>
  <c r="D340" i="4" s="1"/>
  <c r="E368" i="4"/>
  <c r="F367" i="4"/>
  <c r="C412" i="4"/>
  <c r="D412" i="4" s="1"/>
  <c r="E413" i="4" s="1"/>
  <c r="C485" i="4"/>
  <c r="D485" i="4" s="1"/>
  <c r="C93" i="4"/>
  <c r="D93" i="4" s="1"/>
  <c r="C90" i="4"/>
  <c r="D90" i="4" s="1"/>
  <c r="C92" i="4"/>
  <c r="D92" i="4" s="1"/>
  <c r="E93" i="4" s="1"/>
  <c r="I93" i="4" s="1"/>
  <c r="G91" i="4"/>
  <c r="C91" i="4"/>
  <c r="D91" i="4" s="1"/>
  <c r="C131" i="4"/>
  <c r="D131" i="4" s="1"/>
  <c r="E132" i="4" s="1"/>
  <c r="G130" i="4"/>
  <c r="C133" i="4"/>
  <c r="D133" i="4" s="1"/>
  <c r="C130" i="4"/>
  <c r="D130" i="4" s="1"/>
  <c r="E131" i="4" s="1"/>
  <c r="C132" i="4"/>
  <c r="D132" i="4" s="1"/>
  <c r="E133" i="4" s="1"/>
  <c r="C187" i="4"/>
  <c r="D187" i="4" s="1"/>
  <c r="E188" i="4" s="1"/>
  <c r="F188" i="4" s="1"/>
  <c r="G186" i="4"/>
  <c r="C186" i="4"/>
  <c r="D186" i="4" s="1"/>
  <c r="C189" i="4"/>
  <c r="D189" i="4" s="1"/>
  <c r="E190" i="4" s="1"/>
  <c r="I190" i="4" s="1"/>
  <c r="C188" i="4"/>
  <c r="D188" i="4" s="1"/>
  <c r="G226" i="4"/>
  <c r="C229" i="4"/>
  <c r="D229" i="4" s="1"/>
  <c r="C226" i="4"/>
  <c r="D226" i="4" s="1"/>
  <c r="E227" i="4" s="1"/>
  <c r="C228" i="4"/>
  <c r="D228" i="4" s="1"/>
  <c r="E229" i="4" s="1"/>
  <c r="F229" i="4" s="1"/>
  <c r="G227" i="4"/>
  <c r="G275" i="4"/>
  <c r="C275" i="4"/>
  <c r="D275" i="4" s="1"/>
  <c r="E276" i="4" s="1"/>
  <c r="G274" i="4"/>
  <c r="C274" i="4"/>
  <c r="D274" i="4" s="1"/>
  <c r="C277" i="4"/>
  <c r="D277" i="4" s="1"/>
  <c r="C301" i="4"/>
  <c r="D301" i="4" s="1"/>
  <c r="C300" i="4"/>
  <c r="D300" i="4" s="1"/>
  <c r="E301" i="4" s="1"/>
  <c r="I301" i="4" s="1"/>
  <c r="G299" i="4"/>
  <c r="C299" i="4"/>
  <c r="D299" i="4" s="1"/>
  <c r="G298" i="4"/>
  <c r="I298" i="4" s="1"/>
  <c r="C347" i="4"/>
  <c r="D347" i="4" s="1"/>
  <c r="G346" i="4"/>
  <c r="C346" i="4"/>
  <c r="D346" i="4" s="1"/>
  <c r="C349" i="4"/>
  <c r="D349" i="4" s="1"/>
  <c r="C348" i="4"/>
  <c r="D348" i="4" s="1"/>
  <c r="E349" i="4" s="1"/>
  <c r="C356" i="4"/>
  <c r="D356" i="4" s="1"/>
  <c r="G355" i="4"/>
  <c r="C355" i="4"/>
  <c r="D355" i="4" s="1"/>
  <c r="G354" i="4"/>
  <c r="C372" i="4"/>
  <c r="D372" i="4" s="1"/>
  <c r="E373" i="4" s="1"/>
  <c r="G371" i="4"/>
  <c r="C371" i="4"/>
  <c r="D371" i="4" s="1"/>
  <c r="G370" i="4"/>
  <c r="C396" i="4"/>
  <c r="D396" i="4" s="1"/>
  <c r="G395" i="4"/>
  <c r="C395" i="4"/>
  <c r="D395" i="4" s="1"/>
  <c r="G394" i="4"/>
  <c r="C397" i="4"/>
  <c r="D397" i="4" s="1"/>
  <c r="G402" i="4"/>
  <c r="C402" i="4"/>
  <c r="D402" i="4" s="1"/>
  <c r="E403" i="4" s="1"/>
  <c r="C404" i="4"/>
  <c r="D404" i="4" s="1"/>
  <c r="E405" i="4" s="1"/>
  <c r="F405" i="4" s="1"/>
  <c r="G403" i="4"/>
  <c r="G427" i="4"/>
  <c r="C427" i="4"/>
  <c r="D427" i="4" s="1"/>
  <c r="E428" i="4" s="1"/>
  <c r="F428" i="4" s="1"/>
  <c r="C429" i="4"/>
  <c r="D429" i="4" s="1"/>
  <c r="G426" i="4"/>
  <c r="C426" i="4"/>
  <c r="D426" i="4" s="1"/>
  <c r="C442" i="4"/>
  <c r="D442" i="4" s="1"/>
  <c r="E443" i="4" s="1"/>
  <c r="C444" i="4"/>
  <c r="D444" i="4" s="1"/>
  <c r="E445" i="4" s="1"/>
  <c r="I445" i="4" s="1"/>
  <c r="G443" i="4"/>
  <c r="C443" i="4"/>
  <c r="D443" i="4" s="1"/>
  <c r="G442" i="4"/>
  <c r="G498" i="4"/>
  <c r="C498" i="4"/>
  <c r="D498" i="4" s="1"/>
  <c r="E499" i="4" s="1"/>
  <c r="C10" i="4"/>
  <c r="D10" i="4" s="1"/>
  <c r="C19" i="4"/>
  <c r="D19" i="4" s="1"/>
  <c r="E20" i="4" s="1"/>
  <c r="F20" i="4" s="1"/>
  <c r="C28" i="4"/>
  <c r="D28" i="4" s="1"/>
  <c r="E29" i="4" s="1"/>
  <c r="I29" i="4" s="1"/>
  <c r="C357" i="4"/>
  <c r="D357" i="4" s="1"/>
  <c r="C394" i="4"/>
  <c r="D394" i="4" s="1"/>
  <c r="F446" i="4"/>
  <c r="F463" i="4"/>
  <c r="I463" i="4"/>
  <c r="C100" i="4"/>
  <c r="D100" i="4" s="1"/>
  <c r="E101" i="4" s="1"/>
  <c r="G99" i="4"/>
  <c r="C99" i="4"/>
  <c r="D99" i="4" s="1"/>
  <c r="E100" i="4" s="1"/>
  <c r="G98" i="4"/>
  <c r="C101" i="4"/>
  <c r="D101" i="4" s="1"/>
  <c r="C98" i="4"/>
  <c r="D98" i="4" s="1"/>
  <c r="C180" i="4"/>
  <c r="D180" i="4" s="1"/>
  <c r="G179" i="4"/>
  <c r="C179" i="4"/>
  <c r="D179" i="4" s="1"/>
  <c r="E180" i="4" s="1"/>
  <c r="G178" i="4"/>
  <c r="C285" i="4"/>
  <c r="D285" i="4" s="1"/>
  <c r="E286" i="4" s="1"/>
  <c r="I286" i="4" s="1"/>
  <c r="C284" i="4"/>
  <c r="D284" i="4" s="1"/>
  <c r="G283" i="4"/>
  <c r="C283" i="4"/>
  <c r="D283" i="4" s="1"/>
  <c r="F283" i="4" s="1"/>
  <c r="G282" i="4"/>
  <c r="C468" i="4"/>
  <c r="D468" i="4" s="1"/>
  <c r="G467" i="4"/>
  <c r="C467" i="4"/>
  <c r="D467" i="4" s="1"/>
  <c r="E468" i="4" s="1"/>
  <c r="G466" i="4"/>
  <c r="I466" i="4" s="1"/>
  <c r="C34" i="4"/>
  <c r="D34" i="4" s="1"/>
  <c r="E35" i="4" s="1"/>
  <c r="G43" i="4"/>
  <c r="F106" i="4"/>
  <c r="C138" i="4"/>
  <c r="D138" i="4" s="1"/>
  <c r="C178" i="4"/>
  <c r="D178" i="4" s="1"/>
  <c r="E179" i="4" s="1"/>
  <c r="G195" i="4"/>
  <c r="C324" i="4"/>
  <c r="D324" i="4" s="1"/>
  <c r="E325" i="4" s="1"/>
  <c r="F325" i="4" s="1"/>
  <c r="C378" i="4"/>
  <c r="D378" i="4" s="1"/>
  <c r="C51" i="4"/>
  <c r="D51" i="4" s="1"/>
  <c r="G50" i="4"/>
  <c r="C52" i="4"/>
  <c r="D52" i="4" s="1"/>
  <c r="G51" i="4"/>
  <c r="C50" i="4"/>
  <c r="D50" i="4" s="1"/>
  <c r="E51" i="4" s="1"/>
  <c r="C117" i="4"/>
  <c r="D117" i="4" s="1"/>
  <c r="C115" i="4"/>
  <c r="D115" i="4" s="1"/>
  <c r="E116" i="4" s="1"/>
  <c r="G114" i="4"/>
  <c r="C114" i="4"/>
  <c r="D114" i="4" s="1"/>
  <c r="E115" i="4" s="1"/>
  <c r="C116" i="4"/>
  <c r="D116" i="4" s="1"/>
  <c r="G115" i="4"/>
  <c r="G170" i="4"/>
  <c r="C173" i="4"/>
  <c r="D173" i="4" s="1"/>
  <c r="C170" i="4"/>
  <c r="D170" i="4" s="1"/>
  <c r="E171" i="4" s="1"/>
  <c r="I171" i="4" s="1"/>
  <c r="C172" i="4"/>
  <c r="D172" i="4" s="1"/>
  <c r="F172" i="4" s="1"/>
  <c r="G171" i="4"/>
  <c r="C236" i="4"/>
  <c r="D236" i="4" s="1"/>
  <c r="G235" i="4"/>
  <c r="C235" i="4"/>
  <c r="D235" i="4" s="1"/>
  <c r="G234" i="4"/>
  <c r="C237" i="4"/>
  <c r="D237" i="4" s="1"/>
  <c r="C234" i="4"/>
  <c r="D234" i="4" s="1"/>
  <c r="E235" i="4" s="1"/>
  <c r="F235" i="4" s="1"/>
  <c r="C308" i="4"/>
  <c r="D308" i="4" s="1"/>
  <c r="E309" i="4" s="1"/>
  <c r="F309" i="4" s="1"/>
  <c r="G307" i="4"/>
  <c r="C307" i="4"/>
  <c r="D307" i="4" s="1"/>
  <c r="G306" i="4"/>
  <c r="C306" i="4"/>
  <c r="D306" i="4" s="1"/>
  <c r="G506" i="4"/>
  <c r="C506" i="4"/>
  <c r="D506" i="4" s="1"/>
  <c r="G507" i="4"/>
  <c r="C13" i="4"/>
  <c r="D13" i="4" s="1"/>
  <c r="E14" i="4" s="1"/>
  <c r="I14" i="4" s="1"/>
  <c r="G10" i="4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G19" i="4"/>
  <c r="C37" i="4"/>
  <c r="D37" i="4" s="1"/>
  <c r="E38" i="4" s="1"/>
  <c r="F38" i="4" s="1"/>
  <c r="G363" i="4"/>
  <c r="F470" i="4"/>
  <c r="C68" i="4"/>
  <c r="D68" i="4" s="1"/>
  <c r="G67" i="4"/>
  <c r="C67" i="4"/>
  <c r="D67" i="4" s="1"/>
  <c r="F67" i="4" s="1"/>
  <c r="G66" i="4"/>
  <c r="G122" i="4"/>
  <c r="C125" i="4"/>
  <c r="D125" i="4" s="1"/>
  <c r="C122" i="4"/>
  <c r="D122" i="4" s="1"/>
  <c r="E123" i="4" s="1"/>
  <c r="C124" i="4"/>
  <c r="D124" i="4" s="1"/>
  <c r="E125" i="4" s="1"/>
  <c r="G123" i="4"/>
  <c r="G163" i="4"/>
  <c r="C163" i="4"/>
  <c r="D163" i="4" s="1"/>
  <c r="E164" i="4" s="1"/>
  <c r="F164" i="4" s="1"/>
  <c r="G162" i="4"/>
  <c r="C165" i="4"/>
  <c r="D165" i="4" s="1"/>
  <c r="E166" i="4" s="1"/>
  <c r="I166" i="4" s="1"/>
  <c r="C162" i="4"/>
  <c r="D162" i="4" s="1"/>
  <c r="E163" i="4" s="1"/>
  <c r="C211" i="4"/>
  <c r="D211" i="4" s="1"/>
  <c r="G210" i="4"/>
  <c r="C213" i="4"/>
  <c r="D213" i="4" s="1"/>
  <c r="C210" i="4"/>
  <c r="D210" i="4" s="1"/>
  <c r="E211" i="4" s="1"/>
  <c r="F211" i="4" s="1"/>
  <c r="C212" i="4"/>
  <c r="D212" i="4" s="1"/>
  <c r="C260" i="4"/>
  <c r="D260" i="4" s="1"/>
  <c r="G259" i="4"/>
  <c r="C259" i="4"/>
  <c r="D259" i="4" s="1"/>
  <c r="E260" i="4" s="1"/>
  <c r="G258" i="4"/>
  <c r="C261" i="4"/>
  <c r="D261" i="4" s="1"/>
  <c r="C258" i="4"/>
  <c r="D258" i="4" s="1"/>
  <c r="C333" i="4"/>
  <c r="D333" i="4" s="1"/>
  <c r="E334" i="4" s="1"/>
  <c r="I334" i="4" s="1"/>
  <c r="C330" i="4"/>
  <c r="D330" i="4" s="1"/>
  <c r="E331" i="4" s="1"/>
  <c r="C332" i="4"/>
  <c r="D332" i="4" s="1"/>
  <c r="E333" i="4" s="1"/>
  <c r="G331" i="4"/>
  <c r="C331" i="4"/>
  <c r="D331" i="4" s="1"/>
  <c r="G490" i="4"/>
  <c r="C490" i="4"/>
  <c r="D490" i="4" s="1"/>
  <c r="C26" i="4"/>
  <c r="D26" i="4" s="1"/>
  <c r="E27" i="4" s="1"/>
  <c r="G34" i="4"/>
  <c r="C53" i="4"/>
  <c r="D53" i="4" s="1"/>
  <c r="E54" i="4" s="1"/>
  <c r="G106" i="4"/>
  <c r="C123" i="4"/>
  <c r="D123" i="4" s="1"/>
  <c r="E124" i="4" s="1"/>
  <c r="C181" i="4"/>
  <c r="D181" i="4" s="1"/>
  <c r="C276" i="4"/>
  <c r="D276" i="4" s="1"/>
  <c r="E277" i="4" s="1"/>
  <c r="G291" i="4"/>
  <c r="C309" i="4"/>
  <c r="D309" i="4" s="1"/>
  <c r="G347" i="4"/>
  <c r="E376" i="4"/>
  <c r="F376" i="4" s="1"/>
  <c r="F375" i="4"/>
  <c r="C381" i="4"/>
  <c r="D381" i="4" s="1"/>
  <c r="C403" i="4"/>
  <c r="D403" i="4" s="1"/>
  <c r="E404" i="4" s="1"/>
  <c r="C420" i="4"/>
  <c r="D420" i="4" s="1"/>
  <c r="C476" i="4"/>
  <c r="D476" i="4" s="1"/>
  <c r="E477" i="4" s="1"/>
  <c r="C84" i="4"/>
  <c r="D84" i="4" s="1"/>
  <c r="E85" i="4" s="1"/>
  <c r="G83" i="4"/>
  <c r="C83" i="4"/>
  <c r="D83" i="4" s="1"/>
  <c r="E84" i="4" s="1"/>
  <c r="G82" i="4"/>
  <c r="C85" i="4"/>
  <c r="D85" i="4" s="1"/>
  <c r="E86" i="4" s="1"/>
  <c r="C82" i="4"/>
  <c r="D82" i="4" s="1"/>
  <c r="C147" i="4"/>
  <c r="D147" i="4" s="1"/>
  <c r="E148" i="4" s="1"/>
  <c r="G146" i="4"/>
  <c r="C149" i="4"/>
  <c r="D149" i="4" s="1"/>
  <c r="C146" i="4"/>
  <c r="D146" i="4" s="1"/>
  <c r="E147" i="4" s="1"/>
  <c r="I147" i="4" s="1"/>
  <c r="C148" i="4"/>
  <c r="D148" i="4" s="1"/>
  <c r="F148" i="4" s="1"/>
  <c r="G147" i="4"/>
  <c r="C205" i="4"/>
  <c r="D205" i="4" s="1"/>
  <c r="E206" i="4" s="1"/>
  <c r="C204" i="4"/>
  <c r="D204" i="4" s="1"/>
  <c r="G203" i="4"/>
  <c r="C203" i="4"/>
  <c r="D203" i="4" s="1"/>
  <c r="G202" i="4"/>
  <c r="C252" i="4"/>
  <c r="D252" i="4" s="1"/>
  <c r="E253" i="4" s="1"/>
  <c r="G251" i="4"/>
  <c r="I251" i="4" s="1"/>
  <c r="C251" i="4"/>
  <c r="D251" i="4" s="1"/>
  <c r="G250" i="4"/>
  <c r="C253" i="4"/>
  <c r="D253" i="4" s="1"/>
  <c r="E254" i="4" s="1"/>
  <c r="C250" i="4"/>
  <c r="D250" i="4" s="1"/>
  <c r="E251" i="4" s="1"/>
  <c r="C315" i="4"/>
  <c r="D315" i="4" s="1"/>
  <c r="G314" i="4"/>
  <c r="C314" i="4"/>
  <c r="D314" i="4" s="1"/>
  <c r="E315" i="4" s="1"/>
  <c r="I315" i="4" s="1"/>
  <c r="C317" i="4"/>
  <c r="D317" i="4" s="1"/>
  <c r="E318" i="4" s="1"/>
  <c r="F318" i="4" s="1"/>
  <c r="C316" i="4"/>
  <c r="D316" i="4" s="1"/>
  <c r="C460" i="4"/>
  <c r="D460" i="4" s="1"/>
  <c r="E461" i="4" s="1"/>
  <c r="G459" i="4"/>
  <c r="C459" i="4"/>
  <c r="D459" i="4" s="1"/>
  <c r="G458" i="4"/>
  <c r="C458" i="4"/>
  <c r="D458" i="4" s="1"/>
  <c r="I8" i="4"/>
  <c r="G26" i="4"/>
  <c r="C69" i="4"/>
  <c r="D69" i="4" s="1"/>
  <c r="G90" i="4"/>
  <c r="C202" i="4"/>
  <c r="D202" i="4" s="1"/>
  <c r="C243" i="4"/>
  <c r="D243" i="4" s="1"/>
  <c r="G330" i="4"/>
  <c r="C461" i="4"/>
  <c r="D461" i="4" s="1"/>
  <c r="E462" i="4" s="1"/>
  <c r="I257" i="4"/>
  <c r="I391" i="4"/>
  <c r="C486" i="4"/>
  <c r="D486" i="4" s="1"/>
  <c r="E487" i="4" s="1"/>
  <c r="F487" i="4" s="1"/>
  <c r="G491" i="4"/>
  <c r="C501" i="4"/>
  <c r="D501" i="4" s="1"/>
  <c r="C508" i="4"/>
  <c r="D508" i="4" s="1"/>
  <c r="I343" i="4"/>
  <c r="C492" i="4"/>
  <c r="D492" i="4" s="1"/>
  <c r="E493" i="4" s="1"/>
  <c r="F493" i="4" s="1"/>
  <c r="C499" i="4"/>
  <c r="D499" i="4" s="1"/>
  <c r="E500" i="4" s="1"/>
  <c r="I500" i="4" s="1"/>
  <c r="F335" i="4"/>
  <c r="I375" i="4"/>
  <c r="F416" i="4"/>
  <c r="G483" i="4"/>
  <c r="C502" i="4"/>
  <c r="D502" i="4" s="1"/>
  <c r="G508" i="4"/>
  <c r="F424" i="4"/>
  <c r="C484" i="4"/>
  <c r="D484" i="4" s="1"/>
  <c r="E485" i="4" s="1"/>
  <c r="I485" i="4" s="1"/>
  <c r="G492" i="4"/>
  <c r="C509" i="4"/>
  <c r="D509" i="4" s="1"/>
  <c r="E510" i="4" s="1"/>
  <c r="I510" i="4" s="1"/>
  <c r="I446" i="4"/>
  <c r="G499" i="4"/>
  <c r="F342" i="4"/>
  <c r="I374" i="4"/>
  <c r="I424" i="4"/>
  <c r="C507" i="4"/>
  <c r="D507" i="4" s="1"/>
  <c r="E508" i="4" s="1"/>
  <c r="F508" i="4" s="1"/>
  <c r="C4" i="3"/>
  <c r="AH4" i="3" s="1"/>
  <c r="C14" i="3"/>
  <c r="AH14" i="3" s="1"/>
  <c r="F16" i="3"/>
  <c r="C19" i="3"/>
  <c r="AH19" i="3" s="1"/>
  <c r="C22" i="3"/>
  <c r="AH22" i="3" s="1"/>
  <c r="F26" i="3"/>
  <c r="F14" i="3"/>
  <c r="E22" i="3"/>
  <c r="AI22" i="3" s="1"/>
  <c r="E32" i="3"/>
  <c r="AI32" i="3" s="1"/>
  <c r="C27" i="3"/>
  <c r="AH27" i="3" s="1"/>
  <c r="C6" i="3"/>
  <c r="AH6" i="3" s="1"/>
  <c r="C20" i="3"/>
  <c r="AH20" i="3" s="1"/>
  <c r="E20" i="3"/>
  <c r="AI20" i="3" s="1"/>
  <c r="G20" i="3"/>
  <c r="AJ20" i="3" s="1"/>
  <c r="E24" i="4"/>
  <c r="I24" i="4" s="1"/>
  <c r="E42" i="4"/>
  <c r="I42" i="4" s="1"/>
  <c r="E30" i="4"/>
  <c r="I30" i="4" s="1"/>
  <c r="E39" i="4"/>
  <c r="F39" i="4" s="1"/>
  <c r="I38" i="4"/>
  <c r="F36" i="4"/>
  <c r="I36" i="4"/>
  <c r="E43" i="4"/>
  <c r="I43" i="4" s="1"/>
  <c r="E10" i="4"/>
  <c r="I10" i="4" s="1"/>
  <c r="F12" i="4"/>
  <c r="E13" i="4"/>
  <c r="I12" i="4"/>
  <c r="E16" i="4"/>
  <c r="I16" i="4" s="1"/>
  <c r="E19" i="4"/>
  <c r="E22" i="4"/>
  <c r="I22" i="4" s="1"/>
  <c r="F21" i="4"/>
  <c r="I21" i="4"/>
  <c r="E40" i="4"/>
  <c r="I40" i="4" s="1"/>
  <c r="I39" i="4"/>
  <c r="F5" i="4"/>
  <c r="E6" i="4"/>
  <c r="I6" i="4" s="1"/>
  <c r="I5" i="4"/>
  <c r="F33" i="4"/>
  <c r="E34" i="4"/>
  <c r="F34" i="4" s="1"/>
  <c r="I33" i="4"/>
  <c r="E60" i="4"/>
  <c r="I60" i="4" s="1"/>
  <c r="E102" i="4"/>
  <c r="I102" i="4" s="1"/>
  <c r="I101" i="4"/>
  <c r="F101" i="4"/>
  <c r="E104" i="4"/>
  <c r="I104" i="4" s="1"/>
  <c r="E112" i="4"/>
  <c r="F112" i="4" s="1"/>
  <c r="E142" i="4"/>
  <c r="I142" i="4" s="1"/>
  <c r="E178" i="4"/>
  <c r="F178" i="4" s="1"/>
  <c r="E11" i="4"/>
  <c r="F11" i="4" s="1"/>
  <c r="E9" i="4"/>
  <c r="I9" i="4" s="1"/>
  <c r="E18" i="4"/>
  <c r="I18" i="4" s="1"/>
  <c r="E26" i="4"/>
  <c r="F32" i="4"/>
  <c r="F35" i="4"/>
  <c r="E41" i="4"/>
  <c r="I41" i="4" s="1"/>
  <c r="E44" i="4"/>
  <c r="F44" i="4" s="1"/>
  <c r="E48" i="4"/>
  <c r="E78" i="4"/>
  <c r="I77" i="4"/>
  <c r="F77" i="4"/>
  <c r="E94" i="4"/>
  <c r="F94" i="4" s="1"/>
  <c r="E96" i="4"/>
  <c r="F96" i="4" s="1"/>
  <c r="E17" i="4"/>
  <c r="F17" i="4" s="1"/>
  <c r="E25" i="4"/>
  <c r="I25" i="4" s="1"/>
  <c r="E47" i="4"/>
  <c r="F47" i="4" s="1"/>
  <c r="E58" i="4"/>
  <c r="E66" i="4"/>
  <c r="I66" i="4" s="1"/>
  <c r="F71" i="4"/>
  <c r="E72" i="4"/>
  <c r="F72" i="4" s="1"/>
  <c r="I71" i="4"/>
  <c r="F79" i="4"/>
  <c r="E80" i="4"/>
  <c r="I80" i="4" s="1"/>
  <c r="I79" i="4"/>
  <c r="F87" i="4"/>
  <c r="E88" i="4"/>
  <c r="I88" i="4" s="1"/>
  <c r="I87" i="4"/>
  <c r="E92" i="4"/>
  <c r="I138" i="4"/>
  <c r="F138" i="4"/>
  <c r="E139" i="4"/>
  <c r="E154" i="4"/>
  <c r="I154" i="4" s="1"/>
  <c r="F8" i="4"/>
  <c r="I20" i="4"/>
  <c r="E31" i="4"/>
  <c r="F31" i="4" s="1"/>
  <c r="E57" i="4"/>
  <c r="F57" i="4" s="1"/>
  <c r="E65" i="4"/>
  <c r="F65" i="4" s="1"/>
  <c r="E105" i="4"/>
  <c r="F105" i="4" s="1"/>
  <c r="E113" i="4"/>
  <c r="I113" i="4" s="1"/>
  <c r="E170" i="4"/>
  <c r="F115" i="4"/>
  <c r="E7" i="4"/>
  <c r="F7" i="4" s="1"/>
  <c r="E15" i="4"/>
  <c r="I15" i="4" s="1"/>
  <c r="E23" i="4"/>
  <c r="F23" i="4" s="1"/>
  <c r="I32" i="4"/>
  <c r="I35" i="4"/>
  <c r="E46" i="4"/>
  <c r="I46" i="4" s="1"/>
  <c r="I45" i="4"/>
  <c r="E97" i="4"/>
  <c r="I97" i="4" s="1"/>
  <c r="E103" i="4"/>
  <c r="I103" i="4" s="1"/>
  <c r="I179" i="4"/>
  <c r="F179" i="4"/>
  <c r="F55" i="4"/>
  <c r="E56" i="4"/>
  <c r="F56" i="4" s="1"/>
  <c r="E62" i="4"/>
  <c r="F63" i="4"/>
  <c r="E64" i="4"/>
  <c r="F64" i="4" s="1"/>
  <c r="E70" i="4"/>
  <c r="E73" i="4"/>
  <c r="I73" i="4" s="1"/>
  <c r="E81" i="4"/>
  <c r="I81" i="4" s="1"/>
  <c r="E89" i="4"/>
  <c r="I89" i="4" s="1"/>
  <c r="E95" i="4"/>
  <c r="F95" i="4" s="1"/>
  <c r="I94" i="4"/>
  <c r="E111" i="4"/>
  <c r="F111" i="4" s="1"/>
  <c r="F155" i="4"/>
  <c r="E161" i="4"/>
  <c r="I161" i="4" s="1"/>
  <c r="E114" i="4"/>
  <c r="F114" i="4" s="1"/>
  <c r="E162" i="4"/>
  <c r="I162" i="4" s="1"/>
  <c r="I31" i="4"/>
  <c r="F45" i="4"/>
  <c r="F50" i="4"/>
  <c r="I51" i="4"/>
  <c r="E52" i="4"/>
  <c r="I52" i="4" s="1"/>
  <c r="E53" i="4"/>
  <c r="E61" i="4"/>
  <c r="I61" i="4" s="1"/>
  <c r="E69" i="4"/>
  <c r="E177" i="4"/>
  <c r="I177" i="4" s="1"/>
  <c r="E110" i="4"/>
  <c r="F110" i="4" s="1"/>
  <c r="E145" i="4"/>
  <c r="I145" i="4" s="1"/>
  <c r="E151" i="4"/>
  <c r="I151" i="4" s="1"/>
  <c r="E200" i="4"/>
  <c r="F200" i="4" s="1"/>
  <c r="F260" i="4"/>
  <c r="E261" i="4"/>
  <c r="I260" i="4"/>
  <c r="E83" i="4"/>
  <c r="F83" i="4" s="1"/>
  <c r="E91" i="4"/>
  <c r="I91" i="4" s="1"/>
  <c r="E122" i="4"/>
  <c r="I122" i="4" s="1"/>
  <c r="E130" i="4"/>
  <c r="I130" i="4" s="1"/>
  <c r="E135" i="4"/>
  <c r="I135" i="4" s="1"/>
  <c r="E157" i="4"/>
  <c r="I156" i="4"/>
  <c r="I172" i="4"/>
  <c r="I178" i="4"/>
  <c r="I217" i="4"/>
  <c r="F217" i="4"/>
  <c r="E74" i="4"/>
  <c r="E82" i="4"/>
  <c r="I82" i="4" s="1"/>
  <c r="E90" i="4"/>
  <c r="F90" i="4" s="1"/>
  <c r="E98" i="4"/>
  <c r="I120" i="4"/>
  <c r="F120" i="4"/>
  <c r="E121" i="4"/>
  <c r="F121" i="4" s="1"/>
  <c r="I128" i="4"/>
  <c r="F128" i="4"/>
  <c r="E129" i="4"/>
  <c r="F129" i="4" s="1"/>
  <c r="E141" i="4"/>
  <c r="F141" i="4" s="1"/>
  <c r="F156" i="4"/>
  <c r="E160" i="4"/>
  <c r="I160" i="4" s="1"/>
  <c r="E176" i="4"/>
  <c r="I176" i="4" s="1"/>
  <c r="E182" i="4"/>
  <c r="I182" i="4" s="1"/>
  <c r="F185" i="4"/>
  <c r="E192" i="4"/>
  <c r="I192" i="4" s="1"/>
  <c r="I207" i="4"/>
  <c r="F207" i="4"/>
  <c r="E208" i="4"/>
  <c r="I208" i="4" s="1"/>
  <c r="E241" i="4"/>
  <c r="F241" i="4" s="1"/>
  <c r="F82" i="4"/>
  <c r="E150" i="4"/>
  <c r="F150" i="4" s="1"/>
  <c r="E153" i="4"/>
  <c r="I153" i="4" s="1"/>
  <c r="E169" i="4"/>
  <c r="I169" i="4" s="1"/>
  <c r="E184" i="4"/>
  <c r="I193" i="4"/>
  <c r="F193" i="4"/>
  <c r="E271" i="4"/>
  <c r="F271" i="4" s="1"/>
  <c r="E119" i="4"/>
  <c r="F119" i="4" s="1"/>
  <c r="E127" i="4"/>
  <c r="F127" i="4" s="1"/>
  <c r="F133" i="4"/>
  <c r="E134" i="4"/>
  <c r="I134" i="4" s="1"/>
  <c r="I133" i="4"/>
  <c r="F142" i="4"/>
  <c r="E143" i="4"/>
  <c r="I143" i="4" s="1"/>
  <c r="I223" i="4"/>
  <c r="F223" i="4"/>
  <c r="E224" i="4"/>
  <c r="F224" i="4" s="1"/>
  <c r="I106" i="4"/>
  <c r="I107" i="4"/>
  <c r="E118" i="4"/>
  <c r="I118" i="4" s="1"/>
  <c r="E137" i="4"/>
  <c r="I137" i="4" s="1"/>
  <c r="E165" i="4"/>
  <c r="E181" i="4"/>
  <c r="F181" i="4" s="1"/>
  <c r="I180" i="4"/>
  <c r="E187" i="4"/>
  <c r="E199" i="4"/>
  <c r="I199" i="4" s="1"/>
  <c r="F208" i="4"/>
  <c r="E209" i="4"/>
  <c r="I123" i="4"/>
  <c r="F125" i="4"/>
  <c r="E126" i="4"/>
  <c r="I126" i="4" s="1"/>
  <c r="I125" i="4"/>
  <c r="I127" i="4"/>
  <c r="E152" i="4"/>
  <c r="I152" i="4" s="1"/>
  <c r="E158" i="4"/>
  <c r="I158" i="4" s="1"/>
  <c r="E168" i="4"/>
  <c r="I168" i="4" s="1"/>
  <c r="E174" i="4"/>
  <c r="I174" i="4" s="1"/>
  <c r="F180" i="4"/>
  <c r="I184" i="4"/>
  <c r="F184" i="4"/>
  <c r="E185" i="4"/>
  <c r="I185" i="4" s="1"/>
  <c r="E186" i="4"/>
  <c r="I186" i="4" s="1"/>
  <c r="E189" i="4"/>
  <c r="F232" i="4"/>
  <c r="E233" i="4"/>
  <c r="I233" i="4" s="1"/>
  <c r="E249" i="4"/>
  <c r="I249" i="4" s="1"/>
  <c r="I254" i="4"/>
  <c r="F254" i="4"/>
  <c r="E255" i="4"/>
  <c r="E191" i="4"/>
  <c r="I191" i="4" s="1"/>
  <c r="E214" i="4"/>
  <c r="I214" i="4" s="1"/>
  <c r="F226" i="4"/>
  <c r="E259" i="4"/>
  <c r="F259" i="4" s="1"/>
  <c r="I258" i="4"/>
  <c r="F258" i="4"/>
  <c r="E136" i="4"/>
  <c r="I136" i="4" s="1"/>
  <c r="E144" i="4"/>
  <c r="I144" i="4" s="1"/>
  <c r="E159" i="4"/>
  <c r="F159" i="4" s="1"/>
  <c r="E167" i="4"/>
  <c r="I167" i="4" s="1"/>
  <c r="E175" i="4"/>
  <c r="F175" i="4" s="1"/>
  <c r="E183" i="4"/>
  <c r="I183" i="4" s="1"/>
  <c r="I215" i="4"/>
  <c r="F215" i="4"/>
  <c r="E216" i="4"/>
  <c r="I216" i="4" s="1"/>
  <c r="E234" i="4"/>
  <c r="E242" i="4"/>
  <c r="E250" i="4"/>
  <c r="I250" i="4" s="1"/>
  <c r="F251" i="4"/>
  <c r="E252" i="4"/>
  <c r="I252" i="4" s="1"/>
  <c r="E272" i="4"/>
  <c r="I272" i="4" s="1"/>
  <c r="E280" i="4"/>
  <c r="E201" i="4"/>
  <c r="E203" i="4"/>
  <c r="F203" i="4" s="1"/>
  <c r="I202" i="4"/>
  <c r="E204" i="4"/>
  <c r="I204" i="4" s="1"/>
  <c r="I225" i="4"/>
  <c r="F225" i="4"/>
  <c r="F227" i="4"/>
  <c r="E228" i="4"/>
  <c r="I227" i="4"/>
  <c r="E230" i="4"/>
  <c r="I230" i="4" s="1"/>
  <c r="E232" i="4"/>
  <c r="I232" i="4" s="1"/>
  <c r="E236" i="4"/>
  <c r="I236" i="4" s="1"/>
  <c r="E238" i="4"/>
  <c r="I238" i="4" s="1"/>
  <c r="E240" i="4"/>
  <c r="F240" i="4" s="1"/>
  <c r="F243" i="4"/>
  <c r="E244" i="4"/>
  <c r="I244" i="4" s="1"/>
  <c r="E248" i="4"/>
  <c r="I248" i="4" s="1"/>
  <c r="E262" i="4"/>
  <c r="F262" i="4" s="1"/>
  <c r="I261" i="4"/>
  <c r="F261" i="4"/>
  <c r="F263" i="4"/>
  <c r="E264" i="4"/>
  <c r="F264" i="4" s="1"/>
  <c r="E310" i="4"/>
  <c r="F194" i="4"/>
  <c r="F202" i="4"/>
  <c r="E256" i="4"/>
  <c r="I255" i="4"/>
  <c r="F255" i="4"/>
  <c r="F265" i="4"/>
  <c r="E197" i="4"/>
  <c r="E212" i="4"/>
  <c r="E222" i="4"/>
  <c r="F222" i="4" s="1"/>
  <c r="E273" i="4"/>
  <c r="F273" i="4" s="1"/>
  <c r="I263" i="4"/>
  <c r="E274" i="4"/>
  <c r="F274" i="4" s="1"/>
  <c r="E287" i="4"/>
  <c r="F287" i="4" s="1"/>
  <c r="E297" i="4"/>
  <c r="E303" i="4"/>
  <c r="I303" i="4" s="1"/>
  <c r="E307" i="4"/>
  <c r="I307" i="4" s="1"/>
  <c r="E326" i="4"/>
  <c r="F326" i="4" s="1"/>
  <c r="E231" i="4"/>
  <c r="I231" i="4" s="1"/>
  <c r="E239" i="4"/>
  <c r="I239" i="4" s="1"/>
  <c r="E247" i="4"/>
  <c r="I247" i="4" s="1"/>
  <c r="E282" i="4"/>
  <c r="I282" i="4" s="1"/>
  <c r="I281" i="4"/>
  <c r="E299" i="4"/>
  <c r="I299" i="4" s="1"/>
  <c r="F298" i="4"/>
  <c r="E358" i="4"/>
  <c r="I358" i="4" s="1"/>
  <c r="E313" i="4"/>
  <c r="F313" i="4" s="1"/>
  <c r="E339" i="4"/>
  <c r="E205" i="4"/>
  <c r="I205" i="4" s="1"/>
  <c r="E213" i="4"/>
  <c r="I213" i="4" s="1"/>
  <c r="E221" i="4"/>
  <c r="I221" i="4" s="1"/>
  <c r="E237" i="4"/>
  <c r="F237" i="4" s="1"/>
  <c r="E245" i="4"/>
  <c r="I269" i="4"/>
  <c r="E270" i="4"/>
  <c r="I270" i="4" s="1"/>
  <c r="E279" i="4"/>
  <c r="F279" i="4" s="1"/>
  <c r="F281" i="4"/>
  <c r="E289" i="4"/>
  <c r="I288" i="4"/>
  <c r="F288" i="4"/>
  <c r="E296" i="4"/>
  <c r="F296" i="4" s="1"/>
  <c r="E327" i="4"/>
  <c r="F327" i="4" s="1"/>
  <c r="F257" i="4"/>
  <c r="E275" i="4"/>
  <c r="E302" i="4"/>
  <c r="I302" i="4" s="1"/>
  <c r="E304" i="4"/>
  <c r="F304" i="4" s="1"/>
  <c r="F303" i="4"/>
  <c r="I310" i="4"/>
  <c r="F310" i="4"/>
  <c r="E311" i="4"/>
  <c r="F311" i="4" s="1"/>
  <c r="E341" i="4"/>
  <c r="F341" i="4" s="1"/>
  <c r="E346" i="4"/>
  <c r="F346" i="4" s="1"/>
  <c r="I262" i="4"/>
  <c r="E267" i="4"/>
  <c r="E285" i="4"/>
  <c r="I285" i="4" s="1"/>
  <c r="E291" i="4"/>
  <c r="I291" i="4" s="1"/>
  <c r="I290" i="4"/>
  <c r="F290" i="4"/>
  <c r="E300" i="4"/>
  <c r="E332" i="4"/>
  <c r="I332" i="4" s="1"/>
  <c r="E278" i="4"/>
  <c r="I278" i="4" s="1"/>
  <c r="I277" i="4"/>
  <c r="F277" i="4"/>
  <c r="E293" i="4"/>
  <c r="F293" i="4" s="1"/>
  <c r="I294" i="4"/>
  <c r="E295" i="4"/>
  <c r="F295" i="4" s="1"/>
  <c r="F294" i="4"/>
  <c r="E312" i="4"/>
  <c r="I312" i="4" s="1"/>
  <c r="E308" i="4"/>
  <c r="I318" i="4"/>
  <c r="E407" i="4"/>
  <c r="I407" i="4" s="1"/>
  <c r="E317" i="4"/>
  <c r="E338" i="4"/>
  <c r="F338" i="4" s="1"/>
  <c r="E348" i="4"/>
  <c r="I364" i="4"/>
  <c r="F364" i="4"/>
  <c r="E365" i="4"/>
  <c r="F365" i="4" s="1"/>
  <c r="E460" i="4"/>
  <c r="F323" i="4"/>
  <c r="E324" i="4"/>
  <c r="E330" i="4"/>
  <c r="E372" i="4"/>
  <c r="I372" i="4" s="1"/>
  <c r="E395" i="4"/>
  <c r="E316" i="4"/>
  <c r="F316" i="4" s="1"/>
  <c r="E322" i="4"/>
  <c r="I321" i="4"/>
  <c r="F321" i="4"/>
  <c r="F336" i="4"/>
  <c r="E337" i="4"/>
  <c r="F337" i="4" s="1"/>
  <c r="I425" i="4"/>
  <c r="E426" i="4"/>
  <c r="I426" i="4" s="1"/>
  <c r="F425" i="4"/>
  <c r="E314" i="4"/>
  <c r="I313" i="4"/>
  <c r="E328" i="4"/>
  <c r="I328" i="4" s="1"/>
  <c r="E329" i="4"/>
  <c r="I329" i="4" s="1"/>
  <c r="E347" i="4"/>
  <c r="I346" i="4"/>
  <c r="F354" i="4"/>
  <c r="E355" i="4"/>
  <c r="I354" i="4"/>
  <c r="E361" i="4"/>
  <c r="F361" i="4" s="1"/>
  <c r="E377" i="4"/>
  <c r="F377" i="4" s="1"/>
  <c r="E387" i="4"/>
  <c r="I433" i="4"/>
  <c r="E434" i="4"/>
  <c r="I434" i="4" s="1"/>
  <c r="F433" i="4"/>
  <c r="E306" i="4"/>
  <c r="F306" i="4" s="1"/>
  <c r="F305" i="4"/>
  <c r="I319" i="4"/>
  <c r="E320" i="4"/>
  <c r="F320" i="4" s="1"/>
  <c r="I336" i="4"/>
  <c r="E427" i="4"/>
  <c r="E357" i="4"/>
  <c r="F357" i="4" s="1"/>
  <c r="E370" i="4"/>
  <c r="E384" i="4"/>
  <c r="F384" i="4" s="1"/>
  <c r="F383" i="4"/>
  <c r="I383" i="4"/>
  <c r="F368" i="4"/>
  <c r="E369" i="4"/>
  <c r="I369" i="4" s="1"/>
  <c r="E379" i="4"/>
  <c r="F379" i="4" s="1"/>
  <c r="E385" i="4"/>
  <c r="F385" i="4" s="1"/>
  <c r="E394" i="4"/>
  <c r="F394" i="4" s="1"/>
  <c r="E412" i="4"/>
  <c r="F412" i="4" s="1"/>
  <c r="E423" i="4"/>
  <c r="I423" i="4" s="1"/>
  <c r="I335" i="4"/>
  <c r="F343" i="4"/>
  <c r="E360" i="4"/>
  <c r="F360" i="4" s="1"/>
  <c r="I373" i="4"/>
  <c r="F373" i="4"/>
  <c r="I387" i="4"/>
  <c r="E388" i="4"/>
  <c r="F387" i="4"/>
  <c r="F402" i="4"/>
  <c r="I402" i="4"/>
  <c r="E410" i="4"/>
  <c r="I333" i="4"/>
  <c r="I342" i="4"/>
  <c r="F344" i="4"/>
  <c r="E345" i="4"/>
  <c r="I345" i="4" s="1"/>
  <c r="E353" i="4"/>
  <c r="F353" i="4" s="1"/>
  <c r="E366" i="4"/>
  <c r="I366" i="4" s="1"/>
  <c r="I368" i="4"/>
  <c r="F334" i="4"/>
  <c r="E350" i="4"/>
  <c r="E352" i="4"/>
  <c r="I352" i="4" s="1"/>
  <c r="I351" i="4"/>
  <c r="E359" i="4"/>
  <c r="I359" i="4" s="1"/>
  <c r="F358" i="4"/>
  <c r="I379" i="4"/>
  <c r="I385" i="4"/>
  <c r="E386" i="4"/>
  <c r="F386" i="4" s="1"/>
  <c r="E415" i="4"/>
  <c r="F415" i="4" s="1"/>
  <c r="E467" i="4"/>
  <c r="F467" i="4" s="1"/>
  <c r="F466" i="4"/>
  <c r="E371" i="4"/>
  <c r="F371" i="4" s="1"/>
  <c r="I403" i="4"/>
  <c r="I404" i="4"/>
  <c r="E414" i="4"/>
  <c r="F414" i="4" s="1"/>
  <c r="F413" i="4"/>
  <c r="E482" i="4"/>
  <c r="F482" i="4" s="1"/>
  <c r="F403" i="4"/>
  <c r="I417" i="4"/>
  <c r="E418" i="4"/>
  <c r="I418" i="4" s="1"/>
  <c r="I443" i="4"/>
  <c r="E362" i="4"/>
  <c r="I362" i="4" s="1"/>
  <c r="I401" i="4"/>
  <c r="E431" i="4"/>
  <c r="I431" i="4" s="1"/>
  <c r="F479" i="4"/>
  <c r="E480" i="4"/>
  <c r="I479" i="4"/>
  <c r="E507" i="4"/>
  <c r="I367" i="4"/>
  <c r="F374" i="4"/>
  <c r="E401" i="4"/>
  <c r="F401" i="4" s="1"/>
  <c r="F417" i="4"/>
  <c r="E474" i="4"/>
  <c r="F474" i="4" s="1"/>
  <c r="F388" i="4"/>
  <c r="E400" i="4"/>
  <c r="I400" i="4" s="1"/>
  <c r="E409" i="4"/>
  <c r="I409" i="4" s="1"/>
  <c r="E451" i="4"/>
  <c r="F451" i="4" s="1"/>
  <c r="E492" i="4"/>
  <c r="I377" i="4"/>
  <c r="E378" i="4"/>
  <c r="I378" i="4" s="1"/>
  <c r="E392" i="4"/>
  <c r="I392" i="4" s="1"/>
  <c r="F391" i="4"/>
  <c r="E393" i="4"/>
  <c r="I393" i="4" s="1"/>
  <c r="E399" i="4"/>
  <c r="I399" i="4" s="1"/>
  <c r="E408" i="4"/>
  <c r="I408" i="4" s="1"/>
  <c r="I416" i="4"/>
  <c r="E430" i="4"/>
  <c r="F430" i="4" s="1"/>
  <c r="I429" i="4"/>
  <c r="F443" i="4"/>
  <c r="E390" i="4"/>
  <c r="I390" i="4" s="1"/>
  <c r="E398" i="4"/>
  <c r="I398" i="4" s="1"/>
  <c r="E406" i="4"/>
  <c r="F406" i="4" s="1"/>
  <c r="E438" i="4"/>
  <c r="I438" i="4" s="1"/>
  <c r="I437" i="4"/>
  <c r="E452" i="4"/>
  <c r="E454" i="4"/>
  <c r="I454" i="4" s="1"/>
  <c r="E397" i="4"/>
  <c r="F397" i="4" s="1"/>
  <c r="E441" i="4"/>
  <c r="I441" i="4" s="1"/>
  <c r="I432" i="4"/>
  <c r="F442" i="4"/>
  <c r="I419" i="4"/>
  <c r="E439" i="4"/>
  <c r="I439" i="4" s="1"/>
  <c r="E448" i="4"/>
  <c r="E502" i="4"/>
  <c r="F502" i="4" s="1"/>
  <c r="F420" i="4"/>
  <c r="F431" i="4"/>
  <c r="F449" i="4"/>
  <c r="E450" i="4"/>
  <c r="F450" i="4" s="1"/>
  <c r="I449" i="4"/>
  <c r="E459" i="4"/>
  <c r="F459" i="4" s="1"/>
  <c r="E476" i="4"/>
  <c r="F480" i="4"/>
  <c r="I480" i="4"/>
  <c r="E481" i="4"/>
  <c r="I481" i="4" s="1"/>
  <c r="E471" i="4"/>
  <c r="F471" i="4" s="1"/>
  <c r="I470" i="4"/>
  <c r="F477" i="4"/>
  <c r="E506" i="4"/>
  <c r="I506" i="4" s="1"/>
  <c r="E444" i="4"/>
  <c r="I444" i="4" s="1"/>
  <c r="E447" i="4"/>
  <c r="I447" i="4" s="1"/>
  <c r="F455" i="4"/>
  <c r="E458" i="4"/>
  <c r="F458" i="4" s="1"/>
  <c r="I483" i="4"/>
  <c r="I497" i="4"/>
  <c r="E440" i="4"/>
  <c r="I440" i="4" s="1"/>
  <c r="I457" i="4"/>
  <c r="E465" i="4"/>
  <c r="I465" i="4" s="1"/>
  <c r="F472" i="4"/>
  <c r="E473" i="4"/>
  <c r="I473" i="4" s="1"/>
  <c r="I472" i="4"/>
  <c r="E464" i="4"/>
  <c r="F464" i="4" s="1"/>
  <c r="E469" i="4"/>
  <c r="I469" i="4" s="1"/>
  <c r="I468" i="4"/>
  <c r="E503" i="4"/>
  <c r="F503" i="4" s="1"/>
  <c r="I455" i="4"/>
  <c r="F456" i="4"/>
  <c r="I490" i="4"/>
  <c r="F490" i="4"/>
  <c r="E491" i="4"/>
  <c r="I491" i="4" s="1"/>
  <c r="E501" i="4"/>
  <c r="I501" i="4" s="1"/>
  <c r="F500" i="4"/>
  <c r="F468" i="4"/>
  <c r="E475" i="4"/>
  <c r="E498" i="4"/>
  <c r="F498" i="4" s="1"/>
  <c r="E505" i="4"/>
  <c r="I505" i="4" s="1"/>
  <c r="E489" i="4"/>
  <c r="I489" i="4" s="1"/>
  <c r="E504" i="4"/>
  <c r="F504" i="4" s="1"/>
  <c r="E488" i="4"/>
  <c r="I488" i="4" s="1"/>
  <c r="E513" i="4"/>
  <c r="I513" i="4" s="1"/>
  <c r="E486" i="4"/>
  <c r="E494" i="4"/>
  <c r="I494" i="4" s="1"/>
  <c r="I493" i="4"/>
  <c r="E495" i="4"/>
  <c r="I495" i="4" s="1"/>
  <c r="E511" i="4"/>
  <c r="I511" i="4" s="1"/>
  <c r="F469" i="4"/>
  <c r="E497" i="4"/>
  <c r="F497" i="4" s="1"/>
  <c r="E496" i="4"/>
  <c r="I496" i="4" s="1"/>
  <c r="E509" i="4"/>
  <c r="E512" i="4"/>
  <c r="F512" i="4" s="1"/>
  <c r="F4" i="3"/>
  <c r="E4" i="3"/>
  <c r="AI4" i="3" s="1"/>
  <c r="F8" i="3"/>
  <c r="E8" i="3"/>
  <c r="AI8" i="3" s="1"/>
  <c r="F11" i="3"/>
  <c r="E11" i="3"/>
  <c r="AI11" i="3" s="1"/>
  <c r="C15" i="3"/>
  <c r="AH15" i="3" s="1"/>
  <c r="D15" i="3"/>
  <c r="F6" i="3"/>
  <c r="H2" i="3"/>
  <c r="G2" i="3"/>
  <c r="AJ2" i="3" s="1"/>
  <c r="F5" i="3"/>
  <c r="E5" i="3"/>
  <c r="AI5" i="3" s="1"/>
  <c r="F10" i="3"/>
  <c r="E10" i="3"/>
  <c r="AI10" i="3" s="1"/>
  <c r="D1" i="3"/>
  <c r="E2" i="3"/>
  <c r="AI2" i="3" s="1"/>
  <c r="C10" i="3"/>
  <c r="AH10" i="3" s="1"/>
  <c r="F7" i="3"/>
  <c r="E7" i="3"/>
  <c r="AI7" i="3" s="1"/>
  <c r="D3" i="3"/>
  <c r="D9" i="3"/>
  <c r="C9" i="3"/>
  <c r="AH9" i="3" s="1"/>
  <c r="H13" i="3"/>
  <c r="G13" i="3"/>
  <c r="AJ13" i="3" s="1"/>
  <c r="H14" i="3"/>
  <c r="G14" i="3"/>
  <c r="AJ14" i="3" s="1"/>
  <c r="F17" i="3"/>
  <c r="E17" i="3"/>
  <c r="AI17" i="3" s="1"/>
  <c r="J20" i="3"/>
  <c r="I20" i="3"/>
  <c r="AK20" i="3" s="1"/>
  <c r="C5" i="3"/>
  <c r="AH5" i="3" s="1"/>
  <c r="C7" i="3"/>
  <c r="AH7" i="3" s="1"/>
  <c r="F12" i="3"/>
  <c r="E12" i="3"/>
  <c r="AI12" i="3" s="1"/>
  <c r="D24" i="3"/>
  <c r="C24" i="3"/>
  <c r="AH24" i="3" s="1"/>
  <c r="F28" i="3"/>
  <c r="E28" i="3"/>
  <c r="AI28" i="3" s="1"/>
  <c r="D23" i="3"/>
  <c r="C11" i="3"/>
  <c r="AH11" i="3" s="1"/>
  <c r="D18" i="3"/>
  <c r="C12" i="3"/>
  <c r="AH12" i="3" s="1"/>
  <c r="F19" i="3"/>
  <c r="D21" i="3"/>
  <c r="F29" i="3"/>
  <c r="E29" i="3"/>
  <c r="AI29" i="3" s="1"/>
  <c r="H22" i="3"/>
  <c r="G22" i="3"/>
  <c r="AJ22" i="3" s="1"/>
  <c r="D25" i="3"/>
  <c r="C25" i="3"/>
  <c r="AH25" i="3" s="1"/>
  <c r="H26" i="3"/>
  <c r="G26" i="3"/>
  <c r="AJ26" i="3" s="1"/>
  <c r="C28" i="3"/>
  <c r="AH28" i="3" s="1"/>
  <c r="C29" i="3"/>
  <c r="AH29" i="3" s="1"/>
  <c r="E27" i="3"/>
  <c r="AI27" i="3" s="1"/>
  <c r="E31" i="3"/>
  <c r="AI31" i="3" s="1"/>
  <c r="F31" i="3"/>
  <c r="H27" i="3"/>
  <c r="F30" i="3"/>
  <c r="E30" i="3"/>
  <c r="AI30" i="3" s="1"/>
  <c r="J32" i="3"/>
  <c r="I32" i="3"/>
  <c r="AK32" i="3" s="1"/>
  <c r="G32" i="3"/>
  <c r="AJ32" i="3" s="1"/>
  <c r="C31" i="3"/>
  <c r="AH31" i="3" s="1"/>
  <c r="C30" i="3"/>
  <c r="AH30" i="3" s="1"/>
  <c r="C32" i="3"/>
  <c r="AH32" i="3" s="1"/>
  <c r="G513" i="2"/>
  <c r="C513" i="2"/>
  <c r="D513" i="2" s="1"/>
  <c r="G512" i="2"/>
  <c r="C512" i="2"/>
  <c r="D512" i="2" s="1"/>
  <c r="G511" i="2"/>
  <c r="C511" i="2"/>
  <c r="D511" i="2" s="1"/>
  <c r="G510" i="2"/>
  <c r="C510" i="2"/>
  <c r="D510" i="2" s="1"/>
  <c r="G509" i="2"/>
  <c r="C509" i="2"/>
  <c r="D509" i="2" s="1"/>
  <c r="G508" i="2"/>
  <c r="E508" i="2"/>
  <c r="C508" i="2"/>
  <c r="D508" i="2" s="1"/>
  <c r="G507" i="2"/>
  <c r="D507" i="2"/>
  <c r="C507" i="2"/>
  <c r="G506" i="2"/>
  <c r="C506" i="2"/>
  <c r="D506" i="2" s="1"/>
  <c r="G505" i="2"/>
  <c r="C505" i="2"/>
  <c r="D505" i="2" s="1"/>
  <c r="G504" i="2"/>
  <c r="D504" i="2"/>
  <c r="C504" i="2"/>
  <c r="G503" i="2"/>
  <c r="C503" i="2"/>
  <c r="D503" i="2" s="1"/>
  <c r="G502" i="2"/>
  <c r="C502" i="2"/>
  <c r="D502" i="2" s="1"/>
  <c r="G501" i="2"/>
  <c r="C501" i="2"/>
  <c r="D501" i="2" s="1"/>
  <c r="G500" i="2"/>
  <c r="D500" i="2"/>
  <c r="E501" i="2" s="1"/>
  <c r="C500" i="2"/>
  <c r="G499" i="2"/>
  <c r="D499" i="2"/>
  <c r="C499" i="2"/>
  <c r="G498" i="2"/>
  <c r="C498" i="2"/>
  <c r="D498" i="2" s="1"/>
  <c r="G497" i="2"/>
  <c r="C497" i="2"/>
  <c r="D497" i="2" s="1"/>
  <c r="G496" i="2"/>
  <c r="D496" i="2"/>
  <c r="C496" i="2"/>
  <c r="G495" i="2"/>
  <c r="C495" i="2"/>
  <c r="D495" i="2" s="1"/>
  <c r="G494" i="2"/>
  <c r="C494" i="2"/>
  <c r="D494" i="2" s="1"/>
  <c r="G493" i="2"/>
  <c r="C493" i="2"/>
  <c r="D493" i="2" s="1"/>
  <c r="G492" i="2"/>
  <c r="D492" i="2"/>
  <c r="E493" i="2" s="1"/>
  <c r="C492" i="2"/>
  <c r="G491" i="2"/>
  <c r="D491" i="2"/>
  <c r="C491" i="2"/>
  <c r="G490" i="2"/>
  <c r="C490" i="2"/>
  <c r="D490" i="2" s="1"/>
  <c r="G489" i="2"/>
  <c r="C489" i="2"/>
  <c r="D489" i="2" s="1"/>
  <c r="G488" i="2"/>
  <c r="D488" i="2"/>
  <c r="C488" i="2"/>
  <c r="G487" i="2"/>
  <c r="C487" i="2"/>
  <c r="D487" i="2" s="1"/>
  <c r="G486" i="2"/>
  <c r="C486" i="2"/>
  <c r="D486" i="2" s="1"/>
  <c r="G485" i="2"/>
  <c r="C485" i="2"/>
  <c r="D485" i="2" s="1"/>
  <c r="G484" i="2"/>
  <c r="D484" i="2"/>
  <c r="E485" i="2" s="1"/>
  <c r="C484" i="2"/>
  <c r="G483" i="2"/>
  <c r="D483" i="2"/>
  <c r="C483" i="2"/>
  <c r="G482" i="2"/>
  <c r="C482" i="2"/>
  <c r="D482" i="2" s="1"/>
  <c r="G481" i="2"/>
  <c r="C481" i="2"/>
  <c r="D481" i="2" s="1"/>
  <c r="G480" i="2"/>
  <c r="D480" i="2"/>
  <c r="C480" i="2"/>
  <c r="G479" i="2"/>
  <c r="C479" i="2"/>
  <c r="D479" i="2" s="1"/>
  <c r="G478" i="2"/>
  <c r="C478" i="2"/>
  <c r="D478" i="2" s="1"/>
  <c r="G477" i="2"/>
  <c r="C477" i="2"/>
  <c r="D477" i="2" s="1"/>
  <c r="G476" i="2"/>
  <c r="E476" i="2"/>
  <c r="F476" i="2" s="1"/>
  <c r="D476" i="2"/>
  <c r="E477" i="2" s="1"/>
  <c r="C476" i="2"/>
  <c r="G475" i="2"/>
  <c r="D475" i="2"/>
  <c r="C475" i="2"/>
  <c r="G474" i="2"/>
  <c r="C474" i="2"/>
  <c r="D474" i="2" s="1"/>
  <c r="G473" i="2"/>
  <c r="C473" i="2"/>
  <c r="D473" i="2" s="1"/>
  <c r="G472" i="2"/>
  <c r="D472" i="2"/>
  <c r="C472" i="2"/>
  <c r="G471" i="2"/>
  <c r="C471" i="2"/>
  <c r="D471" i="2" s="1"/>
  <c r="G470" i="2"/>
  <c r="C470" i="2"/>
  <c r="D470" i="2" s="1"/>
  <c r="G469" i="2"/>
  <c r="D469" i="2"/>
  <c r="E470" i="2" s="1"/>
  <c r="C469" i="2"/>
  <c r="G468" i="2"/>
  <c r="D468" i="2"/>
  <c r="E469" i="2" s="1"/>
  <c r="C468" i="2"/>
  <c r="G467" i="2"/>
  <c r="C467" i="2"/>
  <c r="D467" i="2" s="1"/>
  <c r="G466" i="2"/>
  <c r="C466" i="2"/>
  <c r="D466" i="2" s="1"/>
  <c r="G465" i="2"/>
  <c r="C465" i="2"/>
  <c r="D465" i="2" s="1"/>
  <c r="G464" i="2"/>
  <c r="C464" i="2"/>
  <c r="D464" i="2" s="1"/>
  <c r="G463" i="2"/>
  <c r="C463" i="2"/>
  <c r="D463" i="2" s="1"/>
  <c r="G462" i="2"/>
  <c r="C462" i="2"/>
  <c r="D462" i="2" s="1"/>
  <c r="E463" i="2" s="1"/>
  <c r="G461" i="2"/>
  <c r="C461" i="2"/>
  <c r="D461" i="2" s="1"/>
  <c r="G460" i="2"/>
  <c r="C460" i="2"/>
  <c r="D460" i="2" s="1"/>
  <c r="G459" i="2"/>
  <c r="E459" i="2"/>
  <c r="C459" i="2"/>
  <c r="D459" i="2" s="1"/>
  <c r="G458" i="2"/>
  <c r="D458" i="2"/>
  <c r="C458" i="2"/>
  <c r="G457" i="2"/>
  <c r="C457" i="2"/>
  <c r="D457" i="2" s="1"/>
  <c r="G456" i="2"/>
  <c r="C456" i="2"/>
  <c r="D456" i="2" s="1"/>
  <c r="G455" i="2"/>
  <c r="C455" i="2"/>
  <c r="D455" i="2" s="1"/>
  <c r="G454" i="2"/>
  <c r="C454" i="2"/>
  <c r="D454" i="2" s="1"/>
  <c r="G453" i="2"/>
  <c r="C453" i="2"/>
  <c r="D453" i="2" s="1"/>
  <c r="G452" i="2"/>
  <c r="C452" i="2"/>
  <c r="D452" i="2" s="1"/>
  <c r="G451" i="2"/>
  <c r="C451" i="2"/>
  <c r="D451" i="2" s="1"/>
  <c r="G450" i="2"/>
  <c r="D450" i="2"/>
  <c r="C450" i="2"/>
  <c r="G449" i="2"/>
  <c r="C449" i="2"/>
  <c r="D449" i="2" s="1"/>
  <c r="G448" i="2"/>
  <c r="C448" i="2"/>
  <c r="D448" i="2" s="1"/>
  <c r="G447" i="2"/>
  <c r="C447" i="2"/>
  <c r="D447" i="2" s="1"/>
  <c r="G446" i="2"/>
  <c r="C446" i="2"/>
  <c r="D446" i="2" s="1"/>
  <c r="G445" i="2"/>
  <c r="C445" i="2"/>
  <c r="D445" i="2" s="1"/>
  <c r="G444" i="2"/>
  <c r="C444" i="2"/>
  <c r="D444" i="2" s="1"/>
  <c r="G443" i="2"/>
  <c r="E443" i="2"/>
  <c r="C443" i="2"/>
  <c r="D443" i="2" s="1"/>
  <c r="G442" i="2"/>
  <c r="D442" i="2"/>
  <c r="C442" i="2"/>
  <c r="G441" i="2"/>
  <c r="C441" i="2"/>
  <c r="D441" i="2" s="1"/>
  <c r="G440" i="2"/>
  <c r="C440" i="2"/>
  <c r="D440" i="2" s="1"/>
  <c r="G439" i="2"/>
  <c r="C439" i="2"/>
  <c r="D439" i="2" s="1"/>
  <c r="G438" i="2"/>
  <c r="C438" i="2"/>
  <c r="D438" i="2" s="1"/>
  <c r="G437" i="2"/>
  <c r="C437" i="2"/>
  <c r="D437" i="2" s="1"/>
  <c r="G436" i="2"/>
  <c r="C436" i="2"/>
  <c r="D436" i="2" s="1"/>
  <c r="G435" i="2"/>
  <c r="C435" i="2"/>
  <c r="D435" i="2" s="1"/>
  <c r="G434" i="2"/>
  <c r="D434" i="2"/>
  <c r="C434" i="2"/>
  <c r="G433" i="2"/>
  <c r="C433" i="2"/>
  <c r="D433" i="2" s="1"/>
  <c r="G432" i="2"/>
  <c r="C432" i="2"/>
  <c r="D432" i="2" s="1"/>
  <c r="G431" i="2"/>
  <c r="C431" i="2"/>
  <c r="D431" i="2" s="1"/>
  <c r="G430" i="2"/>
  <c r="C430" i="2"/>
  <c r="D430" i="2" s="1"/>
  <c r="G429" i="2"/>
  <c r="C429" i="2"/>
  <c r="D429" i="2" s="1"/>
  <c r="G428" i="2"/>
  <c r="D428" i="2"/>
  <c r="E429" i="2" s="1"/>
  <c r="I429" i="2" s="1"/>
  <c r="C428" i="2"/>
  <c r="G427" i="2"/>
  <c r="C427" i="2"/>
  <c r="D427" i="2" s="1"/>
  <c r="G426" i="2"/>
  <c r="D426" i="2"/>
  <c r="C426" i="2"/>
  <c r="G425" i="2"/>
  <c r="C425" i="2"/>
  <c r="D425" i="2" s="1"/>
  <c r="G424" i="2"/>
  <c r="C424" i="2"/>
  <c r="D424" i="2" s="1"/>
  <c r="G423" i="2"/>
  <c r="C423" i="2"/>
  <c r="D423" i="2" s="1"/>
  <c r="G422" i="2"/>
  <c r="C422" i="2"/>
  <c r="D422" i="2" s="1"/>
  <c r="G421" i="2"/>
  <c r="D421" i="2"/>
  <c r="C421" i="2"/>
  <c r="G420" i="2"/>
  <c r="C420" i="2"/>
  <c r="D420" i="2" s="1"/>
  <c r="G419" i="2"/>
  <c r="C419" i="2"/>
  <c r="D419" i="2" s="1"/>
  <c r="G418" i="2"/>
  <c r="C418" i="2"/>
  <c r="D418" i="2" s="1"/>
  <c r="G417" i="2"/>
  <c r="C417" i="2"/>
  <c r="D417" i="2" s="1"/>
  <c r="G416" i="2"/>
  <c r="D416" i="2"/>
  <c r="C416" i="2"/>
  <c r="G415" i="2"/>
  <c r="C415" i="2"/>
  <c r="D415" i="2" s="1"/>
  <c r="G414" i="2"/>
  <c r="C414" i="2"/>
  <c r="D414" i="2" s="1"/>
  <c r="G413" i="2"/>
  <c r="D413" i="2"/>
  <c r="C413" i="2"/>
  <c r="G412" i="2"/>
  <c r="C412" i="2"/>
  <c r="D412" i="2" s="1"/>
  <c r="G411" i="2"/>
  <c r="C411" i="2"/>
  <c r="D411" i="2" s="1"/>
  <c r="G410" i="2"/>
  <c r="C410" i="2"/>
  <c r="D410" i="2" s="1"/>
  <c r="G409" i="2"/>
  <c r="C409" i="2"/>
  <c r="D409" i="2" s="1"/>
  <c r="G408" i="2"/>
  <c r="D408" i="2"/>
  <c r="C408" i="2"/>
  <c r="G407" i="2"/>
  <c r="C407" i="2"/>
  <c r="D407" i="2" s="1"/>
  <c r="G406" i="2"/>
  <c r="C406" i="2"/>
  <c r="D406" i="2" s="1"/>
  <c r="G405" i="2"/>
  <c r="D405" i="2"/>
  <c r="C405" i="2"/>
  <c r="G404" i="2"/>
  <c r="C404" i="2"/>
  <c r="D404" i="2" s="1"/>
  <c r="G403" i="2"/>
  <c r="C403" i="2"/>
  <c r="D403" i="2" s="1"/>
  <c r="G402" i="2"/>
  <c r="D402" i="2"/>
  <c r="E403" i="2" s="1"/>
  <c r="C402" i="2"/>
  <c r="G401" i="2"/>
  <c r="E401" i="2"/>
  <c r="C401" i="2"/>
  <c r="D401" i="2" s="1"/>
  <c r="G400" i="2"/>
  <c r="D400" i="2"/>
  <c r="C400" i="2"/>
  <c r="G399" i="2"/>
  <c r="C399" i="2"/>
  <c r="D399" i="2" s="1"/>
  <c r="G398" i="2"/>
  <c r="C398" i="2"/>
  <c r="D398" i="2" s="1"/>
  <c r="G397" i="2"/>
  <c r="D397" i="2"/>
  <c r="C397" i="2"/>
  <c r="G396" i="2"/>
  <c r="C396" i="2"/>
  <c r="D396" i="2" s="1"/>
  <c r="G395" i="2"/>
  <c r="C395" i="2"/>
  <c r="D395" i="2" s="1"/>
  <c r="G394" i="2"/>
  <c r="D394" i="2"/>
  <c r="E395" i="2" s="1"/>
  <c r="C394" i="2"/>
  <c r="G393" i="2"/>
  <c r="E393" i="2"/>
  <c r="C393" i="2"/>
  <c r="D393" i="2" s="1"/>
  <c r="G392" i="2"/>
  <c r="D392" i="2"/>
  <c r="C392" i="2"/>
  <c r="G391" i="2"/>
  <c r="C391" i="2"/>
  <c r="D391" i="2" s="1"/>
  <c r="G390" i="2"/>
  <c r="E390" i="2"/>
  <c r="C390" i="2"/>
  <c r="D390" i="2" s="1"/>
  <c r="G389" i="2"/>
  <c r="D389" i="2"/>
  <c r="C389" i="2"/>
  <c r="G388" i="2"/>
  <c r="C388" i="2"/>
  <c r="D388" i="2" s="1"/>
  <c r="G387" i="2"/>
  <c r="C387" i="2"/>
  <c r="D387" i="2" s="1"/>
  <c r="G386" i="2"/>
  <c r="D386" i="2"/>
  <c r="E387" i="2" s="1"/>
  <c r="C386" i="2"/>
  <c r="G385" i="2"/>
  <c r="C385" i="2"/>
  <c r="D385" i="2" s="1"/>
  <c r="G384" i="2"/>
  <c r="D384" i="2"/>
  <c r="C384" i="2"/>
  <c r="G383" i="2"/>
  <c r="D383" i="2"/>
  <c r="C383" i="2"/>
  <c r="G382" i="2"/>
  <c r="D382" i="2"/>
  <c r="C382" i="2"/>
  <c r="G381" i="2"/>
  <c r="C381" i="2"/>
  <c r="D381" i="2" s="1"/>
  <c r="G380" i="2"/>
  <c r="C380" i="2"/>
  <c r="D380" i="2" s="1"/>
  <c r="I379" i="2"/>
  <c r="G379" i="2"/>
  <c r="E379" i="2"/>
  <c r="C379" i="2"/>
  <c r="D379" i="2" s="1"/>
  <c r="E380" i="2" s="1"/>
  <c r="G378" i="2"/>
  <c r="D378" i="2"/>
  <c r="C378" i="2"/>
  <c r="G377" i="2"/>
  <c r="D377" i="2"/>
  <c r="C377" i="2"/>
  <c r="G376" i="2"/>
  <c r="E376" i="2"/>
  <c r="C376" i="2"/>
  <c r="D376" i="2" s="1"/>
  <c r="G375" i="2"/>
  <c r="D375" i="2"/>
  <c r="C375" i="2"/>
  <c r="G374" i="2"/>
  <c r="D374" i="2"/>
  <c r="C374" i="2"/>
  <c r="G373" i="2"/>
  <c r="C373" i="2"/>
  <c r="D373" i="2" s="1"/>
  <c r="G372" i="2"/>
  <c r="C372" i="2"/>
  <c r="D372" i="2" s="1"/>
  <c r="G371" i="2"/>
  <c r="C371" i="2"/>
  <c r="D371" i="2" s="1"/>
  <c r="G370" i="2"/>
  <c r="C370" i="2"/>
  <c r="D370" i="2" s="1"/>
  <c r="G369" i="2"/>
  <c r="C369" i="2"/>
  <c r="D369" i="2" s="1"/>
  <c r="G368" i="2"/>
  <c r="D368" i="2"/>
  <c r="E369" i="2" s="1"/>
  <c r="C368" i="2"/>
  <c r="G367" i="2"/>
  <c r="E367" i="2"/>
  <c r="C367" i="2"/>
  <c r="D367" i="2" s="1"/>
  <c r="G366" i="2"/>
  <c r="D366" i="2"/>
  <c r="C366" i="2"/>
  <c r="G365" i="2"/>
  <c r="C365" i="2"/>
  <c r="D365" i="2" s="1"/>
  <c r="G364" i="2"/>
  <c r="C364" i="2"/>
  <c r="D364" i="2" s="1"/>
  <c r="G363" i="2"/>
  <c r="C363" i="2"/>
  <c r="D363" i="2" s="1"/>
  <c r="G362" i="2"/>
  <c r="C362" i="2"/>
  <c r="D362" i="2" s="1"/>
  <c r="G361" i="2"/>
  <c r="C361" i="2"/>
  <c r="D361" i="2" s="1"/>
  <c r="G360" i="2"/>
  <c r="F360" i="2"/>
  <c r="D360" i="2"/>
  <c r="E361" i="2" s="1"/>
  <c r="C360" i="2"/>
  <c r="G359" i="2"/>
  <c r="E359" i="2"/>
  <c r="D359" i="2"/>
  <c r="E360" i="2" s="1"/>
  <c r="I360" i="2" s="1"/>
  <c r="C359" i="2"/>
  <c r="G358" i="2"/>
  <c r="D358" i="2"/>
  <c r="C358" i="2"/>
  <c r="G357" i="2"/>
  <c r="C357" i="2"/>
  <c r="D357" i="2" s="1"/>
  <c r="G356" i="2"/>
  <c r="D356" i="2"/>
  <c r="C356" i="2"/>
  <c r="G355" i="2"/>
  <c r="C355" i="2"/>
  <c r="D355" i="2" s="1"/>
  <c r="G354" i="2"/>
  <c r="D354" i="2"/>
  <c r="C354" i="2"/>
  <c r="G353" i="2"/>
  <c r="C353" i="2"/>
  <c r="D353" i="2" s="1"/>
  <c r="G352" i="2"/>
  <c r="D352" i="2"/>
  <c r="E353" i="2" s="1"/>
  <c r="C352" i="2"/>
  <c r="G351" i="2"/>
  <c r="E351" i="2"/>
  <c r="D351" i="2"/>
  <c r="E352" i="2" s="1"/>
  <c r="I352" i="2" s="1"/>
  <c r="C351" i="2"/>
  <c r="G350" i="2"/>
  <c r="D350" i="2"/>
  <c r="C350" i="2"/>
  <c r="G349" i="2"/>
  <c r="C349" i="2"/>
  <c r="D349" i="2" s="1"/>
  <c r="G348" i="2"/>
  <c r="D348" i="2"/>
  <c r="C348" i="2"/>
  <c r="G347" i="2"/>
  <c r="C347" i="2"/>
  <c r="D347" i="2" s="1"/>
  <c r="G346" i="2"/>
  <c r="D346" i="2"/>
  <c r="C346" i="2"/>
  <c r="G345" i="2"/>
  <c r="C345" i="2"/>
  <c r="D345" i="2" s="1"/>
  <c r="G344" i="2"/>
  <c r="F344" i="2"/>
  <c r="D344" i="2"/>
  <c r="E345" i="2" s="1"/>
  <c r="C344" i="2"/>
  <c r="G343" i="2"/>
  <c r="D343" i="2"/>
  <c r="E344" i="2" s="1"/>
  <c r="I344" i="2" s="1"/>
  <c r="C343" i="2"/>
  <c r="G342" i="2"/>
  <c r="D342" i="2"/>
  <c r="C342" i="2"/>
  <c r="G341" i="2"/>
  <c r="C341" i="2"/>
  <c r="D341" i="2" s="1"/>
  <c r="G340" i="2"/>
  <c r="C340" i="2"/>
  <c r="D340" i="2" s="1"/>
  <c r="G339" i="2"/>
  <c r="C339" i="2"/>
  <c r="D339" i="2" s="1"/>
  <c r="G338" i="2"/>
  <c r="C338" i="2"/>
  <c r="D338" i="2" s="1"/>
  <c r="G337" i="2"/>
  <c r="C337" i="2"/>
  <c r="D337" i="2" s="1"/>
  <c r="E338" i="2" s="1"/>
  <c r="G336" i="2"/>
  <c r="F336" i="2"/>
  <c r="E336" i="2"/>
  <c r="I336" i="2" s="1"/>
  <c r="D336" i="2"/>
  <c r="E337" i="2" s="1"/>
  <c r="C336" i="2"/>
  <c r="G335" i="2"/>
  <c r="D335" i="2"/>
  <c r="C335" i="2"/>
  <c r="G334" i="2"/>
  <c r="D334" i="2"/>
  <c r="C334" i="2"/>
  <c r="G333" i="2"/>
  <c r="D333" i="2"/>
  <c r="C333" i="2"/>
  <c r="G332" i="2"/>
  <c r="C332" i="2"/>
  <c r="D332" i="2" s="1"/>
  <c r="G331" i="2"/>
  <c r="C331" i="2"/>
  <c r="D331" i="2" s="1"/>
  <c r="G330" i="2"/>
  <c r="C330" i="2"/>
  <c r="D330" i="2" s="1"/>
  <c r="G329" i="2"/>
  <c r="D329" i="2"/>
  <c r="C329" i="2"/>
  <c r="G328" i="2"/>
  <c r="C328" i="2"/>
  <c r="D328" i="2" s="1"/>
  <c r="G327" i="2"/>
  <c r="C327" i="2"/>
  <c r="D327" i="2" s="1"/>
  <c r="G326" i="2"/>
  <c r="D326" i="2"/>
  <c r="C326" i="2"/>
  <c r="G325" i="2"/>
  <c r="D325" i="2"/>
  <c r="C325" i="2"/>
  <c r="G324" i="2"/>
  <c r="C324" i="2"/>
  <c r="D324" i="2" s="1"/>
  <c r="G323" i="2"/>
  <c r="C323" i="2"/>
  <c r="D323" i="2" s="1"/>
  <c r="F323" i="2" s="1"/>
  <c r="G322" i="2"/>
  <c r="D322" i="2"/>
  <c r="E323" i="2" s="1"/>
  <c r="C322" i="2"/>
  <c r="G321" i="2"/>
  <c r="D321" i="2"/>
  <c r="C321" i="2"/>
  <c r="G320" i="2"/>
  <c r="C320" i="2"/>
  <c r="D320" i="2" s="1"/>
  <c r="G319" i="2"/>
  <c r="C319" i="2"/>
  <c r="D319" i="2" s="1"/>
  <c r="G318" i="2"/>
  <c r="D318" i="2"/>
  <c r="C318" i="2"/>
  <c r="G317" i="2"/>
  <c r="D317" i="2"/>
  <c r="C317" i="2"/>
  <c r="G316" i="2"/>
  <c r="C316" i="2"/>
  <c r="D316" i="2" s="1"/>
  <c r="G315" i="2"/>
  <c r="C315" i="2"/>
  <c r="D315" i="2" s="1"/>
  <c r="G314" i="2"/>
  <c r="D314" i="2"/>
  <c r="E315" i="2" s="1"/>
  <c r="C314" i="2"/>
  <c r="G313" i="2"/>
  <c r="D313" i="2"/>
  <c r="C313" i="2"/>
  <c r="G312" i="2"/>
  <c r="C312" i="2"/>
  <c r="D312" i="2" s="1"/>
  <c r="G311" i="2"/>
  <c r="C311" i="2"/>
  <c r="D311" i="2" s="1"/>
  <c r="G310" i="2"/>
  <c r="D310" i="2"/>
  <c r="C310" i="2"/>
  <c r="G309" i="2"/>
  <c r="D309" i="2"/>
  <c r="C309" i="2"/>
  <c r="G308" i="2"/>
  <c r="C308" i="2"/>
  <c r="D308" i="2" s="1"/>
  <c r="G307" i="2"/>
  <c r="F307" i="2"/>
  <c r="C307" i="2"/>
  <c r="D307" i="2" s="1"/>
  <c r="G306" i="2"/>
  <c r="D306" i="2"/>
  <c r="E307" i="2" s="1"/>
  <c r="C306" i="2"/>
  <c r="G305" i="2"/>
  <c r="D305" i="2"/>
  <c r="E306" i="2" s="1"/>
  <c r="C305" i="2"/>
  <c r="G304" i="2"/>
  <c r="D304" i="2"/>
  <c r="C304" i="2"/>
  <c r="G303" i="2"/>
  <c r="C303" i="2"/>
  <c r="D303" i="2" s="1"/>
  <c r="G302" i="2"/>
  <c r="D302" i="2"/>
  <c r="C302" i="2"/>
  <c r="G301" i="2"/>
  <c r="C301" i="2"/>
  <c r="D301" i="2" s="1"/>
  <c r="G300" i="2"/>
  <c r="C300" i="2"/>
  <c r="D300" i="2" s="1"/>
  <c r="G299" i="2"/>
  <c r="C299" i="2"/>
  <c r="D299" i="2" s="1"/>
  <c r="E300" i="2" s="1"/>
  <c r="G298" i="2"/>
  <c r="D298" i="2"/>
  <c r="E299" i="2" s="1"/>
  <c r="C298" i="2"/>
  <c r="G297" i="2"/>
  <c r="C297" i="2"/>
  <c r="D297" i="2" s="1"/>
  <c r="G296" i="2"/>
  <c r="C296" i="2"/>
  <c r="D296" i="2" s="1"/>
  <c r="G295" i="2"/>
  <c r="C295" i="2"/>
  <c r="D295" i="2" s="1"/>
  <c r="G294" i="2"/>
  <c r="E294" i="2"/>
  <c r="C294" i="2"/>
  <c r="D294" i="2" s="1"/>
  <c r="G293" i="2"/>
  <c r="D293" i="2"/>
  <c r="C293" i="2"/>
  <c r="G292" i="2"/>
  <c r="D292" i="2"/>
  <c r="E293" i="2" s="1"/>
  <c r="I293" i="2" s="1"/>
  <c r="C292" i="2"/>
  <c r="G291" i="2"/>
  <c r="C291" i="2"/>
  <c r="D291" i="2" s="1"/>
  <c r="G290" i="2"/>
  <c r="C290" i="2"/>
  <c r="D290" i="2" s="1"/>
  <c r="G289" i="2"/>
  <c r="C289" i="2"/>
  <c r="D289" i="2" s="1"/>
  <c r="G288" i="2"/>
  <c r="D288" i="2"/>
  <c r="C288" i="2"/>
  <c r="G287" i="2"/>
  <c r="C287" i="2"/>
  <c r="D287" i="2" s="1"/>
  <c r="G286" i="2"/>
  <c r="C286" i="2"/>
  <c r="D286" i="2" s="1"/>
  <c r="G285" i="2"/>
  <c r="D285" i="2"/>
  <c r="E286" i="2" s="1"/>
  <c r="C285" i="2"/>
  <c r="G284" i="2"/>
  <c r="D284" i="2"/>
  <c r="C284" i="2"/>
  <c r="G283" i="2"/>
  <c r="C283" i="2"/>
  <c r="D283" i="2" s="1"/>
  <c r="G282" i="2"/>
  <c r="C282" i="2"/>
  <c r="D282" i="2" s="1"/>
  <c r="G281" i="2"/>
  <c r="C281" i="2"/>
  <c r="D281" i="2" s="1"/>
  <c r="G280" i="2"/>
  <c r="D280" i="2"/>
  <c r="C280" i="2"/>
  <c r="G279" i="2"/>
  <c r="C279" i="2"/>
  <c r="D279" i="2" s="1"/>
  <c r="G278" i="2"/>
  <c r="C278" i="2"/>
  <c r="D278" i="2" s="1"/>
  <c r="G277" i="2"/>
  <c r="D277" i="2"/>
  <c r="E278" i="2" s="1"/>
  <c r="C277" i="2"/>
  <c r="G276" i="2"/>
  <c r="D276" i="2"/>
  <c r="C276" i="2"/>
  <c r="G275" i="2"/>
  <c r="C275" i="2"/>
  <c r="D275" i="2" s="1"/>
  <c r="J274" i="2"/>
  <c r="G274" i="2"/>
  <c r="H274" i="2" s="1"/>
  <c r="H275" i="2" s="1"/>
  <c r="H276" i="2" s="1"/>
  <c r="H277" i="2" s="1"/>
  <c r="H278" i="2" s="1"/>
  <c r="H279" i="2" s="1"/>
  <c r="H280" i="2" s="1"/>
  <c r="H281" i="2" s="1"/>
  <c r="H282" i="2" s="1"/>
  <c r="H283" i="2" s="1"/>
  <c r="H284" i="2" s="1"/>
  <c r="H285" i="2" s="1"/>
  <c r="H286" i="2" s="1"/>
  <c r="H287" i="2" s="1"/>
  <c r="H288" i="2" s="1"/>
  <c r="H289" i="2" s="1"/>
  <c r="H290" i="2" s="1"/>
  <c r="H291" i="2" s="1"/>
  <c r="H292" i="2" s="1"/>
  <c r="H293" i="2" s="1"/>
  <c r="H294" i="2" s="1"/>
  <c r="H295" i="2" s="1"/>
  <c r="H296" i="2" s="1"/>
  <c r="H297" i="2" s="1"/>
  <c r="H298" i="2" s="1"/>
  <c r="H299" i="2" s="1"/>
  <c r="H300" i="2" s="1"/>
  <c r="H301" i="2" s="1"/>
  <c r="H302" i="2" s="1"/>
  <c r="H303" i="2" s="1"/>
  <c r="H304" i="2" s="1"/>
  <c r="H305" i="2" s="1"/>
  <c r="H306" i="2" s="1"/>
  <c r="H307" i="2" s="1"/>
  <c r="H308" i="2" s="1"/>
  <c r="H309" i="2" s="1"/>
  <c r="H310" i="2" s="1"/>
  <c r="H311" i="2" s="1"/>
  <c r="H312" i="2" s="1"/>
  <c r="H313" i="2" s="1"/>
  <c r="H314" i="2" s="1"/>
  <c r="H315" i="2" s="1"/>
  <c r="H316" i="2" s="1"/>
  <c r="H317" i="2" s="1"/>
  <c r="H318" i="2" s="1"/>
  <c r="H319" i="2" s="1"/>
  <c r="H320" i="2" s="1"/>
  <c r="H321" i="2" s="1"/>
  <c r="H322" i="2" s="1"/>
  <c r="H323" i="2" s="1"/>
  <c r="H324" i="2" s="1"/>
  <c r="H325" i="2" s="1"/>
  <c r="H326" i="2" s="1"/>
  <c r="H327" i="2" s="1"/>
  <c r="H328" i="2" s="1"/>
  <c r="H329" i="2" s="1"/>
  <c r="H330" i="2" s="1"/>
  <c r="H331" i="2" s="1"/>
  <c r="H332" i="2" s="1"/>
  <c r="H333" i="2" s="1"/>
  <c r="H334" i="2" s="1"/>
  <c r="H335" i="2" s="1"/>
  <c r="H336" i="2" s="1"/>
  <c r="H337" i="2" s="1"/>
  <c r="H338" i="2" s="1"/>
  <c r="H339" i="2" s="1"/>
  <c r="H340" i="2" s="1"/>
  <c r="H341" i="2" s="1"/>
  <c r="H342" i="2" s="1"/>
  <c r="H343" i="2" s="1"/>
  <c r="H344" i="2" s="1"/>
  <c r="H345" i="2" s="1"/>
  <c r="H346" i="2" s="1"/>
  <c r="H347" i="2" s="1"/>
  <c r="H348" i="2" s="1"/>
  <c r="H349" i="2" s="1"/>
  <c r="H350" i="2" s="1"/>
  <c r="H351" i="2" s="1"/>
  <c r="H352" i="2" s="1"/>
  <c r="H353" i="2" s="1"/>
  <c r="H354" i="2" s="1"/>
  <c r="H355" i="2" s="1"/>
  <c r="H356" i="2" s="1"/>
  <c r="H357" i="2" s="1"/>
  <c r="H358" i="2" s="1"/>
  <c r="H359" i="2" s="1"/>
  <c r="H360" i="2" s="1"/>
  <c r="H361" i="2" s="1"/>
  <c r="H362" i="2" s="1"/>
  <c r="H363" i="2" s="1"/>
  <c r="H364" i="2" s="1"/>
  <c r="H365" i="2" s="1"/>
  <c r="H366" i="2" s="1"/>
  <c r="H367" i="2" s="1"/>
  <c r="H368" i="2" s="1"/>
  <c r="H369" i="2" s="1"/>
  <c r="H370" i="2" s="1"/>
  <c r="H371" i="2" s="1"/>
  <c r="H372" i="2" s="1"/>
  <c r="H373" i="2" s="1"/>
  <c r="H374" i="2" s="1"/>
  <c r="H375" i="2" s="1"/>
  <c r="H376" i="2" s="1"/>
  <c r="H377" i="2" s="1"/>
  <c r="H378" i="2" s="1"/>
  <c r="H379" i="2" s="1"/>
  <c r="H380" i="2" s="1"/>
  <c r="H381" i="2" s="1"/>
  <c r="H382" i="2" s="1"/>
  <c r="H383" i="2" s="1"/>
  <c r="H384" i="2" s="1"/>
  <c r="H385" i="2" s="1"/>
  <c r="H386" i="2" s="1"/>
  <c r="H387" i="2" s="1"/>
  <c r="H388" i="2" s="1"/>
  <c r="H389" i="2" s="1"/>
  <c r="H390" i="2" s="1"/>
  <c r="H391" i="2" s="1"/>
  <c r="H392" i="2" s="1"/>
  <c r="H393" i="2" s="1"/>
  <c r="H394" i="2" s="1"/>
  <c r="H395" i="2" s="1"/>
  <c r="H396" i="2" s="1"/>
  <c r="H397" i="2" s="1"/>
  <c r="H398" i="2" s="1"/>
  <c r="H399" i="2" s="1"/>
  <c r="H400" i="2" s="1"/>
  <c r="H401" i="2" s="1"/>
  <c r="H402" i="2" s="1"/>
  <c r="H403" i="2" s="1"/>
  <c r="H404" i="2" s="1"/>
  <c r="H405" i="2" s="1"/>
  <c r="H406" i="2" s="1"/>
  <c r="H407" i="2" s="1"/>
  <c r="H408" i="2" s="1"/>
  <c r="H409" i="2" s="1"/>
  <c r="H410" i="2" s="1"/>
  <c r="H411" i="2" s="1"/>
  <c r="H412" i="2" s="1"/>
  <c r="H413" i="2" s="1"/>
  <c r="H414" i="2" s="1"/>
  <c r="H415" i="2" s="1"/>
  <c r="H416" i="2" s="1"/>
  <c r="H417" i="2" s="1"/>
  <c r="H418" i="2" s="1"/>
  <c r="H419" i="2" s="1"/>
  <c r="H420" i="2" s="1"/>
  <c r="H421" i="2" s="1"/>
  <c r="H422" i="2" s="1"/>
  <c r="H423" i="2" s="1"/>
  <c r="H424" i="2" s="1"/>
  <c r="H425" i="2" s="1"/>
  <c r="H426" i="2" s="1"/>
  <c r="H427" i="2" s="1"/>
  <c r="H428" i="2" s="1"/>
  <c r="H429" i="2" s="1"/>
  <c r="H430" i="2" s="1"/>
  <c r="H431" i="2" s="1"/>
  <c r="H432" i="2" s="1"/>
  <c r="H433" i="2" s="1"/>
  <c r="H434" i="2" s="1"/>
  <c r="H435" i="2" s="1"/>
  <c r="H436" i="2" s="1"/>
  <c r="H437" i="2" s="1"/>
  <c r="H438" i="2" s="1"/>
  <c r="H439" i="2" s="1"/>
  <c r="H440" i="2" s="1"/>
  <c r="H441" i="2" s="1"/>
  <c r="H442" i="2" s="1"/>
  <c r="H443" i="2" s="1"/>
  <c r="H444" i="2" s="1"/>
  <c r="H445" i="2" s="1"/>
  <c r="H446" i="2" s="1"/>
  <c r="H447" i="2" s="1"/>
  <c r="H448" i="2" s="1"/>
  <c r="H449" i="2" s="1"/>
  <c r="H450" i="2" s="1"/>
  <c r="H451" i="2" s="1"/>
  <c r="H452" i="2" s="1"/>
  <c r="H453" i="2" s="1"/>
  <c r="H454" i="2" s="1"/>
  <c r="H455" i="2" s="1"/>
  <c r="H456" i="2" s="1"/>
  <c r="H457" i="2" s="1"/>
  <c r="H458" i="2" s="1"/>
  <c r="H459" i="2" s="1"/>
  <c r="H460" i="2" s="1"/>
  <c r="H461" i="2" s="1"/>
  <c r="H462" i="2" s="1"/>
  <c r="H463" i="2" s="1"/>
  <c r="H464" i="2" s="1"/>
  <c r="H465" i="2" s="1"/>
  <c r="H466" i="2" s="1"/>
  <c r="H467" i="2" s="1"/>
  <c r="H468" i="2" s="1"/>
  <c r="H469" i="2" s="1"/>
  <c r="H470" i="2" s="1"/>
  <c r="H471" i="2" s="1"/>
  <c r="H472" i="2" s="1"/>
  <c r="H473" i="2" s="1"/>
  <c r="H474" i="2" s="1"/>
  <c r="H475" i="2" s="1"/>
  <c r="H476" i="2" s="1"/>
  <c r="H477" i="2" s="1"/>
  <c r="H478" i="2" s="1"/>
  <c r="H479" i="2" s="1"/>
  <c r="H480" i="2" s="1"/>
  <c r="H481" i="2" s="1"/>
  <c r="H482" i="2" s="1"/>
  <c r="H483" i="2" s="1"/>
  <c r="H484" i="2" s="1"/>
  <c r="H485" i="2" s="1"/>
  <c r="H486" i="2" s="1"/>
  <c r="H487" i="2" s="1"/>
  <c r="H488" i="2" s="1"/>
  <c r="H489" i="2" s="1"/>
  <c r="H490" i="2" s="1"/>
  <c r="H491" i="2" s="1"/>
  <c r="H492" i="2" s="1"/>
  <c r="H493" i="2" s="1"/>
  <c r="H494" i="2" s="1"/>
  <c r="H495" i="2" s="1"/>
  <c r="H496" i="2" s="1"/>
  <c r="H497" i="2" s="1"/>
  <c r="H498" i="2" s="1"/>
  <c r="H499" i="2" s="1"/>
  <c r="H500" i="2" s="1"/>
  <c r="H501" i="2" s="1"/>
  <c r="H502" i="2" s="1"/>
  <c r="H503" i="2" s="1"/>
  <c r="H504" i="2" s="1"/>
  <c r="H505" i="2" s="1"/>
  <c r="H506" i="2" s="1"/>
  <c r="H507" i="2" s="1"/>
  <c r="H508" i="2" s="1"/>
  <c r="H509" i="2" s="1"/>
  <c r="H510" i="2" s="1"/>
  <c r="H511" i="2" s="1"/>
  <c r="H512" i="2" s="1"/>
  <c r="H513" i="2" s="1"/>
  <c r="E274" i="2"/>
  <c r="C274" i="2"/>
  <c r="D274" i="2" s="1"/>
  <c r="CF512" i="1"/>
  <c r="CF511" i="1"/>
  <c r="CF510" i="1"/>
  <c r="CF509" i="1"/>
  <c r="CF508" i="1"/>
  <c r="CF507" i="1"/>
  <c r="CF506" i="1"/>
  <c r="CF505" i="1"/>
  <c r="CF504" i="1"/>
  <c r="CF503" i="1"/>
  <c r="CF502" i="1"/>
  <c r="CF501" i="1"/>
  <c r="CF500" i="1"/>
  <c r="CF499" i="1"/>
  <c r="CF498" i="1"/>
  <c r="CF497" i="1"/>
  <c r="CF496" i="1"/>
  <c r="CF495" i="1"/>
  <c r="CF494" i="1"/>
  <c r="CF493" i="1"/>
  <c r="CF492" i="1"/>
  <c r="CF491" i="1"/>
  <c r="CF490" i="1"/>
  <c r="CF489" i="1"/>
  <c r="CF488" i="1"/>
  <c r="CF487" i="1"/>
  <c r="CF486" i="1"/>
  <c r="CF485" i="1"/>
  <c r="CF484" i="1"/>
  <c r="CF483" i="1"/>
  <c r="CF482" i="1"/>
  <c r="CF481" i="1"/>
  <c r="CF480" i="1"/>
  <c r="CF479" i="1"/>
  <c r="CF478" i="1"/>
  <c r="CF477" i="1"/>
  <c r="CF476" i="1"/>
  <c r="CF475" i="1"/>
  <c r="CF474" i="1"/>
  <c r="CF473" i="1"/>
  <c r="CF472" i="1"/>
  <c r="CF471" i="1"/>
  <c r="CF470" i="1"/>
  <c r="CF469" i="1"/>
  <c r="CF468" i="1"/>
  <c r="CF467" i="1"/>
  <c r="CF466" i="1"/>
  <c r="CF465" i="1"/>
  <c r="CF464" i="1"/>
  <c r="CF463" i="1"/>
  <c r="CF462" i="1"/>
  <c r="CF461" i="1"/>
  <c r="CF460" i="1"/>
  <c r="CF459" i="1"/>
  <c r="CF458" i="1"/>
  <c r="CF457" i="1"/>
  <c r="CF456" i="1"/>
  <c r="CF455" i="1"/>
  <c r="CF454" i="1"/>
  <c r="CF453" i="1"/>
  <c r="CF452" i="1"/>
  <c r="CF451" i="1"/>
  <c r="CF450" i="1"/>
  <c r="CF449" i="1"/>
  <c r="CF448" i="1"/>
  <c r="CF447" i="1"/>
  <c r="CF446" i="1"/>
  <c r="CF445" i="1"/>
  <c r="CF444" i="1"/>
  <c r="CF443" i="1"/>
  <c r="CF442" i="1"/>
  <c r="CF441" i="1"/>
  <c r="CF440" i="1"/>
  <c r="CF439" i="1"/>
  <c r="CF438" i="1"/>
  <c r="CF437" i="1"/>
  <c r="CF436" i="1"/>
  <c r="CF435" i="1"/>
  <c r="CF434" i="1"/>
  <c r="CF433" i="1"/>
  <c r="CF432" i="1"/>
  <c r="CF431" i="1"/>
  <c r="CF430" i="1"/>
  <c r="CF429" i="1"/>
  <c r="CF428" i="1"/>
  <c r="CF427" i="1"/>
  <c r="CF426" i="1"/>
  <c r="CF425" i="1"/>
  <c r="CF424" i="1"/>
  <c r="CF423" i="1"/>
  <c r="CF422" i="1"/>
  <c r="CF421" i="1"/>
  <c r="CF420" i="1"/>
  <c r="CF419" i="1"/>
  <c r="CF418" i="1"/>
  <c r="CF417" i="1"/>
  <c r="CF416" i="1"/>
  <c r="CF415" i="1"/>
  <c r="CF414" i="1"/>
  <c r="CF413" i="1"/>
  <c r="CF412" i="1"/>
  <c r="CF411" i="1"/>
  <c r="CF410" i="1"/>
  <c r="CF409" i="1"/>
  <c r="CF408" i="1"/>
  <c r="CF407" i="1"/>
  <c r="CF406" i="1"/>
  <c r="CF405" i="1"/>
  <c r="CF404" i="1"/>
  <c r="CF403" i="1"/>
  <c r="CF402" i="1"/>
  <c r="CF401" i="1"/>
  <c r="CF400" i="1"/>
  <c r="CF399" i="1"/>
  <c r="CF398" i="1"/>
  <c r="CF397" i="1"/>
  <c r="CF396" i="1"/>
  <c r="CF395" i="1"/>
  <c r="CF394" i="1"/>
  <c r="CF393" i="1"/>
  <c r="CF392" i="1"/>
  <c r="CF391" i="1"/>
  <c r="CF390" i="1"/>
  <c r="CF389" i="1"/>
  <c r="CF388" i="1"/>
  <c r="CF387" i="1"/>
  <c r="CF386" i="1"/>
  <c r="CF385" i="1"/>
  <c r="CF384" i="1"/>
  <c r="CF383" i="1"/>
  <c r="CF382" i="1"/>
  <c r="CF381" i="1"/>
  <c r="CF380" i="1"/>
  <c r="CF379" i="1"/>
  <c r="CF378" i="1"/>
  <c r="CF377" i="1"/>
  <c r="CF376" i="1"/>
  <c r="CF375" i="1"/>
  <c r="CF374" i="1"/>
  <c r="CF373" i="1"/>
  <c r="CF372" i="1"/>
  <c r="CF371" i="1"/>
  <c r="CF370" i="1"/>
  <c r="CF369" i="1"/>
  <c r="CF368" i="1"/>
  <c r="CF367" i="1"/>
  <c r="CF366" i="1"/>
  <c r="CF365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R7" i="2"/>
  <c r="R4" i="2"/>
  <c r="R3" i="2"/>
  <c r="O4" i="2"/>
  <c r="G273" i="2"/>
  <c r="D273" i="2"/>
  <c r="C273" i="2"/>
  <c r="G272" i="2"/>
  <c r="E272" i="2"/>
  <c r="C272" i="2"/>
  <c r="D272" i="2" s="1"/>
  <c r="G271" i="2"/>
  <c r="C271" i="2"/>
  <c r="D271" i="2" s="1"/>
  <c r="G270" i="2"/>
  <c r="C270" i="2"/>
  <c r="D270" i="2" s="1"/>
  <c r="E271" i="2" s="1"/>
  <c r="F271" i="2" s="1"/>
  <c r="G269" i="2"/>
  <c r="C269" i="2"/>
  <c r="D269" i="2" s="1"/>
  <c r="G268" i="2"/>
  <c r="C268" i="2"/>
  <c r="D268" i="2" s="1"/>
  <c r="G267" i="2"/>
  <c r="D267" i="2"/>
  <c r="C267" i="2"/>
  <c r="G266" i="2"/>
  <c r="E266" i="2"/>
  <c r="C266" i="2"/>
  <c r="D266" i="2" s="1"/>
  <c r="G265" i="2"/>
  <c r="D265" i="2"/>
  <c r="C265" i="2"/>
  <c r="G264" i="2"/>
  <c r="C264" i="2"/>
  <c r="D264" i="2" s="1"/>
  <c r="G263" i="2"/>
  <c r="C263" i="2"/>
  <c r="D263" i="2" s="1"/>
  <c r="G262" i="2"/>
  <c r="D262" i="2"/>
  <c r="C262" i="2"/>
  <c r="G261" i="2"/>
  <c r="C261" i="2"/>
  <c r="D261" i="2" s="1"/>
  <c r="G260" i="2"/>
  <c r="C260" i="2"/>
  <c r="D260" i="2" s="1"/>
  <c r="E261" i="2" s="1"/>
  <c r="G259" i="2"/>
  <c r="D259" i="2"/>
  <c r="C259" i="2"/>
  <c r="G258" i="2"/>
  <c r="C258" i="2"/>
  <c r="D258" i="2" s="1"/>
  <c r="E259" i="2" s="1"/>
  <c r="G257" i="2"/>
  <c r="E257" i="2"/>
  <c r="C257" i="2"/>
  <c r="D257" i="2" s="1"/>
  <c r="G256" i="2"/>
  <c r="D256" i="2"/>
  <c r="C256" i="2"/>
  <c r="G255" i="2"/>
  <c r="C255" i="2"/>
  <c r="D255" i="2" s="1"/>
  <c r="E256" i="2" s="1"/>
  <c r="G254" i="2"/>
  <c r="C254" i="2"/>
  <c r="D254" i="2" s="1"/>
  <c r="G253" i="2"/>
  <c r="C253" i="2"/>
  <c r="D253" i="2" s="1"/>
  <c r="G252" i="2"/>
  <c r="C252" i="2"/>
  <c r="D252" i="2" s="1"/>
  <c r="G251" i="2"/>
  <c r="D251" i="2"/>
  <c r="C251" i="2"/>
  <c r="G250" i="2"/>
  <c r="C250" i="2"/>
  <c r="D250" i="2" s="1"/>
  <c r="G249" i="2"/>
  <c r="C249" i="2"/>
  <c r="D249" i="2" s="1"/>
  <c r="G248" i="2"/>
  <c r="D248" i="2"/>
  <c r="E249" i="2" s="1"/>
  <c r="C248" i="2"/>
  <c r="G247" i="2"/>
  <c r="C247" i="2"/>
  <c r="D247" i="2" s="1"/>
  <c r="E248" i="2" s="1"/>
  <c r="G246" i="2"/>
  <c r="C246" i="2"/>
  <c r="D246" i="2" s="1"/>
  <c r="G245" i="2"/>
  <c r="C245" i="2"/>
  <c r="D245" i="2" s="1"/>
  <c r="G244" i="2"/>
  <c r="C244" i="2"/>
  <c r="D244" i="2" s="1"/>
  <c r="G243" i="2"/>
  <c r="C243" i="2"/>
  <c r="D243" i="2" s="1"/>
  <c r="G242" i="2"/>
  <c r="C242" i="2"/>
  <c r="D242" i="2" s="1"/>
  <c r="G241" i="2"/>
  <c r="D241" i="2"/>
  <c r="E242" i="2" s="1"/>
  <c r="C241" i="2"/>
  <c r="G240" i="2"/>
  <c r="D240" i="2"/>
  <c r="E241" i="2" s="1"/>
  <c r="F241" i="2" s="1"/>
  <c r="C240" i="2"/>
  <c r="G239" i="2"/>
  <c r="C239" i="2"/>
  <c r="D239" i="2" s="1"/>
  <c r="G238" i="2"/>
  <c r="C238" i="2"/>
  <c r="D238" i="2" s="1"/>
  <c r="G237" i="2"/>
  <c r="C237" i="2"/>
  <c r="D237" i="2" s="1"/>
  <c r="G236" i="2"/>
  <c r="D236" i="2"/>
  <c r="E237" i="2" s="1"/>
  <c r="C236" i="2"/>
  <c r="G235" i="2"/>
  <c r="C235" i="2"/>
  <c r="D235" i="2" s="1"/>
  <c r="G234" i="2"/>
  <c r="C234" i="2"/>
  <c r="D234" i="2" s="1"/>
  <c r="E235" i="2" s="1"/>
  <c r="G233" i="2"/>
  <c r="D233" i="2"/>
  <c r="C233" i="2"/>
  <c r="G232" i="2"/>
  <c r="C232" i="2"/>
  <c r="D232" i="2" s="1"/>
  <c r="E233" i="2" s="1"/>
  <c r="G231" i="2"/>
  <c r="C231" i="2"/>
  <c r="D231" i="2" s="1"/>
  <c r="E232" i="2" s="1"/>
  <c r="I232" i="2" s="1"/>
  <c r="N232" i="2" s="1"/>
  <c r="G230" i="2"/>
  <c r="D230" i="2"/>
  <c r="C230" i="2"/>
  <c r="G229" i="2"/>
  <c r="C229" i="2"/>
  <c r="D229" i="2" s="1"/>
  <c r="G228" i="2"/>
  <c r="C228" i="2"/>
  <c r="D228" i="2" s="1"/>
  <c r="G227" i="2"/>
  <c r="C227" i="2"/>
  <c r="D227" i="2" s="1"/>
  <c r="G226" i="2"/>
  <c r="C226" i="2"/>
  <c r="D226" i="2" s="1"/>
  <c r="G225" i="2"/>
  <c r="D225" i="2"/>
  <c r="C225" i="2"/>
  <c r="G224" i="2"/>
  <c r="D224" i="2"/>
  <c r="E225" i="2" s="1"/>
  <c r="C224" i="2"/>
  <c r="G223" i="2"/>
  <c r="C223" i="2"/>
  <c r="D223" i="2" s="1"/>
  <c r="E224" i="2" s="1"/>
  <c r="I224" i="2" s="1"/>
  <c r="N224" i="2" s="1"/>
  <c r="G222" i="2"/>
  <c r="D222" i="2"/>
  <c r="C222" i="2"/>
  <c r="G221" i="2"/>
  <c r="C221" i="2"/>
  <c r="D221" i="2" s="1"/>
  <c r="G220" i="2"/>
  <c r="C220" i="2"/>
  <c r="D220" i="2" s="1"/>
  <c r="G219" i="2"/>
  <c r="D219" i="2"/>
  <c r="C219" i="2"/>
  <c r="G218" i="2"/>
  <c r="C218" i="2"/>
  <c r="D218" i="2" s="1"/>
  <c r="G217" i="2"/>
  <c r="C217" i="2"/>
  <c r="D217" i="2" s="1"/>
  <c r="G216" i="2"/>
  <c r="D216" i="2"/>
  <c r="E217" i="2" s="1"/>
  <c r="C216" i="2"/>
  <c r="G215" i="2"/>
  <c r="C215" i="2"/>
  <c r="D215" i="2" s="1"/>
  <c r="G214" i="2"/>
  <c r="C214" i="2"/>
  <c r="D214" i="2" s="1"/>
  <c r="G213" i="2"/>
  <c r="C213" i="2"/>
  <c r="D213" i="2" s="1"/>
  <c r="G212" i="2"/>
  <c r="C212" i="2"/>
  <c r="D212" i="2" s="1"/>
  <c r="G211" i="2"/>
  <c r="C211" i="2"/>
  <c r="D211" i="2" s="1"/>
  <c r="G210" i="2"/>
  <c r="C210" i="2"/>
  <c r="D210" i="2" s="1"/>
  <c r="E211" i="2" s="1"/>
  <c r="G209" i="2"/>
  <c r="C209" i="2"/>
  <c r="D209" i="2" s="1"/>
  <c r="G208" i="2"/>
  <c r="C208" i="2"/>
  <c r="D208" i="2" s="1"/>
  <c r="G207" i="2"/>
  <c r="C207" i="2"/>
  <c r="D207" i="2" s="1"/>
  <c r="G206" i="2"/>
  <c r="C206" i="2"/>
  <c r="D206" i="2" s="1"/>
  <c r="E207" i="2" s="1"/>
  <c r="G205" i="2"/>
  <c r="C205" i="2"/>
  <c r="D205" i="2" s="1"/>
  <c r="G204" i="2"/>
  <c r="C204" i="2"/>
  <c r="D204" i="2" s="1"/>
  <c r="G203" i="2"/>
  <c r="D203" i="2"/>
  <c r="C203" i="2"/>
  <c r="G202" i="2"/>
  <c r="C202" i="2"/>
  <c r="D202" i="2" s="1"/>
  <c r="G201" i="2"/>
  <c r="C201" i="2"/>
  <c r="D201" i="2" s="1"/>
  <c r="G200" i="2"/>
  <c r="E200" i="2"/>
  <c r="C200" i="2"/>
  <c r="D200" i="2" s="1"/>
  <c r="G199" i="2"/>
  <c r="C199" i="2"/>
  <c r="D199" i="2" s="1"/>
  <c r="G198" i="2"/>
  <c r="D198" i="2"/>
  <c r="C198" i="2"/>
  <c r="G197" i="2"/>
  <c r="C197" i="2"/>
  <c r="D197" i="2" s="1"/>
  <c r="G196" i="2"/>
  <c r="C196" i="2"/>
  <c r="D196" i="2" s="1"/>
  <c r="G195" i="2"/>
  <c r="C195" i="2"/>
  <c r="D195" i="2" s="1"/>
  <c r="G194" i="2"/>
  <c r="C194" i="2"/>
  <c r="D194" i="2" s="1"/>
  <c r="G193" i="2"/>
  <c r="C193" i="2"/>
  <c r="D193" i="2" s="1"/>
  <c r="G192" i="2"/>
  <c r="C192" i="2"/>
  <c r="D192" i="2" s="1"/>
  <c r="G191" i="2"/>
  <c r="C191" i="2"/>
  <c r="D191" i="2" s="1"/>
  <c r="G190" i="2"/>
  <c r="C190" i="2"/>
  <c r="D190" i="2" s="1"/>
  <c r="G189" i="2"/>
  <c r="C189" i="2"/>
  <c r="D189" i="2" s="1"/>
  <c r="G188" i="2"/>
  <c r="C188" i="2"/>
  <c r="D188" i="2" s="1"/>
  <c r="G187" i="2"/>
  <c r="D187" i="2"/>
  <c r="C187" i="2"/>
  <c r="G186" i="2"/>
  <c r="D186" i="2"/>
  <c r="C186" i="2"/>
  <c r="G185" i="2"/>
  <c r="D185" i="2"/>
  <c r="C185" i="2"/>
  <c r="G184" i="2"/>
  <c r="D184" i="2"/>
  <c r="C184" i="2"/>
  <c r="G183" i="2"/>
  <c r="C183" i="2"/>
  <c r="D183" i="2" s="1"/>
  <c r="E184" i="2" s="1"/>
  <c r="G182" i="2"/>
  <c r="C182" i="2"/>
  <c r="D182" i="2" s="1"/>
  <c r="G181" i="2"/>
  <c r="D181" i="2"/>
  <c r="C181" i="2"/>
  <c r="G180" i="2"/>
  <c r="C180" i="2"/>
  <c r="D180" i="2" s="1"/>
  <c r="G179" i="2"/>
  <c r="C179" i="2"/>
  <c r="D179" i="2" s="1"/>
  <c r="G178" i="2"/>
  <c r="C178" i="2"/>
  <c r="D178" i="2" s="1"/>
  <c r="G177" i="2"/>
  <c r="C177" i="2"/>
  <c r="D177" i="2" s="1"/>
  <c r="G176" i="2"/>
  <c r="D176" i="2"/>
  <c r="C176" i="2"/>
  <c r="G175" i="2"/>
  <c r="E175" i="2"/>
  <c r="C175" i="2"/>
  <c r="D175" i="2" s="1"/>
  <c r="G174" i="2"/>
  <c r="D174" i="2"/>
  <c r="C174" i="2"/>
  <c r="G173" i="2"/>
  <c r="C173" i="2"/>
  <c r="D173" i="2" s="1"/>
  <c r="G172" i="2"/>
  <c r="C172" i="2"/>
  <c r="D172" i="2" s="1"/>
  <c r="G171" i="2"/>
  <c r="C171" i="2"/>
  <c r="D171" i="2" s="1"/>
  <c r="G170" i="2"/>
  <c r="C170" i="2"/>
  <c r="D170" i="2" s="1"/>
  <c r="G169" i="2"/>
  <c r="C169" i="2"/>
  <c r="D169" i="2" s="1"/>
  <c r="G168" i="2"/>
  <c r="C168" i="2"/>
  <c r="D168" i="2" s="1"/>
  <c r="G167" i="2"/>
  <c r="C167" i="2"/>
  <c r="D167" i="2" s="1"/>
  <c r="G166" i="2"/>
  <c r="C166" i="2"/>
  <c r="D166" i="2" s="1"/>
  <c r="E167" i="2" s="1"/>
  <c r="G165" i="2"/>
  <c r="C165" i="2"/>
  <c r="D165" i="2" s="1"/>
  <c r="G164" i="2"/>
  <c r="C164" i="2"/>
  <c r="D164" i="2" s="1"/>
  <c r="G163" i="2"/>
  <c r="C163" i="2"/>
  <c r="D163" i="2" s="1"/>
  <c r="G162" i="2"/>
  <c r="D162" i="2"/>
  <c r="C162" i="2"/>
  <c r="G161" i="2"/>
  <c r="C161" i="2"/>
  <c r="D161" i="2" s="1"/>
  <c r="G160" i="2"/>
  <c r="C160" i="2"/>
  <c r="D160" i="2" s="1"/>
  <c r="E161" i="2" s="1"/>
  <c r="G159" i="2"/>
  <c r="E159" i="2"/>
  <c r="C159" i="2"/>
  <c r="D159" i="2" s="1"/>
  <c r="G158" i="2"/>
  <c r="D158" i="2"/>
  <c r="C158" i="2"/>
  <c r="G157" i="2"/>
  <c r="C157" i="2"/>
  <c r="D157" i="2" s="1"/>
  <c r="G156" i="2"/>
  <c r="C156" i="2"/>
  <c r="D156" i="2" s="1"/>
  <c r="G155" i="2"/>
  <c r="C155" i="2"/>
  <c r="D155" i="2" s="1"/>
  <c r="G154" i="2"/>
  <c r="C154" i="2"/>
  <c r="D154" i="2" s="1"/>
  <c r="G153" i="2"/>
  <c r="C153" i="2"/>
  <c r="D153" i="2" s="1"/>
  <c r="G152" i="2"/>
  <c r="C152" i="2"/>
  <c r="D152" i="2" s="1"/>
  <c r="G151" i="2"/>
  <c r="C151" i="2"/>
  <c r="D151" i="2" s="1"/>
  <c r="E152" i="2" s="1"/>
  <c r="G150" i="2"/>
  <c r="F150" i="2"/>
  <c r="C150" i="2"/>
  <c r="D150" i="2" s="1"/>
  <c r="E151" i="2" s="1"/>
  <c r="I151" i="2" s="1"/>
  <c r="N151" i="2" s="1"/>
  <c r="G149" i="2"/>
  <c r="D149" i="2"/>
  <c r="E150" i="2" s="1"/>
  <c r="C149" i="2"/>
  <c r="G148" i="2"/>
  <c r="C148" i="2"/>
  <c r="D148" i="2" s="1"/>
  <c r="G147" i="2"/>
  <c r="D147" i="2"/>
  <c r="C147" i="2"/>
  <c r="G146" i="2"/>
  <c r="D146" i="2"/>
  <c r="C146" i="2"/>
  <c r="G145" i="2"/>
  <c r="C145" i="2"/>
  <c r="D145" i="2" s="1"/>
  <c r="E146" i="2" s="1"/>
  <c r="G144" i="2"/>
  <c r="D144" i="2"/>
  <c r="I144" i="2" s="1"/>
  <c r="N144" i="2" s="1"/>
  <c r="C144" i="2"/>
  <c r="G143" i="2"/>
  <c r="D143" i="2"/>
  <c r="E144" i="2" s="1"/>
  <c r="C143" i="2"/>
  <c r="G142" i="2"/>
  <c r="C142" i="2"/>
  <c r="D142" i="2" s="1"/>
  <c r="E143" i="2" s="1"/>
  <c r="G141" i="2"/>
  <c r="C141" i="2"/>
  <c r="D141" i="2" s="1"/>
  <c r="E142" i="2" s="1"/>
  <c r="F142" i="2" s="1"/>
  <c r="G140" i="2"/>
  <c r="C140" i="2"/>
  <c r="D140" i="2" s="1"/>
  <c r="G139" i="2"/>
  <c r="C139" i="2"/>
  <c r="D139" i="2" s="1"/>
  <c r="G138" i="2"/>
  <c r="E138" i="2"/>
  <c r="C138" i="2"/>
  <c r="D138" i="2" s="1"/>
  <c r="G137" i="2"/>
  <c r="C137" i="2"/>
  <c r="D137" i="2" s="1"/>
  <c r="G136" i="2"/>
  <c r="C136" i="2"/>
  <c r="D136" i="2" s="1"/>
  <c r="G135" i="2"/>
  <c r="D135" i="2"/>
  <c r="E136" i="2" s="1"/>
  <c r="C135" i="2"/>
  <c r="G134" i="2"/>
  <c r="D134" i="2"/>
  <c r="E135" i="2" s="1"/>
  <c r="C134" i="2"/>
  <c r="G133" i="2"/>
  <c r="D133" i="2"/>
  <c r="E134" i="2" s="1"/>
  <c r="F134" i="2" s="1"/>
  <c r="C133" i="2"/>
  <c r="G132" i="2"/>
  <c r="C132" i="2"/>
  <c r="D132" i="2" s="1"/>
  <c r="G131" i="2"/>
  <c r="C131" i="2"/>
  <c r="D131" i="2" s="1"/>
  <c r="G130" i="2"/>
  <c r="C130" i="2"/>
  <c r="D130" i="2" s="1"/>
  <c r="G129" i="2"/>
  <c r="C129" i="2"/>
  <c r="D129" i="2" s="1"/>
  <c r="G128" i="2"/>
  <c r="D128" i="2"/>
  <c r="C128" i="2"/>
  <c r="G127" i="2"/>
  <c r="E127" i="2"/>
  <c r="D127" i="2"/>
  <c r="I127" i="2" s="1"/>
  <c r="N127" i="2" s="1"/>
  <c r="C127" i="2"/>
  <c r="G126" i="2"/>
  <c r="C126" i="2"/>
  <c r="D126" i="2" s="1"/>
  <c r="G125" i="2"/>
  <c r="C125" i="2"/>
  <c r="D125" i="2" s="1"/>
  <c r="E126" i="2" s="1"/>
  <c r="F126" i="2" s="1"/>
  <c r="G124" i="2"/>
  <c r="C124" i="2"/>
  <c r="D124" i="2" s="1"/>
  <c r="G123" i="2"/>
  <c r="C123" i="2"/>
  <c r="D123" i="2" s="1"/>
  <c r="G122" i="2"/>
  <c r="C122" i="2"/>
  <c r="D122" i="2" s="1"/>
  <c r="G121" i="2"/>
  <c r="C121" i="2"/>
  <c r="D121" i="2" s="1"/>
  <c r="G120" i="2"/>
  <c r="C120" i="2"/>
  <c r="D120" i="2" s="1"/>
  <c r="G119" i="2"/>
  <c r="C119" i="2"/>
  <c r="D119" i="2" s="1"/>
  <c r="G118" i="2"/>
  <c r="C118" i="2"/>
  <c r="D118" i="2" s="1"/>
  <c r="G117" i="2"/>
  <c r="D117" i="2"/>
  <c r="E118" i="2" s="1"/>
  <c r="C117" i="2"/>
  <c r="G116" i="2"/>
  <c r="C116" i="2"/>
  <c r="D116" i="2" s="1"/>
  <c r="G115" i="2"/>
  <c r="C115" i="2"/>
  <c r="D115" i="2" s="1"/>
  <c r="G114" i="2"/>
  <c r="C114" i="2"/>
  <c r="D114" i="2" s="1"/>
  <c r="G113" i="2"/>
  <c r="C113" i="2"/>
  <c r="D113" i="2" s="1"/>
  <c r="G112" i="2"/>
  <c r="C112" i="2"/>
  <c r="D112" i="2" s="1"/>
  <c r="G111" i="2"/>
  <c r="E111" i="2"/>
  <c r="C111" i="2"/>
  <c r="D111" i="2" s="1"/>
  <c r="G110" i="2"/>
  <c r="C110" i="2"/>
  <c r="D110" i="2" s="1"/>
  <c r="G109" i="2"/>
  <c r="C109" i="2"/>
  <c r="D109" i="2" s="1"/>
  <c r="E110" i="2" s="1"/>
  <c r="G108" i="2"/>
  <c r="C108" i="2"/>
  <c r="D108" i="2" s="1"/>
  <c r="G107" i="2"/>
  <c r="C107" i="2"/>
  <c r="D107" i="2" s="1"/>
  <c r="G106" i="2"/>
  <c r="D106" i="2"/>
  <c r="C106" i="2"/>
  <c r="G105" i="2"/>
  <c r="C105" i="2"/>
  <c r="D105" i="2" s="1"/>
  <c r="G104" i="2"/>
  <c r="C104" i="2"/>
  <c r="D104" i="2" s="1"/>
  <c r="G103" i="2"/>
  <c r="D103" i="2"/>
  <c r="C103" i="2"/>
  <c r="G102" i="2"/>
  <c r="E102" i="2"/>
  <c r="C102" i="2"/>
  <c r="D102" i="2" s="1"/>
  <c r="G101" i="2"/>
  <c r="D101" i="2"/>
  <c r="C101" i="2"/>
  <c r="G100" i="2"/>
  <c r="C100" i="2"/>
  <c r="D100" i="2" s="1"/>
  <c r="G99" i="2"/>
  <c r="C99" i="2"/>
  <c r="D99" i="2" s="1"/>
  <c r="G98" i="2"/>
  <c r="D98" i="2"/>
  <c r="C98" i="2"/>
  <c r="G97" i="2"/>
  <c r="C97" i="2"/>
  <c r="D97" i="2" s="1"/>
  <c r="G96" i="2"/>
  <c r="C96" i="2"/>
  <c r="D96" i="2" s="1"/>
  <c r="G95" i="2"/>
  <c r="C95" i="2"/>
  <c r="D95" i="2" s="1"/>
  <c r="G94" i="2"/>
  <c r="C94" i="2"/>
  <c r="D94" i="2" s="1"/>
  <c r="G93" i="2"/>
  <c r="C93" i="2"/>
  <c r="D93" i="2" s="1"/>
  <c r="E94" i="2" s="1"/>
  <c r="G92" i="2"/>
  <c r="C92" i="2"/>
  <c r="D92" i="2" s="1"/>
  <c r="G91" i="2"/>
  <c r="C91" i="2"/>
  <c r="D91" i="2" s="1"/>
  <c r="G90" i="2"/>
  <c r="D90" i="2"/>
  <c r="C90" i="2"/>
  <c r="G89" i="2"/>
  <c r="C89" i="2"/>
  <c r="D89" i="2" s="1"/>
  <c r="G88" i="2"/>
  <c r="D88" i="2"/>
  <c r="C88" i="2"/>
  <c r="G87" i="2"/>
  <c r="C87" i="2"/>
  <c r="D87" i="2" s="1"/>
  <c r="G86" i="2"/>
  <c r="E86" i="2"/>
  <c r="I86" i="2" s="1"/>
  <c r="N86" i="2" s="1"/>
  <c r="C86" i="2"/>
  <c r="D86" i="2" s="1"/>
  <c r="E87" i="2" s="1"/>
  <c r="G85" i="2"/>
  <c r="D85" i="2"/>
  <c r="C85" i="2"/>
  <c r="G84" i="2"/>
  <c r="C84" i="2"/>
  <c r="D84" i="2" s="1"/>
  <c r="G83" i="2"/>
  <c r="D83" i="2"/>
  <c r="C83" i="2"/>
  <c r="G82" i="2"/>
  <c r="D82" i="2"/>
  <c r="C82" i="2"/>
  <c r="G81" i="2"/>
  <c r="C81" i="2"/>
  <c r="D81" i="2" s="1"/>
  <c r="G80" i="2"/>
  <c r="C80" i="2"/>
  <c r="D80" i="2" s="1"/>
  <c r="G79" i="2"/>
  <c r="C79" i="2"/>
  <c r="D79" i="2" s="1"/>
  <c r="G78" i="2"/>
  <c r="C78" i="2"/>
  <c r="D78" i="2" s="1"/>
  <c r="G77" i="2"/>
  <c r="D77" i="2"/>
  <c r="E78" i="2" s="1"/>
  <c r="C77" i="2"/>
  <c r="G76" i="2"/>
  <c r="C76" i="2"/>
  <c r="D76" i="2" s="1"/>
  <c r="G75" i="2"/>
  <c r="C75" i="2"/>
  <c r="D75" i="2" s="1"/>
  <c r="G74" i="2"/>
  <c r="C74" i="2"/>
  <c r="D74" i="2" s="1"/>
  <c r="G73" i="2"/>
  <c r="C73" i="2"/>
  <c r="D73" i="2" s="1"/>
  <c r="G72" i="2"/>
  <c r="C72" i="2"/>
  <c r="D72" i="2" s="1"/>
  <c r="G71" i="2"/>
  <c r="E71" i="2"/>
  <c r="C71" i="2"/>
  <c r="D71" i="2" s="1"/>
  <c r="G70" i="2"/>
  <c r="C70" i="2"/>
  <c r="D70" i="2" s="1"/>
  <c r="G69" i="2"/>
  <c r="D69" i="2"/>
  <c r="C69" i="2"/>
  <c r="G68" i="2"/>
  <c r="C68" i="2"/>
  <c r="D68" i="2" s="1"/>
  <c r="G67" i="2"/>
  <c r="C67" i="2"/>
  <c r="D67" i="2" s="1"/>
  <c r="G66" i="2"/>
  <c r="C66" i="2"/>
  <c r="D66" i="2" s="1"/>
  <c r="G65" i="2"/>
  <c r="C65" i="2"/>
  <c r="D65" i="2" s="1"/>
  <c r="G64" i="2"/>
  <c r="C64" i="2"/>
  <c r="D64" i="2" s="1"/>
  <c r="G63" i="2"/>
  <c r="C63" i="2"/>
  <c r="D63" i="2" s="1"/>
  <c r="E64" i="2" s="1"/>
  <c r="G62" i="2"/>
  <c r="C62" i="2"/>
  <c r="D62" i="2" s="1"/>
  <c r="E63" i="2" s="1"/>
  <c r="G61" i="2"/>
  <c r="C61" i="2"/>
  <c r="D61" i="2" s="1"/>
  <c r="F61" i="2" s="1"/>
  <c r="G60" i="2"/>
  <c r="E60" i="2"/>
  <c r="I60" i="2" s="1"/>
  <c r="N60" i="2" s="1"/>
  <c r="C60" i="2"/>
  <c r="D60" i="2" s="1"/>
  <c r="E61" i="2" s="1"/>
  <c r="G59" i="2"/>
  <c r="D59" i="2"/>
  <c r="C59" i="2"/>
  <c r="G58" i="2"/>
  <c r="C58" i="2"/>
  <c r="D58" i="2" s="1"/>
  <c r="G57" i="2"/>
  <c r="C57" i="2"/>
  <c r="D57" i="2" s="1"/>
  <c r="E58" i="2" s="1"/>
  <c r="G56" i="2"/>
  <c r="C56" i="2"/>
  <c r="D56" i="2" s="1"/>
  <c r="G55" i="2"/>
  <c r="C55" i="2"/>
  <c r="D55" i="2" s="1"/>
  <c r="E56" i="2" s="1"/>
  <c r="G54" i="2"/>
  <c r="C54" i="2"/>
  <c r="D54" i="2" s="1"/>
  <c r="G53" i="2"/>
  <c r="D53" i="2"/>
  <c r="F53" i="2" s="1"/>
  <c r="C53" i="2"/>
  <c r="G52" i="2"/>
  <c r="I52" i="2" s="1"/>
  <c r="N52" i="2" s="1"/>
  <c r="C52" i="2"/>
  <c r="D52" i="2" s="1"/>
  <c r="E53" i="2" s="1"/>
  <c r="G51" i="2"/>
  <c r="C51" i="2"/>
  <c r="D51" i="2" s="1"/>
  <c r="E52" i="2" s="1"/>
  <c r="G50" i="2"/>
  <c r="C50" i="2"/>
  <c r="D50" i="2" s="1"/>
  <c r="G49" i="2"/>
  <c r="C49" i="2"/>
  <c r="D49" i="2" s="1"/>
  <c r="E50" i="2" s="1"/>
  <c r="G48" i="2"/>
  <c r="C48" i="2"/>
  <c r="D48" i="2" s="1"/>
  <c r="G47" i="2"/>
  <c r="C47" i="2"/>
  <c r="D47" i="2" s="1"/>
  <c r="G46" i="2"/>
  <c r="C46" i="2"/>
  <c r="D46" i="2" s="1"/>
  <c r="G45" i="2"/>
  <c r="C45" i="2"/>
  <c r="D45" i="2" s="1"/>
  <c r="G44" i="2"/>
  <c r="C44" i="2"/>
  <c r="D44" i="2" s="1"/>
  <c r="G43" i="2"/>
  <c r="D43" i="2"/>
  <c r="E44" i="2" s="1"/>
  <c r="C43" i="2"/>
  <c r="G42" i="2"/>
  <c r="C42" i="2"/>
  <c r="D42" i="2" s="1"/>
  <c r="G41" i="2"/>
  <c r="C41" i="2"/>
  <c r="D41" i="2" s="1"/>
  <c r="E42" i="2" s="1"/>
  <c r="G40" i="2"/>
  <c r="C40" i="2"/>
  <c r="D40" i="2" s="1"/>
  <c r="G39" i="2"/>
  <c r="C39" i="2"/>
  <c r="D39" i="2" s="1"/>
  <c r="G38" i="2"/>
  <c r="C38" i="2"/>
  <c r="D38" i="2" s="1"/>
  <c r="G37" i="2"/>
  <c r="C37" i="2"/>
  <c r="D37" i="2" s="1"/>
  <c r="G36" i="2"/>
  <c r="C36" i="2"/>
  <c r="D36" i="2" s="1"/>
  <c r="G35" i="2"/>
  <c r="E35" i="2"/>
  <c r="D35" i="2"/>
  <c r="E36" i="2" s="1"/>
  <c r="C35" i="2"/>
  <c r="G34" i="2"/>
  <c r="C34" i="2"/>
  <c r="D34" i="2" s="1"/>
  <c r="G33" i="2"/>
  <c r="C33" i="2"/>
  <c r="D33" i="2" s="1"/>
  <c r="E34" i="2" s="1"/>
  <c r="F34" i="2" s="1"/>
  <c r="G32" i="2"/>
  <c r="C32" i="2"/>
  <c r="D32" i="2" s="1"/>
  <c r="G31" i="2"/>
  <c r="C31" i="2"/>
  <c r="D31" i="2" s="1"/>
  <c r="G30" i="2"/>
  <c r="C30" i="2"/>
  <c r="D30" i="2" s="1"/>
  <c r="G29" i="2"/>
  <c r="D29" i="2"/>
  <c r="C29" i="2"/>
  <c r="G28" i="2"/>
  <c r="C28" i="2"/>
  <c r="D28" i="2" s="1"/>
  <c r="G27" i="2"/>
  <c r="E27" i="2"/>
  <c r="C27" i="2"/>
  <c r="D27" i="2" s="1"/>
  <c r="G26" i="2"/>
  <c r="C26" i="2"/>
  <c r="D26" i="2" s="1"/>
  <c r="G25" i="2"/>
  <c r="C25" i="2"/>
  <c r="D25" i="2" s="1"/>
  <c r="E26" i="2" s="1"/>
  <c r="F26" i="2" s="1"/>
  <c r="G24" i="2"/>
  <c r="C24" i="2"/>
  <c r="D24" i="2" s="1"/>
  <c r="G23" i="2"/>
  <c r="C23" i="2"/>
  <c r="D23" i="2" s="1"/>
  <c r="G22" i="2"/>
  <c r="C22" i="2"/>
  <c r="D22" i="2" s="1"/>
  <c r="G21" i="2"/>
  <c r="D21" i="2"/>
  <c r="C21" i="2"/>
  <c r="G20" i="2"/>
  <c r="C20" i="2"/>
  <c r="D20" i="2" s="1"/>
  <c r="G19" i="2"/>
  <c r="C19" i="2"/>
  <c r="D19" i="2" s="1"/>
  <c r="E20" i="2" s="1"/>
  <c r="G18" i="2"/>
  <c r="C18" i="2"/>
  <c r="D18" i="2" s="1"/>
  <c r="G17" i="2"/>
  <c r="D17" i="2"/>
  <c r="E18" i="2" s="1"/>
  <c r="F18" i="2" s="1"/>
  <c r="C17" i="2"/>
  <c r="G16" i="2"/>
  <c r="C16" i="2"/>
  <c r="D16" i="2" s="1"/>
  <c r="G15" i="2"/>
  <c r="C15" i="2"/>
  <c r="D15" i="2" s="1"/>
  <c r="G14" i="2"/>
  <c r="C14" i="2"/>
  <c r="D14" i="2" s="1"/>
  <c r="G13" i="2"/>
  <c r="C13" i="2"/>
  <c r="D13" i="2" s="1"/>
  <c r="G12" i="2"/>
  <c r="C12" i="2"/>
  <c r="D12" i="2" s="1"/>
  <c r="G11" i="2"/>
  <c r="C11" i="2"/>
  <c r="D11" i="2" s="1"/>
  <c r="G10" i="2"/>
  <c r="C10" i="2"/>
  <c r="D10" i="2" s="1"/>
  <c r="G9" i="2"/>
  <c r="D9" i="2"/>
  <c r="E10" i="2" s="1"/>
  <c r="C9" i="2"/>
  <c r="G8" i="2"/>
  <c r="C8" i="2"/>
  <c r="D8" i="2" s="1"/>
  <c r="G7" i="2"/>
  <c r="C7" i="2"/>
  <c r="D7" i="2" s="1"/>
  <c r="G6" i="2"/>
  <c r="E6" i="2"/>
  <c r="D6" i="2"/>
  <c r="C6" i="2"/>
  <c r="J5" i="2"/>
  <c r="G5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8" i="2" s="1"/>
  <c r="H169" i="2" s="1"/>
  <c r="H170" i="2" s="1"/>
  <c r="H171" i="2" s="1"/>
  <c r="H172" i="2" s="1"/>
  <c r="H173" i="2" s="1"/>
  <c r="H174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8" i="2" s="1"/>
  <c r="H239" i="2" s="1"/>
  <c r="H240" i="2" s="1"/>
  <c r="H241" i="2" s="1"/>
  <c r="H242" i="2" s="1"/>
  <c r="H243" i="2" s="1"/>
  <c r="H244" i="2" s="1"/>
  <c r="H245" i="2" s="1"/>
  <c r="H246" i="2" s="1"/>
  <c r="H247" i="2" s="1"/>
  <c r="H248" i="2" s="1"/>
  <c r="H249" i="2" s="1"/>
  <c r="H250" i="2" s="1"/>
  <c r="H251" i="2" s="1"/>
  <c r="H252" i="2" s="1"/>
  <c r="H253" i="2" s="1"/>
  <c r="H254" i="2" s="1"/>
  <c r="H255" i="2" s="1"/>
  <c r="H256" i="2" s="1"/>
  <c r="H257" i="2" s="1"/>
  <c r="H258" i="2" s="1"/>
  <c r="H259" i="2" s="1"/>
  <c r="H260" i="2" s="1"/>
  <c r="H261" i="2" s="1"/>
  <c r="H262" i="2" s="1"/>
  <c r="H263" i="2" s="1"/>
  <c r="H264" i="2" s="1"/>
  <c r="H265" i="2" s="1"/>
  <c r="H266" i="2" s="1"/>
  <c r="H267" i="2" s="1"/>
  <c r="H268" i="2" s="1"/>
  <c r="H269" i="2" s="1"/>
  <c r="H270" i="2" s="1"/>
  <c r="H271" i="2" s="1"/>
  <c r="H272" i="2" s="1"/>
  <c r="H273" i="2" s="1"/>
  <c r="F5" i="2"/>
  <c r="D5" i="2"/>
  <c r="I5" i="2" s="1"/>
  <c r="E5" i="2"/>
  <c r="C5" i="2"/>
  <c r="B32" i="1"/>
  <c r="C32" i="1" s="1"/>
  <c r="AH32" i="1" s="1"/>
  <c r="B31" i="1"/>
  <c r="C31" i="1" s="1"/>
  <c r="AH31" i="1" s="1"/>
  <c r="B30" i="1"/>
  <c r="D30" i="1" s="1"/>
  <c r="F30" i="1" s="1"/>
  <c r="B29" i="1"/>
  <c r="D29" i="1" s="1"/>
  <c r="F29" i="1" s="1"/>
  <c r="B28" i="1"/>
  <c r="D28" i="1" s="1"/>
  <c r="F28" i="1" s="1"/>
  <c r="B27" i="1"/>
  <c r="D27" i="1" s="1"/>
  <c r="F27" i="1" s="1"/>
  <c r="B26" i="1"/>
  <c r="D26" i="1" s="1"/>
  <c r="B25" i="1"/>
  <c r="D25" i="1" s="1"/>
  <c r="F25" i="1" s="1"/>
  <c r="B24" i="1"/>
  <c r="D24" i="1" s="1"/>
  <c r="F24" i="1" s="1"/>
  <c r="B23" i="1"/>
  <c r="D23" i="1" s="1"/>
  <c r="F23" i="1" s="1"/>
  <c r="B22" i="1"/>
  <c r="D22" i="1" s="1"/>
  <c r="F22" i="1" s="1"/>
  <c r="B21" i="1"/>
  <c r="C21" i="1" s="1"/>
  <c r="AH21" i="1" s="1"/>
  <c r="B20" i="1"/>
  <c r="D20" i="1" s="1"/>
  <c r="B19" i="1"/>
  <c r="D19" i="1" s="1"/>
  <c r="F19" i="1" s="1"/>
  <c r="H19" i="1" s="1"/>
  <c r="B18" i="1"/>
  <c r="B17" i="1"/>
  <c r="B16" i="1"/>
  <c r="B15" i="1"/>
  <c r="B14" i="1"/>
  <c r="C14" i="1" s="1"/>
  <c r="AH14" i="1" s="1"/>
  <c r="B13" i="1"/>
  <c r="C13" i="1" s="1"/>
  <c r="AH13" i="1" s="1"/>
  <c r="B12" i="1"/>
  <c r="C12" i="1" s="1"/>
  <c r="AH12" i="1" s="1"/>
  <c r="B11" i="1"/>
  <c r="C11" i="1" s="1"/>
  <c r="AH11" i="1" s="1"/>
  <c r="B10" i="1"/>
  <c r="D10" i="1" s="1"/>
  <c r="B9" i="1"/>
  <c r="D9" i="1" s="1"/>
  <c r="E9" i="1" s="1"/>
  <c r="AI9" i="1" s="1"/>
  <c r="B8" i="1"/>
  <c r="C8" i="1" s="1"/>
  <c r="AH8" i="1" s="1"/>
  <c r="B7" i="1"/>
  <c r="C7" i="1" s="1"/>
  <c r="AH7" i="1" s="1"/>
  <c r="B6" i="1"/>
  <c r="C6" i="1" s="1"/>
  <c r="AH6" i="1" s="1"/>
  <c r="B5" i="1"/>
  <c r="D5" i="1" s="1"/>
  <c r="B4" i="1"/>
  <c r="D4" i="1" s="1"/>
  <c r="D3" i="1"/>
  <c r="F3" i="1" s="1"/>
  <c r="B3" i="1"/>
  <c r="C3" i="1" s="1"/>
  <c r="AH3" i="1" s="1"/>
  <c r="B2" i="1"/>
  <c r="D2" i="1" s="1"/>
  <c r="F2" i="1" s="1"/>
  <c r="B1" i="1"/>
  <c r="C1" i="1" s="1"/>
  <c r="AH1" i="1" s="1"/>
  <c r="I411" i="4" l="1"/>
  <c r="F411" i="4"/>
  <c r="F331" i="4"/>
  <c r="I331" i="4"/>
  <c r="F349" i="4"/>
  <c r="I349" i="4"/>
  <c r="I100" i="4"/>
  <c r="F100" i="4"/>
  <c r="I508" i="4"/>
  <c r="F308" i="4"/>
  <c r="F292" i="4"/>
  <c r="I267" i="4"/>
  <c r="I212" i="4"/>
  <c r="F157" i="4"/>
  <c r="I139" i="4"/>
  <c r="E173" i="4"/>
  <c r="I115" i="4"/>
  <c r="F104" i="4"/>
  <c r="F93" i="4"/>
  <c r="F423" i="4"/>
  <c r="F398" i="4"/>
  <c r="F507" i="4"/>
  <c r="F426" i="4"/>
  <c r="F192" i="4"/>
  <c r="I188" i="4"/>
  <c r="F170" i="4"/>
  <c r="E140" i="4"/>
  <c r="F140" i="4" s="1"/>
  <c r="I53" i="4"/>
  <c r="I499" i="4"/>
  <c r="I507" i="4"/>
  <c r="F410" i="4"/>
  <c r="I348" i="4"/>
  <c r="I245" i="4"/>
  <c r="I148" i="4"/>
  <c r="I119" i="4"/>
  <c r="I170" i="4"/>
  <c r="F171" i="4"/>
  <c r="I96" i="4"/>
  <c r="F163" i="4"/>
  <c r="I330" i="4"/>
  <c r="F300" i="4"/>
  <c r="F238" i="4"/>
  <c r="I309" i="4"/>
  <c r="F231" i="4"/>
  <c r="E149" i="4"/>
  <c r="I149" i="4" s="1"/>
  <c r="I164" i="4"/>
  <c r="F210" i="4"/>
  <c r="F80" i="4"/>
  <c r="I163" i="4"/>
  <c r="I34" i="4"/>
  <c r="F147" i="4"/>
  <c r="E68" i="4"/>
  <c r="F68" i="4" s="1"/>
  <c r="I226" i="4"/>
  <c r="F429" i="4"/>
  <c r="F475" i="4"/>
  <c r="F445" i="4"/>
  <c r="F436" i="4"/>
  <c r="I376" i="4"/>
  <c r="I347" i="4"/>
  <c r="F315" i="4"/>
  <c r="F324" i="4"/>
  <c r="F317" i="4"/>
  <c r="F272" i="4"/>
  <c r="I241" i="4"/>
  <c r="I210" i="4"/>
  <c r="F92" i="4"/>
  <c r="I72" i="4"/>
  <c r="I19" i="4"/>
  <c r="I28" i="4"/>
  <c r="I92" i="4"/>
  <c r="I26" i="4"/>
  <c r="I67" i="4"/>
  <c r="F29" i="4"/>
  <c r="F404" i="4"/>
  <c r="F495" i="4"/>
  <c r="I474" i="4"/>
  <c r="I482" i="4"/>
  <c r="F282" i="4"/>
  <c r="F154" i="4"/>
  <c r="F146" i="4"/>
  <c r="I69" i="4"/>
  <c r="I44" i="4"/>
  <c r="I57" i="4"/>
  <c r="I112" i="4"/>
  <c r="F25" i="4"/>
  <c r="F91" i="4"/>
  <c r="F19" i="4"/>
  <c r="I452" i="4"/>
  <c r="F400" i="4"/>
  <c r="I370" i="4"/>
  <c r="I228" i="4"/>
  <c r="I114" i="4"/>
  <c r="I146" i="4"/>
  <c r="I84" i="4"/>
  <c r="F84" i="4"/>
  <c r="F102" i="4"/>
  <c r="H26" i="4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H249" i="4" s="1"/>
  <c r="H250" i="4" s="1"/>
  <c r="H251" i="4" s="1"/>
  <c r="H252" i="4" s="1"/>
  <c r="H253" i="4" s="1"/>
  <c r="H254" i="4" s="1"/>
  <c r="H255" i="4" s="1"/>
  <c r="H256" i="4" s="1"/>
  <c r="H257" i="4" s="1"/>
  <c r="H258" i="4" s="1"/>
  <c r="H259" i="4" s="1"/>
  <c r="H260" i="4" s="1"/>
  <c r="H261" i="4" s="1"/>
  <c r="H262" i="4" s="1"/>
  <c r="H263" i="4" s="1"/>
  <c r="H264" i="4" s="1"/>
  <c r="H265" i="4" s="1"/>
  <c r="H266" i="4" s="1"/>
  <c r="H267" i="4" s="1"/>
  <c r="H268" i="4" s="1"/>
  <c r="H269" i="4" s="1"/>
  <c r="H270" i="4" s="1"/>
  <c r="H271" i="4" s="1"/>
  <c r="H272" i="4" s="1"/>
  <c r="H273" i="4" s="1"/>
  <c r="H274" i="4" s="1"/>
  <c r="H275" i="4" s="1"/>
  <c r="H276" i="4" s="1"/>
  <c r="H277" i="4" s="1"/>
  <c r="H278" i="4" s="1"/>
  <c r="H279" i="4" s="1"/>
  <c r="H280" i="4" s="1"/>
  <c r="H281" i="4" s="1"/>
  <c r="H282" i="4" s="1"/>
  <c r="H283" i="4" s="1"/>
  <c r="H284" i="4" s="1"/>
  <c r="H285" i="4" s="1"/>
  <c r="H286" i="4" s="1"/>
  <c r="H287" i="4" s="1"/>
  <c r="H288" i="4" s="1"/>
  <c r="H289" i="4" s="1"/>
  <c r="H290" i="4" s="1"/>
  <c r="H291" i="4" s="1"/>
  <c r="H292" i="4" s="1"/>
  <c r="H293" i="4" s="1"/>
  <c r="H294" i="4" s="1"/>
  <c r="H295" i="4" s="1"/>
  <c r="H296" i="4" s="1"/>
  <c r="H297" i="4" s="1"/>
  <c r="H298" i="4" s="1"/>
  <c r="H299" i="4" s="1"/>
  <c r="H300" i="4" s="1"/>
  <c r="H301" i="4" s="1"/>
  <c r="H302" i="4" s="1"/>
  <c r="H303" i="4" s="1"/>
  <c r="H304" i="4" s="1"/>
  <c r="H305" i="4" s="1"/>
  <c r="H306" i="4" s="1"/>
  <c r="H307" i="4" s="1"/>
  <c r="H308" i="4" s="1"/>
  <c r="H309" i="4" s="1"/>
  <c r="H310" i="4" s="1"/>
  <c r="H311" i="4" s="1"/>
  <c r="H312" i="4" s="1"/>
  <c r="H313" i="4" s="1"/>
  <c r="H314" i="4" s="1"/>
  <c r="H315" i="4" s="1"/>
  <c r="H316" i="4" s="1"/>
  <c r="H317" i="4" s="1"/>
  <c r="H318" i="4" s="1"/>
  <c r="H319" i="4" s="1"/>
  <c r="H320" i="4" s="1"/>
  <c r="H321" i="4" s="1"/>
  <c r="H322" i="4" s="1"/>
  <c r="H323" i="4" s="1"/>
  <c r="H324" i="4" s="1"/>
  <c r="H325" i="4" s="1"/>
  <c r="H326" i="4" s="1"/>
  <c r="H327" i="4" s="1"/>
  <c r="H328" i="4" s="1"/>
  <c r="H329" i="4" s="1"/>
  <c r="H330" i="4" s="1"/>
  <c r="H331" i="4" s="1"/>
  <c r="H332" i="4" s="1"/>
  <c r="H333" i="4" s="1"/>
  <c r="H334" i="4" s="1"/>
  <c r="H335" i="4" s="1"/>
  <c r="H336" i="4" s="1"/>
  <c r="H337" i="4" s="1"/>
  <c r="H338" i="4" s="1"/>
  <c r="H339" i="4" s="1"/>
  <c r="H340" i="4" s="1"/>
  <c r="H341" i="4" s="1"/>
  <c r="H342" i="4" s="1"/>
  <c r="H343" i="4" s="1"/>
  <c r="H344" i="4" s="1"/>
  <c r="H345" i="4" s="1"/>
  <c r="H346" i="4" s="1"/>
  <c r="H347" i="4" s="1"/>
  <c r="H348" i="4" s="1"/>
  <c r="H349" i="4" s="1"/>
  <c r="H350" i="4" s="1"/>
  <c r="H351" i="4" s="1"/>
  <c r="H352" i="4" s="1"/>
  <c r="H353" i="4" s="1"/>
  <c r="H354" i="4" s="1"/>
  <c r="H355" i="4" s="1"/>
  <c r="H356" i="4" s="1"/>
  <c r="H357" i="4" s="1"/>
  <c r="H358" i="4" s="1"/>
  <c r="H359" i="4" s="1"/>
  <c r="H360" i="4" s="1"/>
  <c r="H361" i="4" s="1"/>
  <c r="H362" i="4" s="1"/>
  <c r="H363" i="4" s="1"/>
  <c r="H364" i="4" s="1"/>
  <c r="H365" i="4" s="1"/>
  <c r="H366" i="4" s="1"/>
  <c r="H367" i="4" s="1"/>
  <c r="H368" i="4" s="1"/>
  <c r="H369" i="4" s="1"/>
  <c r="H370" i="4" s="1"/>
  <c r="H371" i="4" s="1"/>
  <c r="H372" i="4" s="1"/>
  <c r="H373" i="4" s="1"/>
  <c r="H374" i="4" s="1"/>
  <c r="H375" i="4" s="1"/>
  <c r="H376" i="4" s="1"/>
  <c r="H377" i="4" s="1"/>
  <c r="H378" i="4" s="1"/>
  <c r="H379" i="4" s="1"/>
  <c r="H380" i="4" s="1"/>
  <c r="H381" i="4" s="1"/>
  <c r="H382" i="4" s="1"/>
  <c r="H383" i="4" s="1"/>
  <c r="H384" i="4" s="1"/>
  <c r="H385" i="4" s="1"/>
  <c r="H386" i="4" s="1"/>
  <c r="H387" i="4" s="1"/>
  <c r="H388" i="4" s="1"/>
  <c r="H389" i="4" s="1"/>
  <c r="H390" i="4" s="1"/>
  <c r="H391" i="4" s="1"/>
  <c r="H392" i="4" s="1"/>
  <c r="H393" i="4" s="1"/>
  <c r="H394" i="4" s="1"/>
  <c r="H395" i="4" s="1"/>
  <c r="H396" i="4" s="1"/>
  <c r="H397" i="4" s="1"/>
  <c r="H398" i="4" s="1"/>
  <c r="H399" i="4" s="1"/>
  <c r="H400" i="4" s="1"/>
  <c r="H401" i="4" s="1"/>
  <c r="H402" i="4" s="1"/>
  <c r="H403" i="4" s="1"/>
  <c r="H404" i="4" s="1"/>
  <c r="H405" i="4" s="1"/>
  <c r="H406" i="4" s="1"/>
  <c r="H407" i="4" s="1"/>
  <c r="H408" i="4" s="1"/>
  <c r="H409" i="4" s="1"/>
  <c r="H410" i="4" s="1"/>
  <c r="H411" i="4" s="1"/>
  <c r="H412" i="4" s="1"/>
  <c r="H413" i="4" s="1"/>
  <c r="H414" i="4" s="1"/>
  <c r="H415" i="4" s="1"/>
  <c r="H416" i="4" s="1"/>
  <c r="H417" i="4" s="1"/>
  <c r="H418" i="4" s="1"/>
  <c r="H419" i="4" s="1"/>
  <c r="H420" i="4" s="1"/>
  <c r="H421" i="4" s="1"/>
  <c r="H422" i="4" s="1"/>
  <c r="H423" i="4" s="1"/>
  <c r="H424" i="4" s="1"/>
  <c r="H425" i="4" s="1"/>
  <c r="H426" i="4" s="1"/>
  <c r="H427" i="4" s="1"/>
  <c r="H428" i="4" s="1"/>
  <c r="H429" i="4" s="1"/>
  <c r="H430" i="4" s="1"/>
  <c r="H431" i="4" s="1"/>
  <c r="H432" i="4" s="1"/>
  <c r="H433" i="4" s="1"/>
  <c r="H434" i="4" s="1"/>
  <c r="H435" i="4" s="1"/>
  <c r="H436" i="4" s="1"/>
  <c r="H437" i="4" s="1"/>
  <c r="H438" i="4" s="1"/>
  <c r="H439" i="4" s="1"/>
  <c r="H440" i="4" s="1"/>
  <c r="H441" i="4" s="1"/>
  <c r="H442" i="4" s="1"/>
  <c r="H443" i="4" s="1"/>
  <c r="H444" i="4" s="1"/>
  <c r="H445" i="4" s="1"/>
  <c r="H446" i="4" s="1"/>
  <c r="H447" i="4" s="1"/>
  <c r="H448" i="4" s="1"/>
  <c r="H449" i="4" s="1"/>
  <c r="H450" i="4" s="1"/>
  <c r="H451" i="4" s="1"/>
  <c r="H452" i="4" s="1"/>
  <c r="H453" i="4" s="1"/>
  <c r="H454" i="4" s="1"/>
  <c r="H455" i="4" s="1"/>
  <c r="H456" i="4" s="1"/>
  <c r="H457" i="4" s="1"/>
  <c r="H458" i="4" s="1"/>
  <c r="H459" i="4" s="1"/>
  <c r="H460" i="4" s="1"/>
  <c r="H461" i="4" s="1"/>
  <c r="H462" i="4" s="1"/>
  <c r="H463" i="4" s="1"/>
  <c r="H464" i="4" s="1"/>
  <c r="H465" i="4" s="1"/>
  <c r="H466" i="4" s="1"/>
  <c r="H467" i="4" s="1"/>
  <c r="H468" i="4" s="1"/>
  <c r="H469" i="4" s="1"/>
  <c r="H470" i="4" s="1"/>
  <c r="H471" i="4" s="1"/>
  <c r="H472" i="4" s="1"/>
  <c r="H473" i="4" s="1"/>
  <c r="H474" i="4" s="1"/>
  <c r="H475" i="4" s="1"/>
  <c r="H476" i="4" s="1"/>
  <c r="H477" i="4" s="1"/>
  <c r="H478" i="4" s="1"/>
  <c r="H479" i="4" s="1"/>
  <c r="H480" i="4" s="1"/>
  <c r="H481" i="4" s="1"/>
  <c r="H482" i="4" s="1"/>
  <c r="H483" i="4" s="1"/>
  <c r="H484" i="4" s="1"/>
  <c r="H485" i="4" s="1"/>
  <c r="H486" i="4" s="1"/>
  <c r="H487" i="4" s="1"/>
  <c r="H488" i="4" s="1"/>
  <c r="H489" i="4" s="1"/>
  <c r="H490" i="4" s="1"/>
  <c r="H491" i="4" s="1"/>
  <c r="H492" i="4" s="1"/>
  <c r="H493" i="4" s="1"/>
  <c r="H494" i="4" s="1"/>
  <c r="H495" i="4" s="1"/>
  <c r="H496" i="4" s="1"/>
  <c r="H497" i="4" s="1"/>
  <c r="H498" i="4" s="1"/>
  <c r="H499" i="4" s="1"/>
  <c r="H500" i="4" s="1"/>
  <c r="H501" i="4" s="1"/>
  <c r="H502" i="4" s="1"/>
  <c r="H503" i="4" s="1"/>
  <c r="H504" i="4" s="1"/>
  <c r="H505" i="4" s="1"/>
  <c r="H506" i="4" s="1"/>
  <c r="H507" i="4" s="1"/>
  <c r="H508" i="4" s="1"/>
  <c r="H509" i="4" s="1"/>
  <c r="H510" i="4" s="1"/>
  <c r="H511" i="4" s="1"/>
  <c r="H512" i="4" s="1"/>
  <c r="H513" i="4" s="1"/>
  <c r="F328" i="4"/>
  <c r="F15" i="4"/>
  <c r="I415" i="4"/>
  <c r="F137" i="4"/>
  <c r="I141" i="4"/>
  <c r="I504" i="4"/>
  <c r="I450" i="4"/>
  <c r="F452" i="4"/>
  <c r="I384" i="4"/>
  <c r="F299" i="4"/>
  <c r="I13" i="4"/>
  <c r="I386" i="4"/>
  <c r="I394" i="4"/>
  <c r="I295" i="4"/>
  <c r="I273" i="4"/>
  <c r="I271" i="4"/>
  <c r="F269" i="4"/>
  <c r="F485" i="4"/>
  <c r="F447" i="4"/>
  <c r="I361" i="4"/>
  <c r="F372" i="4"/>
  <c r="F233" i="4"/>
  <c r="F252" i="4"/>
  <c r="F162" i="4"/>
  <c r="F76" i="4"/>
  <c r="I235" i="4"/>
  <c r="I50" i="4"/>
  <c r="F98" i="4"/>
  <c r="I442" i="4"/>
  <c r="I395" i="4"/>
  <c r="F355" i="4"/>
  <c r="F484" i="4"/>
  <c r="I243" i="4"/>
  <c r="F74" i="4"/>
  <c r="I339" i="4"/>
  <c r="I155" i="4"/>
  <c r="I59" i="4"/>
  <c r="I498" i="4"/>
  <c r="F505" i="4"/>
  <c r="F307" i="4"/>
  <c r="I308" i="4"/>
  <c r="F212" i="4"/>
  <c r="I461" i="4"/>
  <c r="I323" i="4"/>
  <c r="I27" i="4"/>
  <c r="F27" i="4"/>
  <c r="F276" i="4"/>
  <c r="I276" i="4"/>
  <c r="F435" i="4"/>
  <c r="I435" i="4"/>
  <c r="I478" i="4"/>
  <c r="F478" i="4"/>
  <c r="I220" i="4"/>
  <c r="F220" i="4"/>
  <c r="F206" i="4"/>
  <c r="I206" i="4"/>
  <c r="E117" i="4"/>
  <c r="F117" i="4" s="1"/>
  <c r="I116" i="4"/>
  <c r="F116" i="4"/>
  <c r="I502" i="4"/>
  <c r="I477" i="4"/>
  <c r="I475" i="4"/>
  <c r="F395" i="4"/>
  <c r="I355" i="4"/>
  <c r="I459" i="4"/>
  <c r="I316" i="4"/>
  <c r="I338" i="4"/>
  <c r="F285" i="4"/>
  <c r="I274" i="4"/>
  <c r="I181" i="4"/>
  <c r="E99" i="4"/>
  <c r="I99" i="4" s="1"/>
  <c r="F53" i="4"/>
  <c r="I68" i="4"/>
  <c r="F89" i="4"/>
  <c r="F333" i="4"/>
  <c r="E196" i="4"/>
  <c r="I196" i="4" s="1"/>
  <c r="F461" i="4"/>
  <c r="I380" i="4"/>
  <c r="I363" i="4"/>
  <c r="F369" i="4"/>
  <c r="E396" i="4"/>
  <c r="F396" i="4" s="1"/>
  <c r="I322" i="4"/>
  <c r="I357" i="4"/>
  <c r="I131" i="4"/>
  <c r="F136" i="4"/>
  <c r="F270" i="4"/>
  <c r="F59" i="4"/>
  <c r="F16" i="4"/>
  <c r="I467" i="4"/>
  <c r="I458" i="4"/>
  <c r="F453" i="4"/>
  <c r="I341" i="4"/>
  <c r="F359" i="4"/>
  <c r="F409" i="4"/>
  <c r="I406" i="4"/>
  <c r="I311" i="4"/>
  <c r="I237" i="4"/>
  <c r="I259" i="4"/>
  <c r="I159" i="4"/>
  <c r="F250" i="4"/>
  <c r="F149" i="4"/>
  <c r="I240" i="4"/>
  <c r="F182" i="4"/>
  <c r="I98" i="4"/>
  <c r="F169" i="4"/>
  <c r="F73" i="4"/>
  <c r="F85" i="4"/>
  <c r="F58" i="4"/>
  <c r="E219" i="4"/>
  <c r="F219" i="4" s="1"/>
  <c r="F218" i="4"/>
  <c r="I487" i="4"/>
  <c r="F460" i="4"/>
  <c r="F483" i="4"/>
  <c r="I428" i="4"/>
  <c r="E356" i="4"/>
  <c r="I283" i="4"/>
  <c r="F330" i="4"/>
  <c r="E75" i="4"/>
  <c r="I75" i="4" s="1"/>
  <c r="I85" i="4"/>
  <c r="I58" i="4"/>
  <c r="F103" i="4"/>
  <c r="I413" i="4"/>
  <c r="E108" i="4"/>
  <c r="I108" i="4" s="1"/>
  <c r="F107" i="4"/>
  <c r="I381" i="4"/>
  <c r="F381" i="4"/>
  <c r="E422" i="4"/>
  <c r="I509" i="4"/>
  <c r="I460" i="4"/>
  <c r="F454" i="4"/>
  <c r="E382" i="4"/>
  <c r="F366" i="4"/>
  <c r="F399" i="4"/>
  <c r="F506" i="4"/>
  <c r="F481" i="4"/>
  <c r="I414" i="4"/>
  <c r="F352" i="4"/>
  <c r="I353" i="4"/>
  <c r="F339" i="4"/>
  <c r="I304" i="4"/>
  <c r="F329" i="4"/>
  <c r="E284" i="4"/>
  <c r="I326" i="4"/>
  <c r="I306" i="4"/>
  <c r="F247" i="4"/>
  <c r="F248" i="4"/>
  <c r="F126" i="4"/>
  <c r="F176" i="4"/>
  <c r="F88" i="4"/>
  <c r="F6" i="4"/>
  <c r="F51" i="4"/>
  <c r="F131" i="4"/>
  <c r="I37" i="4"/>
  <c r="F437" i="4"/>
  <c r="I451" i="4"/>
  <c r="F489" i="4"/>
  <c r="I388" i="4"/>
  <c r="I360" i="4"/>
  <c r="E340" i="4"/>
  <c r="I317" i="4"/>
  <c r="F278" i="4"/>
  <c r="F249" i="4"/>
  <c r="F165" i="4"/>
  <c r="I83" i="4"/>
  <c r="F97" i="4"/>
  <c r="F43" i="4"/>
  <c r="E421" i="4"/>
  <c r="F421" i="4" s="1"/>
  <c r="I420" i="4"/>
  <c r="I211" i="4"/>
  <c r="F123" i="4"/>
  <c r="F499" i="4"/>
  <c r="F419" i="4"/>
  <c r="F380" i="4"/>
  <c r="E195" i="4"/>
  <c r="I195" i="4" s="1"/>
  <c r="I194" i="4"/>
  <c r="I266" i="4"/>
  <c r="F266" i="4"/>
  <c r="E109" i="4"/>
  <c r="F392" i="4"/>
  <c r="F370" i="4"/>
  <c r="I320" i="4"/>
  <c r="F434" i="4"/>
  <c r="I337" i="4"/>
  <c r="F345" i="4"/>
  <c r="F275" i="4"/>
  <c r="I203" i="4"/>
  <c r="F197" i="4"/>
  <c r="F204" i="4"/>
  <c r="I222" i="4"/>
  <c r="I279" i="4"/>
  <c r="I200" i="4"/>
  <c r="I189" i="4"/>
  <c r="F186" i="4"/>
  <c r="F183" i="4"/>
  <c r="I74" i="4"/>
  <c r="I90" i="4"/>
  <c r="F37" i="4"/>
  <c r="F28" i="4"/>
  <c r="H16" i="3"/>
  <c r="G16" i="3"/>
  <c r="AJ16" i="3" s="1"/>
  <c r="F302" i="4"/>
  <c r="I201" i="4"/>
  <c r="F201" i="4"/>
  <c r="I253" i="4"/>
  <c r="F253" i="4"/>
  <c r="F60" i="4"/>
  <c r="F509" i="4"/>
  <c r="I512" i="4"/>
  <c r="F511" i="4"/>
  <c r="I464" i="4"/>
  <c r="F441" i="4"/>
  <c r="I412" i="4"/>
  <c r="F440" i="4"/>
  <c r="I389" i="4"/>
  <c r="F418" i="4"/>
  <c r="I264" i="4"/>
  <c r="F301" i="4"/>
  <c r="I268" i="4"/>
  <c r="F268" i="4"/>
  <c r="I293" i="4"/>
  <c r="F214" i="4"/>
  <c r="I229" i="4"/>
  <c r="F245" i="4"/>
  <c r="F213" i="4"/>
  <c r="F168" i="4"/>
  <c r="F189" i="4"/>
  <c r="F144" i="4"/>
  <c r="F160" i="4"/>
  <c r="F81" i="4"/>
  <c r="I95" i="4"/>
  <c r="I86" i="4"/>
  <c r="F86" i="4"/>
  <c r="I7" i="4"/>
  <c r="I17" i="4"/>
  <c r="I23" i="4"/>
  <c r="F40" i="4"/>
  <c r="I124" i="4"/>
  <c r="F124" i="4"/>
  <c r="I165" i="4"/>
  <c r="I70" i="4"/>
  <c r="F70" i="4"/>
  <c r="I484" i="4"/>
  <c r="I365" i="4"/>
  <c r="F393" i="4"/>
  <c r="F314" i="4"/>
  <c r="I314" i="4"/>
  <c r="F267" i="4"/>
  <c r="F230" i="4"/>
  <c r="I224" i="4"/>
  <c r="F280" i="4"/>
  <c r="I280" i="4"/>
  <c r="I234" i="4"/>
  <c r="F234" i="4"/>
  <c r="I246" i="4"/>
  <c r="F190" i="4"/>
  <c r="I132" i="4"/>
  <c r="F132" i="4"/>
  <c r="I209" i="4"/>
  <c r="F209" i="4"/>
  <c r="I187" i="4"/>
  <c r="F187" i="4"/>
  <c r="F143" i="4"/>
  <c r="F54" i="4"/>
  <c r="I54" i="4"/>
  <c r="I64" i="4"/>
  <c r="F153" i="4"/>
  <c r="F52" i="4"/>
  <c r="F14" i="4"/>
  <c r="I448" i="4"/>
  <c r="F448" i="4"/>
  <c r="I462" i="4"/>
  <c r="F462" i="4"/>
  <c r="F491" i="4"/>
  <c r="I430" i="4"/>
  <c r="F291" i="4"/>
  <c r="I275" i="4"/>
  <c r="I325" i="4"/>
  <c r="I296" i="4"/>
  <c r="F205" i="4"/>
  <c r="F145" i="4"/>
  <c r="I197" i="4"/>
  <c r="F134" i="4"/>
  <c r="F199" i="4"/>
  <c r="F135" i="4"/>
  <c r="F161" i="4"/>
  <c r="F61" i="4"/>
  <c r="I47" i="4"/>
  <c r="I48" i="4"/>
  <c r="F48" i="4"/>
  <c r="I111" i="4"/>
  <c r="F22" i="4"/>
  <c r="F510" i="4"/>
  <c r="I486" i="4"/>
  <c r="F486" i="4"/>
  <c r="I471" i="4"/>
  <c r="F513" i="4"/>
  <c r="F492" i="4"/>
  <c r="I492" i="4"/>
  <c r="I396" i="4"/>
  <c r="I397" i="4"/>
  <c r="I327" i="4"/>
  <c r="I287" i="4"/>
  <c r="F312" i="4"/>
  <c r="F297" i="4"/>
  <c r="I297" i="4"/>
  <c r="F221" i="4"/>
  <c r="I175" i="4"/>
  <c r="F152" i="4"/>
  <c r="F130" i="4"/>
  <c r="I78" i="4"/>
  <c r="F78" i="4"/>
  <c r="F177" i="4"/>
  <c r="F46" i="4"/>
  <c r="F18" i="4"/>
  <c r="F42" i="4"/>
  <c r="F26" i="4"/>
  <c r="F496" i="4"/>
  <c r="I503" i="4"/>
  <c r="F465" i="4"/>
  <c r="I476" i="4"/>
  <c r="F476" i="4"/>
  <c r="F501" i="4"/>
  <c r="F438" i="4"/>
  <c r="F407" i="4"/>
  <c r="F473" i="4"/>
  <c r="I405" i="4"/>
  <c r="F362" i="4"/>
  <c r="F439" i="4"/>
  <c r="F322" i="4"/>
  <c r="I410" i="4"/>
  <c r="F347" i="4"/>
  <c r="I324" i="4"/>
  <c r="F348" i="4"/>
  <c r="I300" i="4"/>
  <c r="I289" i="4"/>
  <c r="F289" i="4"/>
  <c r="F286" i="4"/>
  <c r="F216" i="4"/>
  <c r="F151" i="4"/>
  <c r="F198" i="4"/>
  <c r="I105" i="4"/>
  <c r="F174" i="4"/>
  <c r="F118" i="4"/>
  <c r="F191" i="4"/>
  <c r="I129" i="4"/>
  <c r="F166" i="4"/>
  <c r="F113" i="4"/>
  <c r="I110" i="4"/>
  <c r="F62" i="4"/>
  <c r="I62" i="4"/>
  <c r="I65" i="4"/>
  <c r="I56" i="4"/>
  <c r="F10" i="4"/>
  <c r="F30" i="4"/>
  <c r="F9" i="4"/>
  <c r="F13" i="4"/>
  <c r="I371" i="4"/>
  <c r="F488" i="4"/>
  <c r="F444" i="4"/>
  <c r="F390" i="4"/>
  <c r="F332" i="4"/>
  <c r="I256" i="4"/>
  <c r="F256" i="4"/>
  <c r="F239" i="4"/>
  <c r="F244" i="4"/>
  <c r="I150" i="4"/>
  <c r="F122" i="4"/>
  <c r="F69" i="4"/>
  <c r="I11" i="4"/>
  <c r="F66" i="4"/>
  <c r="L5" i="4"/>
  <c r="M5" i="4" s="1"/>
  <c r="K5" i="4"/>
  <c r="F41" i="4"/>
  <c r="F378" i="4"/>
  <c r="F494" i="4"/>
  <c r="F408" i="4"/>
  <c r="I350" i="4"/>
  <c r="F350" i="4"/>
  <c r="F427" i="4"/>
  <c r="I427" i="4"/>
  <c r="I242" i="4"/>
  <c r="F242" i="4"/>
  <c r="F167" i="4"/>
  <c r="F228" i="4"/>
  <c r="F158" i="4"/>
  <c r="I121" i="4"/>
  <c r="F236" i="4"/>
  <c r="L6" i="4"/>
  <c r="M6" i="4" s="1"/>
  <c r="K6" i="4"/>
  <c r="F24" i="4"/>
  <c r="J27" i="3"/>
  <c r="I27" i="3"/>
  <c r="AK27" i="3" s="1"/>
  <c r="H31" i="3"/>
  <c r="G31" i="3"/>
  <c r="AJ31" i="3" s="1"/>
  <c r="E25" i="3"/>
  <c r="AI25" i="3" s="1"/>
  <c r="F25" i="3"/>
  <c r="F18" i="3"/>
  <c r="E18" i="3"/>
  <c r="AI18" i="3" s="1"/>
  <c r="E24" i="3"/>
  <c r="AI24" i="3" s="1"/>
  <c r="F24" i="3"/>
  <c r="L20" i="3"/>
  <c r="K20" i="3"/>
  <c r="AL20" i="3" s="1"/>
  <c r="F9" i="3"/>
  <c r="E9" i="3"/>
  <c r="AI9" i="3" s="1"/>
  <c r="H10" i="3"/>
  <c r="G10" i="3"/>
  <c r="AJ10" i="3" s="1"/>
  <c r="F3" i="3"/>
  <c r="E3" i="3"/>
  <c r="AI3" i="3" s="1"/>
  <c r="G11" i="3"/>
  <c r="AJ11" i="3" s="1"/>
  <c r="H11" i="3"/>
  <c r="J22" i="3"/>
  <c r="I22" i="3"/>
  <c r="AK22" i="3" s="1"/>
  <c r="G12" i="3"/>
  <c r="AJ12" i="3" s="1"/>
  <c r="H12" i="3"/>
  <c r="H17" i="3"/>
  <c r="G17" i="3"/>
  <c r="AJ17" i="3" s="1"/>
  <c r="H5" i="3"/>
  <c r="G5" i="3"/>
  <c r="AJ5" i="3" s="1"/>
  <c r="F23" i="3"/>
  <c r="E23" i="3"/>
  <c r="AI23" i="3" s="1"/>
  <c r="G7" i="3"/>
  <c r="AJ7" i="3" s="1"/>
  <c r="H7" i="3"/>
  <c r="H8" i="3"/>
  <c r="G8" i="3"/>
  <c r="AJ8" i="3" s="1"/>
  <c r="L32" i="3"/>
  <c r="K32" i="3"/>
  <c r="AL32" i="3" s="1"/>
  <c r="G29" i="3"/>
  <c r="AJ29" i="3" s="1"/>
  <c r="H29" i="3"/>
  <c r="J14" i="3"/>
  <c r="I14" i="3"/>
  <c r="AK14" i="3" s="1"/>
  <c r="I2" i="3"/>
  <c r="AK2" i="3" s="1"/>
  <c r="J2" i="3"/>
  <c r="E21" i="3"/>
  <c r="AI21" i="3" s="1"/>
  <c r="F21" i="3"/>
  <c r="H6" i="3"/>
  <c r="G6" i="3"/>
  <c r="AJ6" i="3" s="1"/>
  <c r="G4" i="3"/>
  <c r="AJ4" i="3" s="1"/>
  <c r="H4" i="3"/>
  <c r="H30" i="3"/>
  <c r="G30" i="3"/>
  <c r="AJ30" i="3" s="1"/>
  <c r="J26" i="3"/>
  <c r="I26" i="3"/>
  <c r="AK26" i="3" s="1"/>
  <c r="G19" i="3"/>
  <c r="AJ19" i="3" s="1"/>
  <c r="H19" i="3"/>
  <c r="H28" i="3"/>
  <c r="G28" i="3"/>
  <c r="AJ28" i="3" s="1"/>
  <c r="J13" i="3"/>
  <c r="I13" i="3"/>
  <c r="AK13" i="3" s="1"/>
  <c r="F1" i="3"/>
  <c r="E1" i="3"/>
  <c r="AI1" i="3" s="1"/>
  <c r="F15" i="3"/>
  <c r="E15" i="3"/>
  <c r="AI15" i="3" s="1"/>
  <c r="E292" i="2"/>
  <c r="F294" i="2"/>
  <c r="E295" i="2"/>
  <c r="F295" i="2" s="1"/>
  <c r="I294" i="2"/>
  <c r="F301" i="2"/>
  <c r="E302" i="2"/>
  <c r="E282" i="2"/>
  <c r="F282" i="2" s="1"/>
  <c r="F287" i="2"/>
  <c r="E288" i="2"/>
  <c r="I288" i="2" s="1"/>
  <c r="I287" i="2"/>
  <c r="E276" i="2"/>
  <c r="E279" i="2"/>
  <c r="I279" i="2" s="1"/>
  <c r="I278" i="2"/>
  <c r="F278" i="2"/>
  <c r="F288" i="2"/>
  <c r="I282" i="2"/>
  <c r="E283" i="2"/>
  <c r="N293" i="2"/>
  <c r="J294" i="2"/>
  <c r="E296" i="2"/>
  <c r="I296" i="2" s="1"/>
  <c r="I295" i="2"/>
  <c r="F306" i="2"/>
  <c r="I306" i="2"/>
  <c r="E298" i="2"/>
  <c r="F279" i="2"/>
  <c r="E280" i="2"/>
  <c r="I280" i="2" s="1"/>
  <c r="E290" i="2"/>
  <c r="I276" i="2"/>
  <c r="I283" i="2"/>
  <c r="F283" i="2"/>
  <c r="E284" i="2"/>
  <c r="I284" i="2" s="1"/>
  <c r="E287" i="2"/>
  <c r="F286" i="2"/>
  <c r="I286" i="2"/>
  <c r="E297" i="2"/>
  <c r="I297" i="2" s="1"/>
  <c r="F296" i="2"/>
  <c r="I274" i="2"/>
  <c r="F274" i="2"/>
  <c r="E275" i="2"/>
  <c r="I275" i="2" s="1"/>
  <c r="I290" i="2"/>
  <c r="F290" i="2"/>
  <c r="E291" i="2"/>
  <c r="I291" i="2" s="1"/>
  <c r="E316" i="2"/>
  <c r="I316" i="2" s="1"/>
  <c r="I315" i="2"/>
  <c r="I329" i="2"/>
  <c r="F300" i="2"/>
  <c r="E301" i="2"/>
  <c r="I301" i="2" s="1"/>
  <c r="I300" i="2"/>
  <c r="E312" i="2"/>
  <c r="I312" i="2" s="1"/>
  <c r="F315" i="2"/>
  <c r="E320" i="2"/>
  <c r="I320" i="2" s="1"/>
  <c r="E328" i="2"/>
  <c r="F328" i="2" s="1"/>
  <c r="E341" i="2"/>
  <c r="F341" i="2" s="1"/>
  <c r="E285" i="2"/>
  <c r="F276" i="2"/>
  <c r="F284" i="2"/>
  <c r="F292" i="2"/>
  <c r="F299" i="2"/>
  <c r="F302" i="2"/>
  <c r="E304" i="2"/>
  <c r="F304" i="2" s="1"/>
  <c r="E324" i="2"/>
  <c r="I323" i="2"/>
  <c r="E303" i="2"/>
  <c r="F303" i="2" s="1"/>
  <c r="I304" i="2"/>
  <c r="E305" i="2"/>
  <c r="I305" i="2" s="1"/>
  <c r="E331" i="2"/>
  <c r="F331" i="2" s="1"/>
  <c r="E333" i="2"/>
  <c r="I332" i="2"/>
  <c r="E335" i="2"/>
  <c r="I335" i="2" s="1"/>
  <c r="I337" i="2"/>
  <c r="F338" i="2"/>
  <c r="E339" i="2"/>
  <c r="I338" i="2"/>
  <c r="E368" i="2"/>
  <c r="I367" i="2"/>
  <c r="F367" i="2"/>
  <c r="F403" i="2"/>
  <c r="E404" i="2"/>
  <c r="I403" i="2"/>
  <c r="E281" i="2"/>
  <c r="F281" i="2" s="1"/>
  <c r="E289" i="2"/>
  <c r="F289" i="2" s="1"/>
  <c r="I299" i="2"/>
  <c r="E309" i="2"/>
  <c r="E313" i="2"/>
  <c r="I313" i="2" s="1"/>
  <c r="F316" i="2"/>
  <c r="E317" i="2"/>
  <c r="F317" i="2" s="1"/>
  <c r="F320" i="2"/>
  <c r="E321" i="2"/>
  <c r="I321" i="2" s="1"/>
  <c r="F324" i="2"/>
  <c r="E325" i="2"/>
  <c r="I324" i="2"/>
  <c r="I328" i="2"/>
  <c r="E329" i="2"/>
  <c r="F329" i="2" s="1"/>
  <c r="E330" i="2"/>
  <c r="I330" i="2" s="1"/>
  <c r="J337" i="2"/>
  <c r="N336" i="2"/>
  <c r="I341" i="2"/>
  <c r="E342" i="2"/>
  <c r="E277" i="2"/>
  <c r="F325" i="2"/>
  <c r="I292" i="2"/>
  <c r="I302" i="2"/>
  <c r="E314" i="2"/>
  <c r="E322" i="2"/>
  <c r="F309" i="2"/>
  <c r="F371" i="2"/>
  <c r="E372" i="2"/>
  <c r="F293" i="2"/>
  <c r="E308" i="2"/>
  <c r="F308" i="2" s="1"/>
  <c r="I307" i="2"/>
  <c r="E332" i="2"/>
  <c r="F332" i="2" s="1"/>
  <c r="I331" i="2"/>
  <c r="I333" i="2"/>
  <c r="F335" i="2"/>
  <c r="E378" i="2"/>
  <c r="I377" i="2"/>
  <c r="F377" i="2"/>
  <c r="I309" i="2"/>
  <c r="I325" i="2"/>
  <c r="E334" i="2"/>
  <c r="I334" i="2" s="1"/>
  <c r="F345" i="2"/>
  <c r="E346" i="2"/>
  <c r="I345" i="2"/>
  <c r="E348" i="2"/>
  <c r="E350" i="2"/>
  <c r="I350" i="2" s="1"/>
  <c r="J353" i="2"/>
  <c r="N352" i="2"/>
  <c r="E366" i="2"/>
  <c r="I366" i="2" s="1"/>
  <c r="F369" i="2"/>
  <c r="E370" i="2"/>
  <c r="I369" i="2"/>
  <c r="I351" i="2"/>
  <c r="F351" i="2"/>
  <c r="F353" i="2"/>
  <c r="E354" i="2"/>
  <c r="I354" i="2" s="1"/>
  <c r="I353" i="2"/>
  <c r="F355" i="2"/>
  <c r="E356" i="2"/>
  <c r="E358" i="2"/>
  <c r="J361" i="2"/>
  <c r="N360" i="2"/>
  <c r="E364" i="2"/>
  <c r="E311" i="2"/>
  <c r="I311" i="2" s="1"/>
  <c r="E319" i="2"/>
  <c r="I319" i="2" s="1"/>
  <c r="E327" i="2"/>
  <c r="I327" i="2" s="1"/>
  <c r="I359" i="2"/>
  <c r="F359" i="2"/>
  <c r="F361" i="2"/>
  <c r="E362" i="2"/>
  <c r="I361" i="2"/>
  <c r="E375" i="2"/>
  <c r="I376" i="2"/>
  <c r="F376" i="2"/>
  <c r="E377" i="2"/>
  <c r="J380" i="2"/>
  <c r="N379" i="2"/>
  <c r="F387" i="2"/>
  <c r="E388" i="2"/>
  <c r="I388" i="2" s="1"/>
  <c r="I387" i="2"/>
  <c r="E310" i="2"/>
  <c r="I310" i="2" s="1"/>
  <c r="E318" i="2"/>
  <c r="I318" i="2" s="1"/>
  <c r="E326" i="2"/>
  <c r="I326" i="2" s="1"/>
  <c r="F339" i="2"/>
  <c r="E340" i="2"/>
  <c r="F340" i="2" s="1"/>
  <c r="F370" i="2"/>
  <c r="E371" i="2"/>
  <c r="I371" i="2" s="1"/>
  <c r="I370" i="2"/>
  <c r="I372" i="2"/>
  <c r="F372" i="2"/>
  <c r="E373" i="2"/>
  <c r="I373" i="2" s="1"/>
  <c r="F380" i="2"/>
  <c r="E381" i="2"/>
  <c r="I380" i="2"/>
  <c r="E419" i="2"/>
  <c r="F419" i="2" s="1"/>
  <c r="I418" i="2"/>
  <c r="E444" i="2"/>
  <c r="I443" i="2"/>
  <c r="F443" i="2"/>
  <c r="F333" i="2"/>
  <c r="I342" i="2"/>
  <c r="J345" i="2"/>
  <c r="F346" i="2"/>
  <c r="F366" i="2"/>
  <c r="E394" i="2"/>
  <c r="I393" i="2"/>
  <c r="F393" i="2"/>
  <c r="E400" i="2"/>
  <c r="F405" i="2"/>
  <c r="E423" i="2"/>
  <c r="I423" i="2" s="1"/>
  <c r="E343" i="2"/>
  <c r="I348" i="2"/>
  <c r="F354" i="2"/>
  <c r="I358" i="2"/>
  <c r="F358" i="2"/>
  <c r="F362" i="2"/>
  <c r="E363" i="2"/>
  <c r="I363" i="2" s="1"/>
  <c r="I362" i="2"/>
  <c r="I364" i="2"/>
  <c r="F364" i="2"/>
  <c r="E365" i="2"/>
  <c r="I365" i="2" s="1"/>
  <c r="F337" i="2"/>
  <c r="I339" i="2"/>
  <c r="F342" i="2"/>
  <c r="N344" i="2"/>
  <c r="F352" i="2"/>
  <c r="I356" i="2"/>
  <c r="F373" i="2"/>
  <c r="E374" i="2"/>
  <c r="I374" i="2" s="1"/>
  <c r="F381" i="2"/>
  <c r="I381" i="2"/>
  <c r="E382" i="2"/>
  <c r="I382" i="2" s="1"/>
  <c r="I346" i="2"/>
  <c r="E392" i="2"/>
  <c r="F395" i="2"/>
  <c r="E396" i="2"/>
  <c r="F396" i="2" s="1"/>
  <c r="I395" i="2"/>
  <c r="F397" i="2"/>
  <c r="F412" i="2"/>
  <c r="E413" i="2"/>
  <c r="I413" i="2" s="1"/>
  <c r="E349" i="2"/>
  <c r="I349" i="2" s="1"/>
  <c r="E357" i="2"/>
  <c r="I357" i="2" s="1"/>
  <c r="E411" i="2"/>
  <c r="F411" i="2" s="1"/>
  <c r="I410" i="2"/>
  <c r="E415" i="2"/>
  <c r="I415" i="2" s="1"/>
  <c r="E426" i="2"/>
  <c r="N429" i="2"/>
  <c r="J430" i="2"/>
  <c r="E455" i="2"/>
  <c r="I469" i="2"/>
  <c r="F469" i="2"/>
  <c r="F404" i="2"/>
  <c r="E405" i="2"/>
  <c r="I405" i="2" s="1"/>
  <c r="I404" i="2"/>
  <c r="F410" i="2"/>
  <c r="E347" i="2"/>
  <c r="F347" i="2" s="1"/>
  <c r="F348" i="2"/>
  <c r="E355" i="2"/>
  <c r="I355" i="2" s="1"/>
  <c r="F356" i="2"/>
  <c r="I390" i="2"/>
  <c r="F390" i="2"/>
  <c r="E391" i="2"/>
  <c r="I391" i="2" s="1"/>
  <c r="E397" i="2"/>
  <c r="I397" i="2" s="1"/>
  <c r="I396" i="2"/>
  <c r="I400" i="2"/>
  <c r="F400" i="2"/>
  <c r="E407" i="2"/>
  <c r="E418" i="2"/>
  <c r="F418" i="2" s="1"/>
  <c r="E420" i="2"/>
  <c r="F420" i="2" s="1"/>
  <c r="I419" i="2"/>
  <c r="F421" i="2"/>
  <c r="E433" i="2"/>
  <c r="I433" i="2" s="1"/>
  <c r="E436" i="2"/>
  <c r="F436" i="2" s="1"/>
  <c r="F379" i="2"/>
  <c r="E383" i="2"/>
  <c r="F383" i="2" s="1"/>
  <c r="E386" i="2"/>
  <c r="I392" i="2"/>
  <c r="F392" i="2"/>
  <c r="E399" i="2"/>
  <c r="I399" i="2" s="1"/>
  <c r="E416" i="2"/>
  <c r="I416" i="2" s="1"/>
  <c r="E417" i="2"/>
  <c r="I417" i="2" s="1"/>
  <c r="I426" i="2"/>
  <c r="F426" i="2"/>
  <c r="E427" i="2"/>
  <c r="F445" i="2"/>
  <c r="E446" i="2"/>
  <c r="E384" i="2"/>
  <c r="I384" i="2" s="1"/>
  <c r="E385" i="2"/>
  <c r="F385" i="2" s="1"/>
  <c r="F388" i="2"/>
  <c r="E389" i="2"/>
  <c r="I389" i="2" s="1"/>
  <c r="F389" i="2"/>
  <c r="E410" i="2"/>
  <c r="I409" i="2"/>
  <c r="F409" i="2"/>
  <c r="E412" i="2"/>
  <c r="I412" i="2" s="1"/>
  <c r="I411" i="2"/>
  <c r="F413" i="2"/>
  <c r="E425" i="2"/>
  <c r="F425" i="2" s="1"/>
  <c r="E457" i="2"/>
  <c r="E464" i="2"/>
  <c r="I464" i="2" s="1"/>
  <c r="I463" i="2"/>
  <c r="F463" i="2"/>
  <c r="E402" i="2"/>
  <c r="I401" i="2"/>
  <c r="F401" i="2"/>
  <c r="I407" i="2"/>
  <c r="F407" i="2"/>
  <c r="E408" i="2"/>
  <c r="I408" i="2" s="1"/>
  <c r="E409" i="2"/>
  <c r="E421" i="2"/>
  <c r="I421" i="2" s="1"/>
  <c r="I420" i="2"/>
  <c r="E424" i="2"/>
  <c r="I424" i="2" s="1"/>
  <c r="E428" i="2"/>
  <c r="I427" i="2"/>
  <c r="F427" i="2"/>
  <c r="E434" i="2"/>
  <c r="I434" i="2"/>
  <c r="E435" i="2"/>
  <c r="I435" i="2" s="1"/>
  <c r="F441" i="2"/>
  <c r="E442" i="2"/>
  <c r="I442" i="2" s="1"/>
  <c r="E453" i="2"/>
  <c r="E467" i="2"/>
  <c r="E440" i="2"/>
  <c r="I450" i="2"/>
  <c r="F450" i="2"/>
  <c r="E460" i="2"/>
  <c r="I459" i="2"/>
  <c r="F459" i="2"/>
  <c r="E462" i="2"/>
  <c r="I462" i="2" s="1"/>
  <c r="I461" i="2"/>
  <c r="F466" i="2"/>
  <c r="E496" i="2"/>
  <c r="I496" i="2" s="1"/>
  <c r="I495" i="2"/>
  <c r="E502" i="2"/>
  <c r="I502" i="2" s="1"/>
  <c r="I501" i="2"/>
  <c r="F501" i="2"/>
  <c r="E398" i="2"/>
  <c r="I398" i="2" s="1"/>
  <c r="E406" i="2"/>
  <c r="F406" i="2" s="1"/>
  <c r="E414" i="2"/>
  <c r="I414" i="2" s="1"/>
  <c r="E422" i="2"/>
  <c r="I422" i="2" s="1"/>
  <c r="F434" i="2"/>
  <c r="E438" i="2"/>
  <c r="F438" i="2" s="1"/>
  <c r="F446" i="2"/>
  <c r="E447" i="2"/>
  <c r="I447" i="2" s="1"/>
  <c r="I446" i="2"/>
  <c r="E449" i="2"/>
  <c r="I457" i="2"/>
  <c r="F457" i="2"/>
  <c r="E458" i="2"/>
  <c r="F458" i="2" s="1"/>
  <c r="F464" i="2"/>
  <c r="E465" i="2"/>
  <c r="I474" i="2"/>
  <c r="F474" i="2"/>
  <c r="E475" i="2"/>
  <c r="E506" i="2"/>
  <c r="I506" i="2" s="1"/>
  <c r="E445" i="2"/>
  <c r="I445" i="2" s="1"/>
  <c r="I444" i="2"/>
  <c r="F455" i="2"/>
  <c r="E456" i="2"/>
  <c r="I456" i="2" s="1"/>
  <c r="I467" i="2"/>
  <c r="F467" i="2"/>
  <c r="E468" i="2"/>
  <c r="I468" i="2" s="1"/>
  <c r="E432" i="2"/>
  <c r="I432" i="2" s="1"/>
  <c r="F444" i="2"/>
  <c r="E452" i="2"/>
  <c r="F452" i="2" s="1"/>
  <c r="I451" i="2"/>
  <c r="F451" i="2"/>
  <c r="F453" i="2"/>
  <c r="E454" i="2"/>
  <c r="F454" i="2" s="1"/>
  <c r="I453" i="2"/>
  <c r="E500" i="2"/>
  <c r="F430" i="2"/>
  <c r="E431" i="2"/>
  <c r="F431" i="2" s="1"/>
  <c r="E439" i="2"/>
  <c r="I439" i="2" s="1"/>
  <c r="I438" i="2"/>
  <c r="I440" i="2"/>
  <c r="F440" i="2"/>
  <c r="E441" i="2"/>
  <c r="I441" i="2" s="1"/>
  <c r="I449" i="2"/>
  <c r="F449" i="2"/>
  <c r="E450" i="2"/>
  <c r="E451" i="2"/>
  <c r="I455" i="2"/>
  <c r="E461" i="2"/>
  <c r="F461" i="2" s="1"/>
  <c r="I460" i="2"/>
  <c r="E466" i="2"/>
  <c r="I466" i="2" s="1"/>
  <c r="I465" i="2"/>
  <c r="F465" i="2"/>
  <c r="F429" i="2"/>
  <c r="E430" i="2"/>
  <c r="I430" i="2" s="1"/>
  <c r="E437" i="2"/>
  <c r="F437" i="2" s="1"/>
  <c r="I436" i="2"/>
  <c r="E448" i="2"/>
  <c r="I448" i="2" s="1"/>
  <c r="I458" i="2"/>
  <c r="F460" i="2"/>
  <c r="F487" i="2"/>
  <c r="E488" i="2"/>
  <c r="I488" i="2" s="1"/>
  <c r="I487" i="2"/>
  <c r="E494" i="2"/>
  <c r="I494" i="2" s="1"/>
  <c r="I493" i="2"/>
  <c r="E498" i="2"/>
  <c r="E513" i="2"/>
  <c r="I473" i="2"/>
  <c r="F473" i="2"/>
  <c r="E474" i="2"/>
  <c r="F479" i="2"/>
  <c r="E480" i="2"/>
  <c r="I480" i="2" s="1"/>
  <c r="I479" i="2"/>
  <c r="E486" i="2"/>
  <c r="I486" i="2" s="1"/>
  <c r="I485" i="2"/>
  <c r="E490" i="2"/>
  <c r="F493" i="2"/>
  <c r="E509" i="2"/>
  <c r="F509" i="2" s="1"/>
  <c r="I508" i="2"/>
  <c r="F508" i="2"/>
  <c r="F510" i="2"/>
  <c r="E511" i="2"/>
  <c r="I475" i="2"/>
  <c r="F475" i="2"/>
  <c r="E478" i="2"/>
  <c r="I478" i="2" s="1"/>
  <c r="I477" i="2"/>
  <c r="I481" i="2"/>
  <c r="F481" i="2"/>
  <c r="E482" i="2"/>
  <c r="F485" i="2"/>
  <c r="E507" i="2"/>
  <c r="F507" i="2" s="1"/>
  <c r="I512" i="2"/>
  <c r="F471" i="2"/>
  <c r="E472" i="2"/>
  <c r="F472" i="2" s="1"/>
  <c r="E473" i="2"/>
  <c r="F477" i="2"/>
  <c r="I498" i="2"/>
  <c r="F498" i="2"/>
  <c r="E499" i="2"/>
  <c r="I499" i="2" s="1"/>
  <c r="F502" i="2"/>
  <c r="E503" i="2"/>
  <c r="F503" i="2" s="1"/>
  <c r="F462" i="2"/>
  <c r="I490" i="2"/>
  <c r="F490" i="2"/>
  <c r="E491" i="2"/>
  <c r="I491" i="2" s="1"/>
  <c r="F494" i="2"/>
  <c r="E495" i="2"/>
  <c r="F495" i="2" s="1"/>
  <c r="F496" i="2"/>
  <c r="F511" i="2"/>
  <c r="E512" i="2"/>
  <c r="F512" i="2" s="1"/>
  <c r="I511" i="2"/>
  <c r="I513" i="2"/>
  <c r="F513" i="2"/>
  <c r="F470" i="2"/>
  <c r="E471" i="2"/>
  <c r="I470" i="2"/>
  <c r="I482" i="2"/>
  <c r="F482" i="2"/>
  <c r="E483" i="2"/>
  <c r="I483" i="2" s="1"/>
  <c r="F486" i="2"/>
  <c r="E487" i="2"/>
  <c r="F488" i="2"/>
  <c r="E492" i="2"/>
  <c r="E510" i="2"/>
  <c r="I510" i="2" s="1"/>
  <c r="I509" i="2"/>
  <c r="I471" i="2"/>
  <c r="F478" i="2"/>
  <c r="E479" i="2"/>
  <c r="F480" i="2"/>
  <c r="E484" i="2"/>
  <c r="F484" i="2" s="1"/>
  <c r="E504" i="2"/>
  <c r="I504" i="2" s="1"/>
  <c r="I507" i="2"/>
  <c r="E481" i="2"/>
  <c r="E489" i="2"/>
  <c r="I489" i="2" s="1"/>
  <c r="E497" i="2"/>
  <c r="I497" i="2" s="1"/>
  <c r="E505" i="2"/>
  <c r="I505" i="2" s="1"/>
  <c r="I476" i="2"/>
  <c r="I484" i="2"/>
  <c r="N5" i="2"/>
  <c r="L5" i="2"/>
  <c r="M5" i="2" s="1"/>
  <c r="J6" i="2"/>
  <c r="K5" i="2"/>
  <c r="I27" i="2"/>
  <c r="N27" i="2" s="1"/>
  <c r="E28" i="2"/>
  <c r="I118" i="2"/>
  <c r="N118" i="2" s="1"/>
  <c r="E119" i="2"/>
  <c r="I119" i="2" s="1"/>
  <c r="N119" i="2" s="1"/>
  <c r="I42" i="2"/>
  <c r="N42" i="2" s="1"/>
  <c r="I63" i="2"/>
  <c r="N63" i="2" s="1"/>
  <c r="F52" i="2"/>
  <c r="E54" i="2"/>
  <c r="F63" i="2"/>
  <c r="I110" i="2"/>
  <c r="N110" i="2" s="1"/>
  <c r="I249" i="2"/>
  <c r="N249" i="2" s="1"/>
  <c r="E250" i="2"/>
  <c r="F250" i="2" s="1"/>
  <c r="I242" i="2"/>
  <c r="N242" i="2" s="1"/>
  <c r="I10" i="2"/>
  <c r="N10" i="2" s="1"/>
  <c r="I200" i="2"/>
  <c r="N200" i="2" s="1"/>
  <c r="E226" i="2"/>
  <c r="F226" i="2" s="1"/>
  <c r="F225" i="2"/>
  <c r="I257" i="2"/>
  <c r="N257" i="2" s="1"/>
  <c r="E258" i="2"/>
  <c r="I18" i="2"/>
  <c r="N18" i="2" s="1"/>
  <c r="F71" i="2"/>
  <c r="I78" i="2"/>
  <c r="N78" i="2" s="1"/>
  <c r="I237" i="2"/>
  <c r="I143" i="2"/>
  <c r="N143" i="2" s="1"/>
  <c r="I266" i="2"/>
  <c r="N266" i="2" s="1"/>
  <c r="I226" i="2"/>
  <c r="N226" i="2" s="1"/>
  <c r="I126" i="2"/>
  <c r="N126" i="2" s="1"/>
  <c r="F135" i="2"/>
  <c r="I150" i="2"/>
  <c r="N150" i="2" s="1"/>
  <c r="I184" i="2"/>
  <c r="N184" i="2" s="1"/>
  <c r="I233" i="2"/>
  <c r="N233" i="2" s="1"/>
  <c r="D21" i="1"/>
  <c r="C22" i="1"/>
  <c r="AH22" i="1" s="1"/>
  <c r="C28" i="1"/>
  <c r="AH28" i="1" s="1"/>
  <c r="D12" i="1"/>
  <c r="E25" i="1"/>
  <c r="AI25" i="1" s="1"/>
  <c r="J64" i="2"/>
  <c r="E76" i="2"/>
  <c r="F76" i="2" s="1"/>
  <c r="E46" i="2"/>
  <c r="J11" i="2"/>
  <c r="I36" i="2"/>
  <c r="N36" i="2" s="1"/>
  <c r="E37" i="2"/>
  <c r="F36" i="2"/>
  <c r="J53" i="2"/>
  <c r="I44" i="2"/>
  <c r="N44" i="2" s="1"/>
  <c r="E45" i="2"/>
  <c r="F45" i="2" s="1"/>
  <c r="F44" i="2"/>
  <c r="E8" i="2"/>
  <c r="E14" i="2"/>
  <c r="I14" i="2" s="1"/>
  <c r="N14" i="2" s="1"/>
  <c r="I28" i="2"/>
  <c r="N28" i="2" s="1"/>
  <c r="E29" i="2"/>
  <c r="I29" i="2" s="1"/>
  <c r="N29" i="2" s="1"/>
  <c r="F28" i="2"/>
  <c r="E15" i="2"/>
  <c r="I15" i="2" s="1"/>
  <c r="N15" i="2" s="1"/>
  <c r="I37" i="2"/>
  <c r="N37" i="2" s="1"/>
  <c r="E38" i="2"/>
  <c r="I38" i="2" s="1"/>
  <c r="N38" i="2" s="1"/>
  <c r="F37" i="2"/>
  <c r="E22" i="2"/>
  <c r="E39" i="2"/>
  <c r="I39" i="2" s="1"/>
  <c r="N39" i="2" s="1"/>
  <c r="I69" i="2"/>
  <c r="N69" i="2" s="1"/>
  <c r="F69" i="2"/>
  <c r="I152" i="2"/>
  <c r="N152" i="2" s="1"/>
  <c r="E153" i="2"/>
  <c r="F152" i="2"/>
  <c r="E11" i="2"/>
  <c r="F11" i="2" s="1"/>
  <c r="E16" i="2"/>
  <c r="I16" i="2" s="1"/>
  <c r="N16" i="2" s="1"/>
  <c r="E24" i="2"/>
  <c r="I24" i="2" s="1"/>
  <c r="N24" i="2" s="1"/>
  <c r="E43" i="2"/>
  <c r="E51" i="2"/>
  <c r="F50" i="2"/>
  <c r="F86" i="2"/>
  <c r="E97" i="2"/>
  <c r="E105" i="2"/>
  <c r="E125" i="2"/>
  <c r="F125" i="2" s="1"/>
  <c r="E148" i="2"/>
  <c r="E89" i="2"/>
  <c r="E31" i="2"/>
  <c r="I31" i="2" s="1"/>
  <c r="N31" i="2" s="1"/>
  <c r="I35" i="2"/>
  <c r="N35" i="2" s="1"/>
  <c r="E41" i="2"/>
  <c r="F43" i="2"/>
  <c r="I54" i="2"/>
  <c r="N54" i="2" s="1"/>
  <c r="I56" i="2"/>
  <c r="N56" i="2" s="1"/>
  <c r="I70" i="2"/>
  <c r="N70" i="2" s="1"/>
  <c r="E81" i="2"/>
  <c r="E83" i="2"/>
  <c r="I83" i="2" s="1"/>
  <c r="N83" i="2" s="1"/>
  <c r="I94" i="2"/>
  <c r="N94" i="2" s="1"/>
  <c r="F94" i="2"/>
  <c r="I102" i="2"/>
  <c r="N102" i="2" s="1"/>
  <c r="F102" i="2"/>
  <c r="J144" i="2"/>
  <c r="I11" i="2"/>
  <c r="N11" i="2" s="1"/>
  <c r="E68" i="2"/>
  <c r="F68" i="2" s="1"/>
  <c r="I20" i="2"/>
  <c r="N20" i="2" s="1"/>
  <c r="E21" i="2"/>
  <c r="I21" i="2" s="1"/>
  <c r="N21" i="2" s="1"/>
  <c r="F20" i="2"/>
  <c r="J43" i="2"/>
  <c r="E48" i="2"/>
  <c r="I48" i="2" s="1"/>
  <c r="N48" i="2" s="1"/>
  <c r="E59" i="2"/>
  <c r="F59" i="2" s="1"/>
  <c r="F58" i="2"/>
  <c r="I58" i="2"/>
  <c r="N58" i="2" s="1"/>
  <c r="J61" i="2"/>
  <c r="I64" i="2"/>
  <c r="N64" i="2" s="1"/>
  <c r="F64" i="2"/>
  <c r="E65" i="2"/>
  <c r="I65" i="2" s="1"/>
  <c r="N65" i="2" s="1"/>
  <c r="E70" i="2"/>
  <c r="E73" i="2"/>
  <c r="I73" i="2" s="1"/>
  <c r="N73" i="2" s="1"/>
  <c r="E77" i="2"/>
  <c r="F77" i="2" s="1"/>
  <c r="J79" i="2"/>
  <c r="E140" i="2"/>
  <c r="I140" i="2" s="1"/>
  <c r="N140" i="2" s="1"/>
  <c r="J225" i="2"/>
  <c r="F10" i="2"/>
  <c r="I22" i="2"/>
  <c r="N22" i="2" s="1"/>
  <c r="E23" i="2"/>
  <c r="I23" i="2" s="1"/>
  <c r="N23" i="2" s="1"/>
  <c r="F22" i="2"/>
  <c r="J28" i="2"/>
  <c r="E33" i="2"/>
  <c r="F35" i="2"/>
  <c r="I50" i="2"/>
  <c r="N50" i="2" s="1"/>
  <c r="F54" i="2"/>
  <c r="F56" i="2"/>
  <c r="F60" i="2"/>
  <c r="E67" i="2"/>
  <c r="I67" i="2" s="1"/>
  <c r="N67" i="2" s="1"/>
  <c r="E69" i="2"/>
  <c r="F70" i="2"/>
  <c r="F72" i="2"/>
  <c r="E49" i="2"/>
  <c r="F48" i="2"/>
  <c r="J87" i="2"/>
  <c r="E9" i="2"/>
  <c r="I9" i="2" s="1"/>
  <c r="N9" i="2" s="1"/>
  <c r="F8" i="2"/>
  <c r="F9" i="2"/>
  <c r="I34" i="2"/>
  <c r="N34" i="2" s="1"/>
  <c r="E40" i="2"/>
  <c r="I40" i="2" s="1"/>
  <c r="N40" i="2" s="1"/>
  <c r="F39" i="2"/>
  <c r="F42" i="2"/>
  <c r="I76" i="2"/>
  <c r="N76" i="2" s="1"/>
  <c r="E84" i="2"/>
  <c r="E80" i="2"/>
  <c r="F80" i="2" s="1"/>
  <c r="E113" i="2"/>
  <c r="I6" i="2"/>
  <c r="N6" i="2" s="1"/>
  <c r="E7" i="2"/>
  <c r="F7" i="2" s="1"/>
  <c r="F6" i="2"/>
  <c r="E13" i="2"/>
  <c r="F13" i="2" s="1"/>
  <c r="E25" i="2"/>
  <c r="F27" i="2"/>
  <c r="E30" i="2"/>
  <c r="I30" i="2" s="1"/>
  <c r="N30" i="2" s="1"/>
  <c r="F29" i="2"/>
  <c r="I46" i="2"/>
  <c r="N46" i="2" s="1"/>
  <c r="E47" i="2"/>
  <c r="I47" i="2" s="1"/>
  <c r="N47" i="2" s="1"/>
  <c r="F46" i="2"/>
  <c r="I55" i="2"/>
  <c r="N55" i="2" s="1"/>
  <c r="E132" i="2"/>
  <c r="I132" i="2" s="1"/>
  <c r="N132" i="2" s="1"/>
  <c r="I43" i="2"/>
  <c r="N43" i="2" s="1"/>
  <c r="I8" i="2"/>
  <c r="N8" i="2" s="1"/>
  <c r="E12" i="2"/>
  <c r="F12" i="2" s="1"/>
  <c r="E17" i="2"/>
  <c r="F16" i="2"/>
  <c r="E19" i="2"/>
  <c r="F19" i="2" s="1"/>
  <c r="I26" i="2"/>
  <c r="N26" i="2" s="1"/>
  <c r="E32" i="2"/>
  <c r="I32" i="2" s="1"/>
  <c r="N32" i="2" s="1"/>
  <c r="I53" i="2"/>
  <c r="N53" i="2" s="1"/>
  <c r="E55" i="2"/>
  <c r="F55" i="2" s="1"/>
  <c r="E57" i="2"/>
  <c r="F57" i="2" s="1"/>
  <c r="E62" i="2"/>
  <c r="I61" i="2"/>
  <c r="N61" i="2" s="1"/>
  <c r="E66" i="2"/>
  <c r="I66" i="2" s="1"/>
  <c r="N66" i="2" s="1"/>
  <c r="E72" i="2"/>
  <c r="I72" i="2" s="1"/>
  <c r="N72" i="2" s="1"/>
  <c r="I71" i="2"/>
  <c r="N71" i="2" s="1"/>
  <c r="F73" i="2"/>
  <c r="E95" i="2"/>
  <c r="E103" i="2"/>
  <c r="I103" i="2" s="1"/>
  <c r="N103" i="2" s="1"/>
  <c r="I120" i="2"/>
  <c r="N120" i="2" s="1"/>
  <c r="E121" i="2"/>
  <c r="E130" i="2"/>
  <c r="J111" i="2"/>
  <c r="J119" i="2"/>
  <c r="I171" i="2"/>
  <c r="N171" i="2" s="1"/>
  <c r="E172" i="2"/>
  <c r="F172" i="2" s="1"/>
  <c r="E79" i="2"/>
  <c r="I79" i="2" s="1"/>
  <c r="N79" i="2" s="1"/>
  <c r="I81" i="2"/>
  <c r="N81" i="2" s="1"/>
  <c r="E82" i="2"/>
  <c r="F82" i="2" s="1"/>
  <c r="I85" i="2"/>
  <c r="N85" i="2" s="1"/>
  <c r="I90" i="2"/>
  <c r="N90" i="2" s="1"/>
  <c r="E93" i="2"/>
  <c r="F93" i="2" s="1"/>
  <c r="E101" i="2"/>
  <c r="F101" i="2" s="1"/>
  <c r="E109" i="2"/>
  <c r="F109" i="2" s="1"/>
  <c r="E117" i="2"/>
  <c r="F117" i="2" s="1"/>
  <c r="J128" i="2"/>
  <c r="E133" i="2"/>
  <c r="F133" i="2" s="1"/>
  <c r="F132" i="2"/>
  <c r="E194" i="2"/>
  <c r="I194" i="2" s="1"/>
  <c r="N194" i="2" s="1"/>
  <c r="E75" i="2"/>
  <c r="F75" i="2" s="1"/>
  <c r="F110" i="2"/>
  <c r="F118" i="2"/>
  <c r="E213" i="2"/>
  <c r="F213" i="2" s="1"/>
  <c r="E74" i="2"/>
  <c r="I74" i="2" s="1"/>
  <c r="N74" i="2" s="1"/>
  <c r="F78" i="2"/>
  <c r="F81" i="2"/>
  <c r="E85" i="2"/>
  <c r="F85" i="2" s="1"/>
  <c r="F84" i="2"/>
  <c r="I87" i="2"/>
  <c r="N87" i="2" s="1"/>
  <c r="E88" i="2"/>
  <c r="F88" i="2" s="1"/>
  <c r="F87" i="2"/>
  <c r="I89" i="2"/>
  <c r="N89" i="2" s="1"/>
  <c r="E90" i="2"/>
  <c r="F90" i="2" s="1"/>
  <c r="F89" i="2"/>
  <c r="E124" i="2"/>
  <c r="F124" i="2" s="1"/>
  <c r="I130" i="2"/>
  <c r="N130" i="2" s="1"/>
  <c r="I154" i="2"/>
  <c r="N154" i="2" s="1"/>
  <c r="E155" i="2"/>
  <c r="I155" i="2" s="1"/>
  <c r="N155" i="2" s="1"/>
  <c r="E210" i="2"/>
  <c r="I97" i="2"/>
  <c r="N97" i="2" s="1"/>
  <c r="E98" i="2"/>
  <c r="I98" i="2" s="1"/>
  <c r="N98" i="2" s="1"/>
  <c r="F97" i="2"/>
  <c r="I105" i="2"/>
  <c r="N105" i="2" s="1"/>
  <c r="E106" i="2"/>
  <c r="I106" i="2" s="1"/>
  <c r="N106" i="2" s="1"/>
  <c r="F105" i="2"/>
  <c r="I113" i="2"/>
  <c r="N113" i="2" s="1"/>
  <c r="E114" i="2"/>
  <c r="I114" i="2" s="1"/>
  <c r="N114" i="2" s="1"/>
  <c r="F113" i="2"/>
  <c r="I121" i="2"/>
  <c r="N121" i="2" s="1"/>
  <c r="E122" i="2"/>
  <c r="F122" i="2" s="1"/>
  <c r="F121" i="2"/>
  <c r="J127" i="2"/>
  <c r="L127" i="2" s="1"/>
  <c r="M127" i="2" s="1"/>
  <c r="J151" i="2"/>
  <c r="L151" i="2" s="1"/>
  <c r="M151" i="2" s="1"/>
  <c r="J233" i="2"/>
  <c r="I84" i="2"/>
  <c r="N84" i="2" s="1"/>
  <c r="E92" i="2"/>
  <c r="I92" i="2" s="1"/>
  <c r="N92" i="2" s="1"/>
  <c r="I95" i="2"/>
  <c r="N95" i="2" s="1"/>
  <c r="E96" i="2"/>
  <c r="F96" i="2" s="1"/>
  <c r="F95" i="2"/>
  <c r="E100" i="2"/>
  <c r="F100" i="2" s="1"/>
  <c r="E104" i="2"/>
  <c r="I104" i="2" s="1"/>
  <c r="N104" i="2" s="1"/>
  <c r="E108" i="2"/>
  <c r="I108" i="2" s="1"/>
  <c r="N108" i="2" s="1"/>
  <c r="I111" i="2"/>
  <c r="N111" i="2" s="1"/>
  <c r="E112" i="2"/>
  <c r="I112" i="2" s="1"/>
  <c r="N112" i="2" s="1"/>
  <c r="F111" i="2"/>
  <c r="E116" i="2"/>
  <c r="F116" i="2" s="1"/>
  <c r="E120" i="2"/>
  <c r="F120" i="2" s="1"/>
  <c r="I128" i="2"/>
  <c r="N128" i="2" s="1"/>
  <c r="E129" i="2"/>
  <c r="I129" i="2" s="1"/>
  <c r="N129" i="2" s="1"/>
  <c r="F128" i="2"/>
  <c r="I136" i="2"/>
  <c r="N136" i="2" s="1"/>
  <c r="E137" i="2"/>
  <c r="F137" i="2" s="1"/>
  <c r="F136" i="2"/>
  <c r="E177" i="2"/>
  <c r="I177" i="2" s="1"/>
  <c r="N177" i="2" s="1"/>
  <c r="E181" i="2"/>
  <c r="F181" i="2" s="1"/>
  <c r="E229" i="2"/>
  <c r="F229" i="2" s="1"/>
  <c r="F127" i="2"/>
  <c r="E128" i="2"/>
  <c r="I134" i="2"/>
  <c r="N134" i="2" s="1"/>
  <c r="I135" i="2"/>
  <c r="N135" i="2" s="1"/>
  <c r="E170" i="2"/>
  <c r="I170" i="2" s="1"/>
  <c r="N170" i="2" s="1"/>
  <c r="E197" i="2"/>
  <c r="F197" i="2" s="1"/>
  <c r="E205" i="2"/>
  <c r="F205" i="2" s="1"/>
  <c r="I258" i="2"/>
  <c r="N258" i="2" s="1"/>
  <c r="F258" i="2"/>
  <c r="E262" i="2"/>
  <c r="F261" i="2"/>
  <c r="I261" i="2"/>
  <c r="N261" i="2" s="1"/>
  <c r="I142" i="2"/>
  <c r="N142" i="2" s="1"/>
  <c r="L144" i="2"/>
  <c r="M144" i="2" s="1"/>
  <c r="J145" i="2"/>
  <c r="K144" i="2"/>
  <c r="I161" i="2"/>
  <c r="N161" i="2" s="1"/>
  <c r="E162" i="2"/>
  <c r="F161" i="2"/>
  <c r="E164" i="2"/>
  <c r="I164" i="2" s="1"/>
  <c r="N164" i="2" s="1"/>
  <c r="E166" i="2"/>
  <c r="I167" i="2"/>
  <c r="N167" i="2" s="1"/>
  <c r="E168" i="2"/>
  <c r="F168" i="2" s="1"/>
  <c r="F167" i="2"/>
  <c r="E178" i="2"/>
  <c r="I207" i="2"/>
  <c r="N207" i="2" s="1"/>
  <c r="E208" i="2"/>
  <c r="F207" i="2"/>
  <c r="E214" i="2"/>
  <c r="I214" i="2" s="1"/>
  <c r="N214" i="2" s="1"/>
  <c r="I213" i="2"/>
  <c r="N213" i="2" s="1"/>
  <c r="J227" i="2"/>
  <c r="F144" i="2"/>
  <c r="I146" i="2"/>
  <c r="N146" i="2" s="1"/>
  <c r="E147" i="2"/>
  <c r="I147" i="2" s="1"/>
  <c r="N147" i="2" s="1"/>
  <c r="F146" i="2"/>
  <c r="I153" i="2"/>
  <c r="N153" i="2" s="1"/>
  <c r="E154" i="2"/>
  <c r="F154" i="2" s="1"/>
  <c r="F153" i="2"/>
  <c r="E156" i="2"/>
  <c r="I156" i="2" s="1"/>
  <c r="N156" i="2" s="1"/>
  <c r="E158" i="2"/>
  <c r="I159" i="2"/>
  <c r="N159" i="2" s="1"/>
  <c r="E160" i="2"/>
  <c r="F160" i="2" s="1"/>
  <c r="F159" i="2"/>
  <c r="E173" i="2"/>
  <c r="I173" i="2" s="1"/>
  <c r="N173" i="2" s="1"/>
  <c r="E190" i="2"/>
  <c r="I190" i="2" s="1"/>
  <c r="N190" i="2" s="1"/>
  <c r="E198" i="2"/>
  <c r="I198" i="2" s="1"/>
  <c r="N198" i="2" s="1"/>
  <c r="E245" i="2"/>
  <c r="E252" i="2"/>
  <c r="I252" i="2" s="1"/>
  <c r="N252" i="2" s="1"/>
  <c r="E91" i="2"/>
  <c r="I91" i="2" s="1"/>
  <c r="N91" i="2" s="1"/>
  <c r="F98" i="2"/>
  <c r="E99" i="2"/>
  <c r="I99" i="2" s="1"/>
  <c r="N99" i="2" s="1"/>
  <c r="E107" i="2"/>
  <c r="I107" i="2" s="1"/>
  <c r="N107" i="2" s="1"/>
  <c r="F114" i="2"/>
  <c r="E115" i="2"/>
  <c r="I115" i="2" s="1"/>
  <c r="N115" i="2" s="1"/>
  <c r="E123" i="2"/>
  <c r="I123" i="2" s="1"/>
  <c r="N123" i="2" s="1"/>
  <c r="F130" i="2"/>
  <c r="E131" i="2"/>
  <c r="F131" i="2" s="1"/>
  <c r="I138" i="2"/>
  <c r="N138" i="2" s="1"/>
  <c r="E139" i="2"/>
  <c r="I139" i="2" s="1"/>
  <c r="N139" i="2" s="1"/>
  <c r="F138" i="2"/>
  <c r="E149" i="2"/>
  <c r="F149" i="2" s="1"/>
  <c r="F148" i="2"/>
  <c r="I175" i="2"/>
  <c r="N175" i="2" s="1"/>
  <c r="E176" i="2"/>
  <c r="I176" i="2" s="1"/>
  <c r="N176" i="2" s="1"/>
  <c r="F175" i="2"/>
  <c r="I178" i="2"/>
  <c r="N178" i="2" s="1"/>
  <c r="F178" i="2"/>
  <c r="E179" i="2"/>
  <c r="I179" i="2" s="1"/>
  <c r="N179" i="2" s="1"/>
  <c r="E206" i="2"/>
  <c r="I206" i="2" s="1"/>
  <c r="N206" i="2" s="1"/>
  <c r="J243" i="2"/>
  <c r="F248" i="2"/>
  <c r="I248" i="2"/>
  <c r="N248" i="2" s="1"/>
  <c r="E141" i="2"/>
  <c r="F141" i="2" s="1"/>
  <c r="F140" i="2"/>
  <c r="J152" i="2"/>
  <c r="I172" i="2"/>
  <c r="N172" i="2" s="1"/>
  <c r="J201" i="2"/>
  <c r="E253" i="2"/>
  <c r="F256" i="2"/>
  <c r="I256" i="2"/>
  <c r="N256" i="2" s="1"/>
  <c r="E145" i="2"/>
  <c r="F145" i="2" s="1"/>
  <c r="I148" i="2"/>
  <c r="N148" i="2" s="1"/>
  <c r="E165" i="2"/>
  <c r="F165" i="2" s="1"/>
  <c r="F164" i="2"/>
  <c r="E169" i="2"/>
  <c r="I169" i="2" s="1"/>
  <c r="N169" i="2" s="1"/>
  <c r="E174" i="2"/>
  <c r="F173" i="2"/>
  <c r="F179" i="2"/>
  <c r="E180" i="2"/>
  <c r="I180" i="2" s="1"/>
  <c r="N180" i="2" s="1"/>
  <c r="F190" i="2"/>
  <c r="E191" i="2"/>
  <c r="F191" i="2" s="1"/>
  <c r="E199" i="2"/>
  <c r="I217" i="2"/>
  <c r="N217" i="2" s="1"/>
  <c r="E218" i="2"/>
  <c r="I218" i="2" s="1"/>
  <c r="N218" i="2" s="1"/>
  <c r="F217" i="2"/>
  <c r="I227" i="2"/>
  <c r="N227" i="2" s="1"/>
  <c r="E228" i="2"/>
  <c r="I228" i="2" s="1"/>
  <c r="N228" i="2" s="1"/>
  <c r="F227" i="2"/>
  <c r="E269" i="2"/>
  <c r="F269" i="2" s="1"/>
  <c r="E157" i="2"/>
  <c r="F157" i="2" s="1"/>
  <c r="F156" i="2"/>
  <c r="I162" i="2"/>
  <c r="N162" i="2" s="1"/>
  <c r="E163" i="2"/>
  <c r="I163" i="2" s="1"/>
  <c r="N163" i="2" s="1"/>
  <c r="F162" i="2"/>
  <c r="J185" i="2"/>
  <c r="E221" i="2"/>
  <c r="I221" i="2" s="1"/>
  <c r="N221" i="2" s="1"/>
  <c r="I223" i="2"/>
  <c r="N223" i="2" s="1"/>
  <c r="J267" i="2"/>
  <c r="I141" i="2"/>
  <c r="N141" i="2" s="1"/>
  <c r="F143" i="2"/>
  <c r="F151" i="2"/>
  <c r="E209" i="2"/>
  <c r="I209" i="2" s="1"/>
  <c r="N209" i="2" s="1"/>
  <c r="F208" i="2"/>
  <c r="E227" i="2"/>
  <c r="E231" i="2"/>
  <c r="E251" i="2"/>
  <c r="I251" i="2" s="1"/>
  <c r="N251" i="2" s="1"/>
  <c r="E255" i="2"/>
  <c r="I254" i="2"/>
  <c r="N254" i="2" s="1"/>
  <c r="E265" i="2"/>
  <c r="F265" i="2" s="1"/>
  <c r="E182" i="2"/>
  <c r="I182" i="2" s="1"/>
  <c r="N182" i="2" s="1"/>
  <c r="E183" i="2"/>
  <c r="F183" i="2" s="1"/>
  <c r="E196" i="2"/>
  <c r="I196" i="2" s="1"/>
  <c r="N196" i="2" s="1"/>
  <c r="E230" i="2"/>
  <c r="F230" i="2" s="1"/>
  <c r="L233" i="2"/>
  <c r="M233" i="2" s="1"/>
  <c r="J234" i="2"/>
  <c r="K233" i="2"/>
  <c r="E240" i="2"/>
  <c r="I240" i="2" s="1"/>
  <c r="N240" i="2" s="1"/>
  <c r="E244" i="2"/>
  <c r="I244" i="2" s="1"/>
  <c r="N244" i="2" s="1"/>
  <c r="E254" i="2"/>
  <c r="F254" i="2" s="1"/>
  <c r="F253" i="2"/>
  <c r="J258" i="2"/>
  <c r="E264" i="2"/>
  <c r="F264" i="2" s="1"/>
  <c r="E268" i="2"/>
  <c r="F268" i="2" s="1"/>
  <c r="F267" i="2"/>
  <c r="I272" i="2"/>
  <c r="N272" i="2" s="1"/>
  <c r="E273" i="2"/>
  <c r="I273" i="2" s="1"/>
  <c r="N273" i="2" s="1"/>
  <c r="F272" i="2"/>
  <c r="F182" i="2"/>
  <c r="E185" i="2"/>
  <c r="I185" i="2" s="1"/>
  <c r="N185" i="2" s="1"/>
  <c r="E186" i="2"/>
  <c r="I186" i="2" s="1"/>
  <c r="N186" i="2" s="1"/>
  <c r="E187" i="2"/>
  <c r="F187" i="2" s="1"/>
  <c r="E188" i="2"/>
  <c r="I188" i="2" s="1"/>
  <c r="N188" i="2" s="1"/>
  <c r="E195" i="2"/>
  <c r="I195" i="2" s="1"/>
  <c r="N195" i="2" s="1"/>
  <c r="E216" i="2"/>
  <c r="I216" i="2" s="1"/>
  <c r="N216" i="2" s="1"/>
  <c r="I219" i="2"/>
  <c r="N219" i="2" s="1"/>
  <c r="E220" i="2"/>
  <c r="I220" i="2" s="1"/>
  <c r="N220" i="2" s="1"/>
  <c r="F233" i="2"/>
  <c r="E243" i="2"/>
  <c r="I243" i="2" s="1"/>
  <c r="N243" i="2" s="1"/>
  <c r="E247" i="2"/>
  <c r="F246" i="2"/>
  <c r="I246" i="2"/>
  <c r="N246" i="2" s="1"/>
  <c r="I260" i="2"/>
  <c r="N260" i="2" s="1"/>
  <c r="E267" i="2"/>
  <c r="I267" i="2" s="1"/>
  <c r="N267" i="2" s="1"/>
  <c r="F170" i="2"/>
  <c r="E171" i="2"/>
  <c r="F171" i="2" s="1"/>
  <c r="F184" i="2"/>
  <c r="F185" i="2"/>
  <c r="F186" i="2"/>
  <c r="E189" i="2"/>
  <c r="F189" i="2" s="1"/>
  <c r="E192" i="2"/>
  <c r="I192" i="2" s="1"/>
  <c r="N192" i="2" s="1"/>
  <c r="E193" i="2"/>
  <c r="I193" i="2" s="1"/>
  <c r="N193" i="2" s="1"/>
  <c r="F195" i="2"/>
  <c r="E204" i="2"/>
  <c r="I204" i="2" s="1"/>
  <c r="N204" i="2" s="1"/>
  <c r="I208" i="2"/>
  <c r="N208" i="2" s="1"/>
  <c r="E219" i="2"/>
  <c r="F219" i="2" s="1"/>
  <c r="E223" i="2"/>
  <c r="F223" i="2" s="1"/>
  <c r="E246" i="2"/>
  <c r="F245" i="2"/>
  <c r="J250" i="2"/>
  <c r="F257" i="2"/>
  <c r="E270" i="2"/>
  <c r="I270" i="2" s="1"/>
  <c r="N270" i="2" s="1"/>
  <c r="I181" i="2"/>
  <c r="N181" i="2" s="1"/>
  <c r="E202" i="2"/>
  <c r="I202" i="2" s="1"/>
  <c r="N202" i="2" s="1"/>
  <c r="E203" i="2"/>
  <c r="I203" i="2" s="1"/>
  <c r="N203" i="2" s="1"/>
  <c r="E222" i="2"/>
  <c r="F222" i="2" s="1"/>
  <c r="I225" i="2"/>
  <c r="N225" i="2" s="1"/>
  <c r="I235" i="2"/>
  <c r="N235" i="2" s="1"/>
  <c r="E236" i="2"/>
  <c r="F236" i="2" s="1"/>
  <c r="F235" i="2"/>
  <c r="F242" i="2"/>
  <c r="I253" i="2"/>
  <c r="N253" i="2" s="1"/>
  <c r="F266" i="2"/>
  <c r="I211" i="2"/>
  <c r="N211" i="2" s="1"/>
  <c r="E212" i="2"/>
  <c r="I212" i="2" s="1"/>
  <c r="N212" i="2" s="1"/>
  <c r="F211" i="2"/>
  <c r="E239" i="2"/>
  <c r="F239" i="2" s="1"/>
  <c r="F238" i="2"/>
  <c r="I238" i="2"/>
  <c r="N238" i="2" s="1"/>
  <c r="F249" i="2"/>
  <c r="I259" i="2"/>
  <c r="N259" i="2" s="1"/>
  <c r="E260" i="2"/>
  <c r="F260" i="2" s="1"/>
  <c r="F259" i="2"/>
  <c r="F273" i="2"/>
  <c r="E201" i="2"/>
  <c r="I201" i="2" s="1"/>
  <c r="N201" i="2" s="1"/>
  <c r="F200" i="2"/>
  <c r="E215" i="2"/>
  <c r="F215" i="2" s="1"/>
  <c r="F214" i="2"/>
  <c r="E234" i="2"/>
  <c r="E238" i="2"/>
  <c r="F237" i="2"/>
  <c r="I241" i="2"/>
  <c r="N241" i="2" s="1"/>
  <c r="I245" i="2"/>
  <c r="N245" i="2" s="1"/>
  <c r="E263" i="2"/>
  <c r="F263" i="2" s="1"/>
  <c r="F262" i="2"/>
  <c r="I262" i="2"/>
  <c r="N262" i="2" s="1"/>
  <c r="I265" i="2"/>
  <c r="N265" i="2" s="1"/>
  <c r="I271" i="2"/>
  <c r="N271" i="2" s="1"/>
  <c r="F224" i="2"/>
  <c r="F232" i="2"/>
  <c r="D1" i="1"/>
  <c r="D6" i="1"/>
  <c r="F6" i="1" s="1"/>
  <c r="C29" i="1"/>
  <c r="AH29" i="1" s="1"/>
  <c r="E29" i="1"/>
  <c r="AI29" i="1" s="1"/>
  <c r="D8" i="1"/>
  <c r="E8" i="1" s="1"/>
  <c r="AI8" i="1" s="1"/>
  <c r="C30" i="1"/>
  <c r="AH30" i="1" s="1"/>
  <c r="C9" i="1"/>
  <c r="AH9" i="1" s="1"/>
  <c r="E3" i="1"/>
  <c r="AI3" i="1" s="1"/>
  <c r="D7" i="1"/>
  <c r="E7" i="1" s="1"/>
  <c r="AI7" i="1" s="1"/>
  <c r="C10" i="1"/>
  <c r="AH10" i="1" s="1"/>
  <c r="C19" i="1"/>
  <c r="AH19" i="1" s="1"/>
  <c r="E19" i="1"/>
  <c r="AI19" i="1" s="1"/>
  <c r="C23" i="1"/>
  <c r="AH23" i="1" s="1"/>
  <c r="C26" i="1"/>
  <c r="AH26" i="1" s="1"/>
  <c r="G19" i="1"/>
  <c r="AJ19" i="1" s="1"/>
  <c r="F8" i="1"/>
  <c r="H8" i="1" s="1"/>
  <c r="C24" i="1"/>
  <c r="AH24" i="1" s="1"/>
  <c r="C27" i="1"/>
  <c r="AH27" i="1" s="1"/>
  <c r="C2" i="1"/>
  <c r="AH2" i="1" s="1"/>
  <c r="D11" i="1"/>
  <c r="E24" i="1"/>
  <c r="AI24" i="1" s="1"/>
  <c r="D31" i="1"/>
  <c r="C5" i="1"/>
  <c r="AH5" i="1" s="1"/>
  <c r="E6" i="1"/>
  <c r="AI6" i="1" s="1"/>
  <c r="C25" i="1"/>
  <c r="AH25" i="1" s="1"/>
  <c r="D32" i="1"/>
  <c r="G3" i="1"/>
  <c r="AJ3" i="1" s="1"/>
  <c r="H3" i="1"/>
  <c r="F5" i="1"/>
  <c r="E5" i="1"/>
  <c r="AI5" i="1" s="1"/>
  <c r="F4" i="1"/>
  <c r="E4" i="1"/>
  <c r="AI4" i="1" s="1"/>
  <c r="G2" i="1"/>
  <c r="AJ2" i="1" s="1"/>
  <c r="H2" i="1"/>
  <c r="H6" i="1"/>
  <c r="G6" i="1"/>
  <c r="AJ6" i="1" s="1"/>
  <c r="F11" i="1"/>
  <c r="E11" i="1"/>
  <c r="AI11" i="1" s="1"/>
  <c r="E2" i="1"/>
  <c r="AI2" i="1" s="1"/>
  <c r="F12" i="1"/>
  <c r="E12" i="1"/>
  <c r="AI12" i="1" s="1"/>
  <c r="C16" i="1"/>
  <c r="AH16" i="1" s="1"/>
  <c r="D16" i="1"/>
  <c r="F10" i="1"/>
  <c r="E10" i="1"/>
  <c r="AI10" i="1" s="1"/>
  <c r="F7" i="1"/>
  <c r="F21" i="1"/>
  <c r="E21" i="1"/>
  <c r="AI21" i="1" s="1"/>
  <c r="C4" i="1"/>
  <c r="AH4" i="1" s="1"/>
  <c r="C18" i="1"/>
  <c r="AH18" i="1" s="1"/>
  <c r="D18" i="1"/>
  <c r="C17" i="1"/>
  <c r="AH17" i="1" s="1"/>
  <c r="D17" i="1"/>
  <c r="F9" i="1"/>
  <c r="C15" i="1"/>
  <c r="AH15" i="1" s="1"/>
  <c r="D15" i="1"/>
  <c r="F26" i="1"/>
  <c r="E26" i="1"/>
  <c r="AI26" i="1" s="1"/>
  <c r="H23" i="1"/>
  <c r="G23" i="1"/>
  <c r="AJ23" i="1" s="1"/>
  <c r="H28" i="1"/>
  <c r="G28" i="1"/>
  <c r="AJ28" i="1" s="1"/>
  <c r="D13" i="1"/>
  <c r="E23" i="1"/>
  <c r="AI23" i="1" s="1"/>
  <c r="H25" i="1"/>
  <c r="G25" i="1"/>
  <c r="AJ25" i="1" s="1"/>
  <c r="H22" i="1"/>
  <c r="G22" i="1"/>
  <c r="AJ22" i="1" s="1"/>
  <c r="E28" i="1"/>
  <c r="AI28" i="1" s="1"/>
  <c r="H30" i="1"/>
  <c r="G30" i="1"/>
  <c r="AJ30" i="1" s="1"/>
  <c r="D14" i="1"/>
  <c r="H27" i="1"/>
  <c r="G27" i="1"/>
  <c r="AJ27" i="1" s="1"/>
  <c r="F20" i="1"/>
  <c r="E20" i="1"/>
  <c r="AI20" i="1" s="1"/>
  <c r="E22" i="1"/>
  <c r="AI22" i="1" s="1"/>
  <c r="H24" i="1"/>
  <c r="G24" i="1"/>
  <c r="AJ24" i="1" s="1"/>
  <c r="E30" i="1"/>
  <c r="AI30" i="1" s="1"/>
  <c r="F32" i="1"/>
  <c r="E32" i="1"/>
  <c r="AI32" i="1" s="1"/>
  <c r="J19" i="1"/>
  <c r="I19" i="1"/>
  <c r="AK19" i="1" s="1"/>
  <c r="E27" i="1"/>
  <c r="AI27" i="1" s="1"/>
  <c r="H29" i="1"/>
  <c r="G29" i="1"/>
  <c r="AJ29" i="1" s="1"/>
  <c r="C20" i="1"/>
  <c r="AH20" i="1" s="1"/>
  <c r="F31" i="1"/>
  <c r="E31" i="1"/>
  <c r="AI31" i="1" s="1"/>
  <c r="F75" i="4" l="1"/>
  <c r="F173" i="4"/>
  <c r="I173" i="4"/>
  <c r="I140" i="4"/>
  <c r="F99" i="4"/>
  <c r="I219" i="4"/>
  <c r="I117" i="4"/>
  <c r="F196" i="4"/>
  <c r="F382" i="4"/>
  <c r="I382" i="4"/>
  <c r="I421" i="4"/>
  <c r="I340" i="4"/>
  <c r="F340" i="4"/>
  <c r="F109" i="4"/>
  <c r="I109" i="4"/>
  <c r="F284" i="4"/>
  <c r="I284" i="4"/>
  <c r="I356" i="4"/>
  <c r="F356" i="4"/>
  <c r="F108" i="4"/>
  <c r="F422" i="4"/>
  <c r="I422" i="4"/>
  <c r="F195" i="4"/>
  <c r="J16" i="3"/>
  <c r="I16" i="3"/>
  <c r="AK16" i="3" s="1"/>
  <c r="O5" i="4"/>
  <c r="Q5" i="4" s="1"/>
  <c r="P5" i="4"/>
  <c r="L7" i="4"/>
  <c r="M7" i="4" s="1"/>
  <c r="K7" i="4"/>
  <c r="J8" i="4" s="1"/>
  <c r="H15" i="3"/>
  <c r="G15" i="3"/>
  <c r="AJ15" i="3" s="1"/>
  <c r="J6" i="3"/>
  <c r="I6" i="3"/>
  <c r="AK6" i="3" s="1"/>
  <c r="J10" i="3"/>
  <c r="I10" i="3"/>
  <c r="AK10" i="3" s="1"/>
  <c r="H18" i="3"/>
  <c r="G18" i="3"/>
  <c r="AJ18" i="3" s="1"/>
  <c r="H21" i="3"/>
  <c r="G21" i="3"/>
  <c r="AJ21" i="3" s="1"/>
  <c r="J29" i="3"/>
  <c r="I29" i="3"/>
  <c r="AK29" i="3" s="1"/>
  <c r="H25" i="3"/>
  <c r="G25" i="3"/>
  <c r="AJ25" i="3" s="1"/>
  <c r="J19" i="3"/>
  <c r="I19" i="3"/>
  <c r="AK19" i="3" s="1"/>
  <c r="H1" i="3"/>
  <c r="G1" i="3"/>
  <c r="AJ1" i="3" s="1"/>
  <c r="K26" i="3"/>
  <c r="AL26" i="3" s="1"/>
  <c r="L26" i="3"/>
  <c r="G23" i="3"/>
  <c r="AJ23" i="3" s="1"/>
  <c r="H23" i="3"/>
  <c r="L22" i="3"/>
  <c r="K22" i="3"/>
  <c r="AL22" i="3" s="1"/>
  <c r="G9" i="3"/>
  <c r="AJ9" i="3" s="1"/>
  <c r="H9" i="3"/>
  <c r="L2" i="3"/>
  <c r="K2" i="3"/>
  <c r="AL2" i="3" s="1"/>
  <c r="J11" i="3"/>
  <c r="I11" i="3"/>
  <c r="AK11" i="3" s="1"/>
  <c r="L13" i="3"/>
  <c r="K13" i="3"/>
  <c r="AL13" i="3" s="1"/>
  <c r="J30" i="3"/>
  <c r="I30" i="3"/>
  <c r="AK30" i="3" s="1"/>
  <c r="N32" i="3"/>
  <c r="M32" i="3"/>
  <c r="AM32" i="3" s="1"/>
  <c r="J5" i="3"/>
  <c r="I5" i="3"/>
  <c r="AK5" i="3" s="1"/>
  <c r="N20" i="3"/>
  <c r="M20" i="3"/>
  <c r="AM20" i="3" s="1"/>
  <c r="I31" i="3"/>
  <c r="AK31" i="3" s="1"/>
  <c r="J31" i="3"/>
  <c r="J4" i="3"/>
  <c r="I4" i="3"/>
  <c r="AK4" i="3" s="1"/>
  <c r="H24" i="3"/>
  <c r="G24" i="3"/>
  <c r="AJ24" i="3" s="1"/>
  <c r="I28" i="3"/>
  <c r="AK28" i="3" s="1"/>
  <c r="J28" i="3"/>
  <c r="L14" i="3"/>
  <c r="K14" i="3"/>
  <c r="AL14" i="3" s="1"/>
  <c r="J8" i="3"/>
  <c r="I8" i="3"/>
  <c r="AK8" i="3" s="1"/>
  <c r="I17" i="3"/>
  <c r="AK17" i="3" s="1"/>
  <c r="J17" i="3"/>
  <c r="H3" i="3"/>
  <c r="G3" i="3"/>
  <c r="AJ3" i="3" s="1"/>
  <c r="L27" i="3"/>
  <c r="K27" i="3"/>
  <c r="AL27" i="3" s="1"/>
  <c r="I7" i="3"/>
  <c r="AK7" i="3" s="1"/>
  <c r="J7" i="3"/>
  <c r="J12" i="3"/>
  <c r="I12" i="3"/>
  <c r="AK12" i="3" s="1"/>
  <c r="O5" i="2"/>
  <c r="Q5" i="2" s="1"/>
  <c r="P5" i="2"/>
  <c r="J322" i="2"/>
  <c r="N321" i="2"/>
  <c r="N478" i="2"/>
  <c r="J479" i="2"/>
  <c r="L479" i="2" s="1"/>
  <c r="M479" i="2" s="1"/>
  <c r="N445" i="2"/>
  <c r="J446" i="2"/>
  <c r="J423" i="2"/>
  <c r="N422" i="2"/>
  <c r="K422" i="2"/>
  <c r="J409" i="2"/>
  <c r="N408" i="2"/>
  <c r="N464" i="2"/>
  <c r="J465" i="2"/>
  <c r="K464" i="2"/>
  <c r="J312" i="2"/>
  <c r="N311" i="2"/>
  <c r="N301" i="2"/>
  <c r="J302" i="2"/>
  <c r="K301" i="2"/>
  <c r="J276" i="2"/>
  <c r="N275" i="2"/>
  <c r="J285" i="2"/>
  <c r="N284" i="2"/>
  <c r="J375" i="2"/>
  <c r="N374" i="2"/>
  <c r="N510" i="2"/>
  <c r="J511" i="2"/>
  <c r="L511" i="2" s="1"/>
  <c r="M511" i="2" s="1"/>
  <c r="J433" i="2"/>
  <c r="N432" i="2"/>
  <c r="J507" i="2"/>
  <c r="N506" i="2"/>
  <c r="K506" i="2"/>
  <c r="J415" i="2"/>
  <c r="N414" i="2"/>
  <c r="N371" i="2"/>
  <c r="J372" i="2"/>
  <c r="K372" i="2" s="1"/>
  <c r="J331" i="2"/>
  <c r="N330" i="2"/>
  <c r="J320" i="2"/>
  <c r="N319" i="2"/>
  <c r="K319" i="2"/>
  <c r="J500" i="2"/>
  <c r="N499" i="2"/>
  <c r="J467" i="2"/>
  <c r="N466" i="2"/>
  <c r="K466" i="2"/>
  <c r="J442" i="2"/>
  <c r="N441" i="2"/>
  <c r="J358" i="2"/>
  <c r="N357" i="2"/>
  <c r="K357" i="2"/>
  <c r="N423" i="2"/>
  <c r="J424" i="2"/>
  <c r="L423" i="2"/>
  <c r="M423" i="2" s="1"/>
  <c r="K423" i="2"/>
  <c r="K350" i="2"/>
  <c r="J351" i="2"/>
  <c r="N350" i="2"/>
  <c r="L350" i="2"/>
  <c r="M350" i="2" s="1"/>
  <c r="N486" i="2"/>
  <c r="J487" i="2"/>
  <c r="J449" i="2"/>
  <c r="N448" i="2"/>
  <c r="K448" i="2"/>
  <c r="J399" i="2"/>
  <c r="N398" i="2"/>
  <c r="L417" i="2"/>
  <c r="M417" i="2" s="1"/>
  <c r="K417" i="2"/>
  <c r="J418" i="2"/>
  <c r="N417" i="2"/>
  <c r="J350" i="2"/>
  <c r="N349" i="2"/>
  <c r="J314" i="2"/>
  <c r="N313" i="2"/>
  <c r="L313" i="2"/>
  <c r="M313" i="2" s="1"/>
  <c r="J297" i="2"/>
  <c r="N296" i="2"/>
  <c r="N279" i="2"/>
  <c r="J280" i="2"/>
  <c r="L280" i="2" s="1"/>
  <c r="M280" i="2" s="1"/>
  <c r="J366" i="2"/>
  <c r="N365" i="2"/>
  <c r="J492" i="2"/>
  <c r="N491" i="2"/>
  <c r="L491" i="2"/>
  <c r="M491" i="2" s="1"/>
  <c r="K442" i="2"/>
  <c r="J443" i="2"/>
  <c r="N442" i="2"/>
  <c r="L442" i="2"/>
  <c r="M442" i="2" s="1"/>
  <c r="J425" i="2"/>
  <c r="L424" i="2"/>
  <c r="M424" i="2" s="1"/>
  <c r="K424" i="2"/>
  <c r="N424" i="2"/>
  <c r="J417" i="2"/>
  <c r="N416" i="2"/>
  <c r="L416" i="2"/>
  <c r="M416" i="2" s="1"/>
  <c r="J434" i="2"/>
  <c r="N433" i="2"/>
  <c r="L433" i="2"/>
  <c r="M433" i="2" s="1"/>
  <c r="K433" i="2"/>
  <c r="J383" i="2"/>
  <c r="N382" i="2"/>
  <c r="J321" i="2"/>
  <c r="K321" i="2" s="1"/>
  <c r="N320" i="2"/>
  <c r="L320" i="2"/>
  <c r="M320" i="2" s="1"/>
  <c r="K320" i="2"/>
  <c r="N316" i="2"/>
  <c r="J317" i="2"/>
  <c r="K297" i="2"/>
  <c r="J298" i="2"/>
  <c r="N297" i="2"/>
  <c r="L297" i="2"/>
  <c r="M297" i="2" s="1"/>
  <c r="J490" i="2"/>
  <c r="N489" i="2"/>
  <c r="J335" i="2"/>
  <c r="N334" i="2"/>
  <c r="J506" i="2"/>
  <c r="L506" i="2" s="1"/>
  <c r="M506" i="2" s="1"/>
  <c r="N505" i="2"/>
  <c r="N494" i="2"/>
  <c r="J495" i="2"/>
  <c r="K495" i="2" s="1"/>
  <c r="J457" i="2"/>
  <c r="N456" i="2"/>
  <c r="N412" i="2"/>
  <c r="J413" i="2"/>
  <c r="L413" i="2" s="1"/>
  <c r="M413" i="2" s="1"/>
  <c r="J385" i="2"/>
  <c r="N384" i="2"/>
  <c r="J400" i="2"/>
  <c r="N399" i="2"/>
  <c r="L399" i="2"/>
  <c r="M399" i="2" s="1"/>
  <c r="K399" i="2"/>
  <c r="J374" i="2"/>
  <c r="K374" i="2" s="1"/>
  <c r="N373" i="2"/>
  <c r="J292" i="2"/>
  <c r="N291" i="2"/>
  <c r="L291" i="2"/>
  <c r="M291" i="2" s="1"/>
  <c r="J416" i="2"/>
  <c r="K416" i="2" s="1"/>
  <c r="N415" i="2"/>
  <c r="L415" i="2"/>
  <c r="M415" i="2" s="1"/>
  <c r="K415" i="2"/>
  <c r="K366" i="2"/>
  <c r="J367" i="2"/>
  <c r="N366" i="2"/>
  <c r="L366" i="2"/>
  <c r="M366" i="2" s="1"/>
  <c r="J498" i="2"/>
  <c r="N497" i="2"/>
  <c r="J484" i="2"/>
  <c r="N483" i="2"/>
  <c r="L483" i="2"/>
  <c r="M483" i="2" s="1"/>
  <c r="N439" i="2"/>
  <c r="J440" i="2"/>
  <c r="N502" i="2"/>
  <c r="J503" i="2"/>
  <c r="J436" i="2"/>
  <c r="N435" i="2"/>
  <c r="J392" i="2"/>
  <c r="N391" i="2"/>
  <c r="K391" i="2"/>
  <c r="J328" i="2"/>
  <c r="N327" i="2"/>
  <c r="J306" i="2"/>
  <c r="N305" i="2"/>
  <c r="L305" i="2"/>
  <c r="M305" i="2" s="1"/>
  <c r="J313" i="2"/>
  <c r="K313" i="2" s="1"/>
  <c r="N312" i="2"/>
  <c r="L312" i="2"/>
  <c r="M312" i="2" s="1"/>
  <c r="K312" i="2"/>
  <c r="N362" i="2"/>
  <c r="J363" i="2"/>
  <c r="L363" i="2" s="1"/>
  <c r="M363" i="2" s="1"/>
  <c r="J342" i="2"/>
  <c r="N341" i="2"/>
  <c r="N299" i="2"/>
  <c r="J300" i="2"/>
  <c r="L300" i="2" s="1"/>
  <c r="M300" i="2" s="1"/>
  <c r="I368" i="2"/>
  <c r="F368" i="2"/>
  <c r="J330" i="2"/>
  <c r="L330" i="2" s="1"/>
  <c r="M330" i="2" s="1"/>
  <c r="N329" i="2"/>
  <c r="J275" i="2"/>
  <c r="K275" i="2" s="1"/>
  <c r="N274" i="2"/>
  <c r="L274" i="2"/>
  <c r="M274" i="2" s="1"/>
  <c r="K274" i="2"/>
  <c r="J477" i="2"/>
  <c r="N476" i="2"/>
  <c r="I503" i="2"/>
  <c r="N471" i="2"/>
  <c r="J472" i="2"/>
  <c r="N513" i="2"/>
  <c r="J482" i="2"/>
  <c r="N481" i="2"/>
  <c r="J474" i="2"/>
  <c r="N473" i="2"/>
  <c r="F491" i="2"/>
  <c r="N465" i="2"/>
  <c r="J466" i="2"/>
  <c r="L466" i="2" s="1"/>
  <c r="M466" i="2" s="1"/>
  <c r="L465" i="2"/>
  <c r="M465" i="2" s="1"/>
  <c r="K465" i="2"/>
  <c r="J450" i="2"/>
  <c r="K450" i="2" s="1"/>
  <c r="N449" i="2"/>
  <c r="L449" i="2"/>
  <c r="M449" i="2" s="1"/>
  <c r="K449" i="2"/>
  <c r="L451" i="2"/>
  <c r="M451" i="2" s="1"/>
  <c r="J452" i="2"/>
  <c r="N451" i="2"/>
  <c r="F505" i="2"/>
  <c r="N461" i="2"/>
  <c r="J462" i="2"/>
  <c r="L462" i="2" s="1"/>
  <c r="M462" i="2" s="1"/>
  <c r="J451" i="2"/>
  <c r="K451" i="2" s="1"/>
  <c r="N450" i="2"/>
  <c r="L450" i="2"/>
  <c r="M450" i="2" s="1"/>
  <c r="J428" i="2"/>
  <c r="N427" i="2"/>
  <c r="J464" i="2"/>
  <c r="L464" i="2" s="1"/>
  <c r="M464" i="2" s="1"/>
  <c r="N463" i="2"/>
  <c r="N389" i="2"/>
  <c r="J390" i="2"/>
  <c r="L390" i="2" s="1"/>
  <c r="M390" i="2" s="1"/>
  <c r="L389" i="2"/>
  <c r="M389" i="2" s="1"/>
  <c r="F398" i="2"/>
  <c r="N419" i="2"/>
  <c r="J420" i="2"/>
  <c r="I406" i="2"/>
  <c r="J391" i="2"/>
  <c r="L391" i="2" s="1"/>
  <c r="M391" i="2" s="1"/>
  <c r="N390" i="2"/>
  <c r="F423" i="2"/>
  <c r="N363" i="2"/>
  <c r="J364" i="2"/>
  <c r="F422" i="2"/>
  <c r="I394" i="2"/>
  <c r="F394" i="2"/>
  <c r="N388" i="2"/>
  <c r="J389" i="2"/>
  <c r="K389" i="2" s="1"/>
  <c r="J377" i="2"/>
  <c r="N376" i="2"/>
  <c r="J360" i="2"/>
  <c r="N359" i="2"/>
  <c r="N353" i="2"/>
  <c r="L353" i="2"/>
  <c r="M353" i="2" s="1"/>
  <c r="K353" i="2"/>
  <c r="J354" i="2"/>
  <c r="F349" i="2"/>
  <c r="N325" i="2"/>
  <c r="K325" i="2"/>
  <c r="J326" i="2"/>
  <c r="L331" i="2"/>
  <c r="M331" i="2" s="1"/>
  <c r="K331" i="2"/>
  <c r="J332" i="2"/>
  <c r="N331" i="2"/>
  <c r="N324" i="2"/>
  <c r="J325" i="2"/>
  <c r="L325" i="2" s="1"/>
  <c r="M325" i="2" s="1"/>
  <c r="N338" i="2"/>
  <c r="J339" i="2"/>
  <c r="J305" i="2"/>
  <c r="K305" i="2" s="1"/>
  <c r="N304" i="2"/>
  <c r="I340" i="2"/>
  <c r="J316" i="2"/>
  <c r="L316" i="2" s="1"/>
  <c r="M316" i="2" s="1"/>
  <c r="N315" i="2"/>
  <c r="J284" i="2"/>
  <c r="K284" i="2" s="1"/>
  <c r="N283" i="2"/>
  <c r="L283" i="2"/>
  <c r="M283" i="2" s="1"/>
  <c r="N288" i="2"/>
  <c r="J289" i="2"/>
  <c r="N294" i="2"/>
  <c r="K294" i="2"/>
  <c r="J295" i="2"/>
  <c r="L294" i="2"/>
  <c r="M294" i="2" s="1"/>
  <c r="K507" i="2"/>
  <c r="J508" i="2"/>
  <c r="N507" i="2"/>
  <c r="L507" i="2"/>
  <c r="M507" i="2" s="1"/>
  <c r="J394" i="2"/>
  <c r="N393" i="2"/>
  <c r="N504" i="2"/>
  <c r="J505" i="2"/>
  <c r="L505" i="2" s="1"/>
  <c r="M505" i="2" s="1"/>
  <c r="K509" i="2"/>
  <c r="J510" i="2"/>
  <c r="L510" i="2" s="1"/>
  <c r="M510" i="2" s="1"/>
  <c r="N509" i="2"/>
  <c r="N511" i="2"/>
  <c r="J512" i="2"/>
  <c r="K512" i="2" s="1"/>
  <c r="N512" i="2"/>
  <c r="L512" i="2"/>
  <c r="M512" i="2" s="1"/>
  <c r="J513" i="2"/>
  <c r="L513" i="2" s="1"/>
  <c r="M513" i="2" s="1"/>
  <c r="L477" i="2"/>
  <c r="M477" i="2" s="1"/>
  <c r="K477" i="2"/>
  <c r="J478" i="2"/>
  <c r="L478" i="2" s="1"/>
  <c r="M478" i="2" s="1"/>
  <c r="N477" i="2"/>
  <c r="L508" i="2"/>
  <c r="M508" i="2" s="1"/>
  <c r="K508" i="2"/>
  <c r="J509" i="2"/>
  <c r="L509" i="2" s="1"/>
  <c r="M509" i="2" s="1"/>
  <c r="N508" i="2"/>
  <c r="F483" i="2"/>
  <c r="F447" i="2"/>
  <c r="I500" i="2"/>
  <c r="F500" i="2"/>
  <c r="J468" i="2"/>
  <c r="N467" i="2"/>
  <c r="L467" i="2"/>
  <c r="M467" i="2" s="1"/>
  <c r="K467" i="2"/>
  <c r="I437" i="2"/>
  <c r="J463" i="2"/>
  <c r="K463" i="2" s="1"/>
  <c r="N462" i="2"/>
  <c r="I428" i="2"/>
  <c r="F428" i="2"/>
  <c r="J408" i="2"/>
  <c r="K408" i="2" s="1"/>
  <c r="N407" i="2"/>
  <c r="N411" i="2"/>
  <c r="K411" i="2"/>
  <c r="J412" i="2"/>
  <c r="L412" i="2" s="1"/>
  <c r="M412" i="2" s="1"/>
  <c r="F435" i="2"/>
  <c r="I383" i="2"/>
  <c r="N469" i="2"/>
  <c r="J470" i="2"/>
  <c r="I425" i="2"/>
  <c r="N395" i="2"/>
  <c r="J396" i="2"/>
  <c r="N381" i="2"/>
  <c r="J382" i="2"/>
  <c r="L382" i="2" s="1"/>
  <c r="M382" i="2" s="1"/>
  <c r="K381" i="2"/>
  <c r="K342" i="2"/>
  <c r="J343" i="2"/>
  <c r="N342" i="2"/>
  <c r="L342" i="2"/>
  <c r="M342" i="2" s="1"/>
  <c r="N380" i="2"/>
  <c r="J381" i="2"/>
  <c r="L381" i="2" s="1"/>
  <c r="M381" i="2" s="1"/>
  <c r="L380" i="2"/>
  <c r="M380" i="2" s="1"/>
  <c r="K380" i="2"/>
  <c r="F374" i="2"/>
  <c r="I347" i="2"/>
  <c r="N354" i="2"/>
  <c r="L354" i="2"/>
  <c r="M354" i="2" s="1"/>
  <c r="K354" i="2"/>
  <c r="J355" i="2"/>
  <c r="F365" i="2"/>
  <c r="I317" i="2"/>
  <c r="F326" i="2"/>
  <c r="F311" i="2"/>
  <c r="K276" i="2"/>
  <c r="J277" i="2"/>
  <c r="N276" i="2"/>
  <c r="L276" i="2"/>
  <c r="M276" i="2" s="1"/>
  <c r="I298" i="2"/>
  <c r="F298" i="2"/>
  <c r="J459" i="2"/>
  <c r="L459" i="2" s="1"/>
  <c r="M459" i="2" s="1"/>
  <c r="N458" i="2"/>
  <c r="J411" i="2"/>
  <c r="L411" i="2" s="1"/>
  <c r="M411" i="2" s="1"/>
  <c r="N410" i="2"/>
  <c r="N387" i="2"/>
  <c r="J388" i="2"/>
  <c r="L388" i="2" s="1"/>
  <c r="M388" i="2" s="1"/>
  <c r="N287" i="2"/>
  <c r="J288" i="2"/>
  <c r="L288" i="2" s="1"/>
  <c r="M288" i="2" s="1"/>
  <c r="J483" i="2"/>
  <c r="K483" i="2" s="1"/>
  <c r="N482" i="2"/>
  <c r="L482" i="2"/>
  <c r="M482" i="2" s="1"/>
  <c r="K482" i="2"/>
  <c r="J491" i="2"/>
  <c r="K491" i="2" s="1"/>
  <c r="N490" i="2"/>
  <c r="L490" i="2"/>
  <c r="M490" i="2" s="1"/>
  <c r="K490" i="2"/>
  <c r="N487" i="2"/>
  <c r="L487" i="2"/>
  <c r="M487" i="2" s="1"/>
  <c r="K487" i="2"/>
  <c r="J488" i="2"/>
  <c r="L436" i="2"/>
  <c r="M436" i="2" s="1"/>
  <c r="K436" i="2"/>
  <c r="J437" i="2"/>
  <c r="N436" i="2"/>
  <c r="K460" i="2"/>
  <c r="J461" i="2"/>
  <c r="L461" i="2" s="1"/>
  <c r="M461" i="2" s="1"/>
  <c r="N460" i="2"/>
  <c r="F499" i="2"/>
  <c r="J458" i="2"/>
  <c r="L458" i="2" s="1"/>
  <c r="M458" i="2" s="1"/>
  <c r="N457" i="2"/>
  <c r="L457" i="2"/>
  <c r="M457" i="2" s="1"/>
  <c r="K457" i="2"/>
  <c r="J502" i="2"/>
  <c r="L502" i="2" s="1"/>
  <c r="M502" i="2" s="1"/>
  <c r="N501" i="2"/>
  <c r="F439" i="2"/>
  <c r="J427" i="2"/>
  <c r="L427" i="2" s="1"/>
  <c r="M427" i="2" s="1"/>
  <c r="N426" i="2"/>
  <c r="K400" i="2"/>
  <c r="J401" i="2"/>
  <c r="N400" i="2"/>
  <c r="L400" i="2"/>
  <c r="M400" i="2" s="1"/>
  <c r="F382" i="2"/>
  <c r="I454" i="2"/>
  <c r="N339" i="2"/>
  <c r="L339" i="2"/>
  <c r="M339" i="2" s="1"/>
  <c r="K339" i="2"/>
  <c r="J340" i="2"/>
  <c r="N309" i="2"/>
  <c r="J310" i="2"/>
  <c r="K307" i="2"/>
  <c r="J308" i="2"/>
  <c r="N307" i="2"/>
  <c r="I322" i="2"/>
  <c r="F322" i="2"/>
  <c r="F313" i="2"/>
  <c r="F312" i="2"/>
  <c r="N403" i="2"/>
  <c r="J404" i="2"/>
  <c r="F330" i="2"/>
  <c r="J324" i="2"/>
  <c r="L324" i="2" s="1"/>
  <c r="M324" i="2" s="1"/>
  <c r="N323" i="2"/>
  <c r="F327" i="2"/>
  <c r="F280" i="2"/>
  <c r="F297" i="2"/>
  <c r="N278" i="2"/>
  <c r="J279" i="2"/>
  <c r="L279" i="2" s="1"/>
  <c r="M279" i="2" s="1"/>
  <c r="I281" i="2"/>
  <c r="I492" i="2"/>
  <c r="F492" i="2"/>
  <c r="I472" i="2"/>
  <c r="F468" i="2"/>
  <c r="J499" i="2"/>
  <c r="K499" i="2" s="1"/>
  <c r="N498" i="2"/>
  <c r="L498" i="2"/>
  <c r="M498" i="2" s="1"/>
  <c r="K498" i="2"/>
  <c r="F506" i="2"/>
  <c r="N479" i="2"/>
  <c r="J480" i="2"/>
  <c r="N488" i="2"/>
  <c r="L488" i="2"/>
  <c r="M488" i="2" s="1"/>
  <c r="K488" i="2"/>
  <c r="J489" i="2"/>
  <c r="L489" i="2" s="1"/>
  <c r="M489" i="2" s="1"/>
  <c r="J441" i="2"/>
  <c r="L441" i="2" s="1"/>
  <c r="M441" i="2" s="1"/>
  <c r="N440" i="2"/>
  <c r="L440" i="2"/>
  <c r="M440" i="2" s="1"/>
  <c r="K440" i="2"/>
  <c r="F442" i="2"/>
  <c r="K434" i="2"/>
  <c r="J435" i="2"/>
  <c r="L435" i="2" s="1"/>
  <c r="M435" i="2" s="1"/>
  <c r="N434" i="2"/>
  <c r="L434" i="2"/>
  <c r="M434" i="2" s="1"/>
  <c r="N420" i="2"/>
  <c r="L420" i="2"/>
  <c r="M420" i="2" s="1"/>
  <c r="K420" i="2"/>
  <c r="J421" i="2"/>
  <c r="L401" i="2"/>
  <c r="M401" i="2" s="1"/>
  <c r="K401" i="2"/>
  <c r="J402" i="2"/>
  <c r="N401" i="2"/>
  <c r="F456" i="2"/>
  <c r="K392" i="2"/>
  <c r="J393" i="2"/>
  <c r="L393" i="2" s="1"/>
  <c r="M393" i="2" s="1"/>
  <c r="N392" i="2"/>
  <c r="L392" i="2"/>
  <c r="M392" i="2" s="1"/>
  <c r="F417" i="2"/>
  <c r="N396" i="2"/>
  <c r="L396" i="2"/>
  <c r="M396" i="2" s="1"/>
  <c r="K396" i="2"/>
  <c r="J397" i="2"/>
  <c r="F408" i="2"/>
  <c r="F416" i="2"/>
  <c r="K358" i="2"/>
  <c r="J359" i="2"/>
  <c r="L359" i="2" s="1"/>
  <c r="M359" i="2" s="1"/>
  <c r="N358" i="2"/>
  <c r="L358" i="2"/>
  <c r="M358" i="2" s="1"/>
  <c r="F350" i="2"/>
  <c r="I375" i="2"/>
  <c r="F375" i="2"/>
  <c r="F318" i="2"/>
  <c r="L337" i="2"/>
  <c r="M337" i="2" s="1"/>
  <c r="J338" i="2"/>
  <c r="K338" i="2" s="1"/>
  <c r="N337" i="2"/>
  <c r="K337" i="2"/>
  <c r="F321" i="2"/>
  <c r="N300" i="2"/>
  <c r="J301" i="2"/>
  <c r="L301" i="2" s="1"/>
  <c r="M301" i="2" s="1"/>
  <c r="N286" i="2"/>
  <c r="J287" i="2"/>
  <c r="L287" i="2" s="1"/>
  <c r="M287" i="2" s="1"/>
  <c r="I289" i="2"/>
  <c r="K468" i="2"/>
  <c r="J469" i="2"/>
  <c r="L469" i="2" s="1"/>
  <c r="M469" i="2" s="1"/>
  <c r="N468" i="2"/>
  <c r="L468" i="2"/>
  <c r="M468" i="2" s="1"/>
  <c r="L418" i="2"/>
  <c r="M418" i="2" s="1"/>
  <c r="K418" i="2"/>
  <c r="J419" i="2"/>
  <c r="L419" i="2" s="1"/>
  <c r="M419" i="2" s="1"/>
  <c r="N418" i="2"/>
  <c r="K292" i="2"/>
  <c r="L292" i="2"/>
  <c r="M292" i="2" s="1"/>
  <c r="J293" i="2"/>
  <c r="N292" i="2"/>
  <c r="J329" i="2"/>
  <c r="K329" i="2" s="1"/>
  <c r="N328" i="2"/>
  <c r="L328" i="2"/>
  <c r="M328" i="2" s="1"/>
  <c r="K328" i="2"/>
  <c r="N332" i="2"/>
  <c r="L332" i="2"/>
  <c r="M332" i="2" s="1"/>
  <c r="K332" i="2"/>
  <c r="J333" i="2"/>
  <c r="N295" i="2"/>
  <c r="J296" i="2"/>
  <c r="K296" i="2" s="1"/>
  <c r="L295" i="2"/>
  <c r="M295" i="2" s="1"/>
  <c r="K295" i="2"/>
  <c r="N470" i="2"/>
  <c r="L470" i="2"/>
  <c r="M470" i="2" s="1"/>
  <c r="K470" i="2"/>
  <c r="J471" i="2"/>
  <c r="L471" i="2" s="1"/>
  <c r="M471" i="2" s="1"/>
  <c r="K475" i="2"/>
  <c r="J476" i="2"/>
  <c r="L476" i="2" s="1"/>
  <c r="M476" i="2" s="1"/>
  <c r="N475" i="2"/>
  <c r="N480" i="2"/>
  <c r="L480" i="2"/>
  <c r="M480" i="2" s="1"/>
  <c r="K480" i="2"/>
  <c r="J481" i="2"/>
  <c r="L481" i="2" s="1"/>
  <c r="M481" i="2" s="1"/>
  <c r="F497" i="2"/>
  <c r="I431" i="2"/>
  <c r="N455" i="2"/>
  <c r="J456" i="2"/>
  <c r="L456" i="2" s="1"/>
  <c r="M456" i="2" s="1"/>
  <c r="N438" i="2"/>
  <c r="J439" i="2"/>
  <c r="L439" i="2" s="1"/>
  <c r="M439" i="2" s="1"/>
  <c r="N453" i="2"/>
  <c r="J454" i="2"/>
  <c r="L444" i="2"/>
  <c r="M444" i="2" s="1"/>
  <c r="J445" i="2"/>
  <c r="L445" i="2" s="1"/>
  <c r="M445" i="2" s="1"/>
  <c r="N444" i="2"/>
  <c r="J475" i="2"/>
  <c r="L475" i="2" s="1"/>
  <c r="M475" i="2" s="1"/>
  <c r="N474" i="2"/>
  <c r="L474" i="2"/>
  <c r="M474" i="2" s="1"/>
  <c r="K474" i="2"/>
  <c r="F448" i="2"/>
  <c r="N495" i="2"/>
  <c r="L495" i="2"/>
  <c r="M495" i="2" s="1"/>
  <c r="J496" i="2"/>
  <c r="J460" i="2"/>
  <c r="L460" i="2" s="1"/>
  <c r="M460" i="2" s="1"/>
  <c r="N459" i="2"/>
  <c r="N421" i="2"/>
  <c r="L421" i="2"/>
  <c r="M421" i="2" s="1"/>
  <c r="K421" i="2"/>
  <c r="J422" i="2"/>
  <c r="L422" i="2" s="1"/>
  <c r="M422" i="2" s="1"/>
  <c r="I402" i="2"/>
  <c r="F402" i="2"/>
  <c r="I385" i="2"/>
  <c r="N397" i="2"/>
  <c r="L397" i="2"/>
  <c r="M397" i="2" s="1"/>
  <c r="K397" i="2"/>
  <c r="J398" i="2"/>
  <c r="L398" i="2" s="1"/>
  <c r="M398" i="2" s="1"/>
  <c r="F399" i="2"/>
  <c r="L443" i="2"/>
  <c r="M443" i="2" s="1"/>
  <c r="K443" i="2"/>
  <c r="J444" i="2"/>
  <c r="K444" i="2" s="1"/>
  <c r="N443" i="2"/>
  <c r="N326" i="2"/>
  <c r="L326" i="2"/>
  <c r="M326" i="2" s="1"/>
  <c r="K326" i="2"/>
  <c r="J327" i="2"/>
  <c r="L327" i="2" s="1"/>
  <c r="M327" i="2" s="1"/>
  <c r="N361" i="2"/>
  <c r="L361" i="2"/>
  <c r="M361" i="2" s="1"/>
  <c r="K361" i="2"/>
  <c r="J362" i="2"/>
  <c r="L362" i="2" s="1"/>
  <c r="M362" i="2" s="1"/>
  <c r="F357" i="2"/>
  <c r="L351" i="2"/>
  <c r="M351" i="2" s="1"/>
  <c r="K351" i="2"/>
  <c r="J352" i="2"/>
  <c r="N351" i="2"/>
  <c r="N345" i="2"/>
  <c r="L345" i="2"/>
  <c r="M345" i="2" s="1"/>
  <c r="K345" i="2"/>
  <c r="J346" i="2"/>
  <c r="L377" i="2"/>
  <c r="M377" i="2" s="1"/>
  <c r="K377" i="2"/>
  <c r="J378" i="2"/>
  <c r="N377" i="2"/>
  <c r="I314" i="2"/>
  <c r="F314" i="2"/>
  <c r="I277" i="2"/>
  <c r="F277" i="2"/>
  <c r="I308" i="2"/>
  <c r="F334" i="2"/>
  <c r="J291" i="2"/>
  <c r="K291" i="2" s="1"/>
  <c r="N290" i="2"/>
  <c r="L306" i="2"/>
  <c r="M306" i="2" s="1"/>
  <c r="K306" i="2"/>
  <c r="N306" i="2"/>
  <c r="J307" i="2"/>
  <c r="L307" i="2" s="1"/>
  <c r="M307" i="2" s="1"/>
  <c r="F291" i="2"/>
  <c r="N346" i="2"/>
  <c r="L346" i="2"/>
  <c r="M346" i="2" s="1"/>
  <c r="K346" i="2"/>
  <c r="J347" i="2"/>
  <c r="N370" i="2"/>
  <c r="L370" i="2"/>
  <c r="M370" i="2" s="1"/>
  <c r="J371" i="2"/>
  <c r="L371" i="2" s="1"/>
  <c r="M371" i="2" s="1"/>
  <c r="N280" i="2"/>
  <c r="J281" i="2"/>
  <c r="F504" i="2"/>
  <c r="F489" i="2"/>
  <c r="N430" i="2"/>
  <c r="L430" i="2"/>
  <c r="M430" i="2" s="1"/>
  <c r="K430" i="2"/>
  <c r="J431" i="2"/>
  <c r="N496" i="2"/>
  <c r="L496" i="2"/>
  <c r="M496" i="2" s="1"/>
  <c r="K496" i="2"/>
  <c r="J497" i="2"/>
  <c r="L497" i="2" s="1"/>
  <c r="M497" i="2" s="1"/>
  <c r="I452" i="2"/>
  <c r="F433" i="2"/>
  <c r="F424" i="2"/>
  <c r="L409" i="2"/>
  <c r="M409" i="2" s="1"/>
  <c r="K409" i="2"/>
  <c r="J410" i="2"/>
  <c r="L410" i="2" s="1"/>
  <c r="M410" i="2" s="1"/>
  <c r="N409" i="2"/>
  <c r="F415" i="2"/>
  <c r="I386" i="2"/>
  <c r="F386" i="2"/>
  <c r="F432" i="2"/>
  <c r="N355" i="2"/>
  <c r="L355" i="2"/>
  <c r="M355" i="2" s="1"/>
  <c r="K355" i="2"/>
  <c r="J356" i="2"/>
  <c r="N404" i="2"/>
  <c r="L404" i="2"/>
  <c r="M404" i="2" s="1"/>
  <c r="K404" i="2"/>
  <c r="J405" i="2"/>
  <c r="F414" i="2"/>
  <c r="F391" i="2"/>
  <c r="J349" i="2"/>
  <c r="L349" i="2" s="1"/>
  <c r="M349" i="2" s="1"/>
  <c r="N348" i="2"/>
  <c r="N318" i="2"/>
  <c r="J319" i="2"/>
  <c r="L319" i="2" s="1"/>
  <c r="M319" i="2" s="1"/>
  <c r="N369" i="2"/>
  <c r="J370" i="2"/>
  <c r="K370" i="2" s="1"/>
  <c r="I378" i="2"/>
  <c r="F378" i="2"/>
  <c r="F310" i="2"/>
  <c r="K335" i="2"/>
  <c r="N335" i="2"/>
  <c r="L335" i="2"/>
  <c r="M335" i="2" s="1"/>
  <c r="J336" i="2"/>
  <c r="F305" i="2"/>
  <c r="I303" i="2"/>
  <c r="I285" i="2"/>
  <c r="F285" i="2"/>
  <c r="F319" i="2"/>
  <c r="F275" i="2"/>
  <c r="L484" i="2"/>
  <c r="M484" i="2" s="1"/>
  <c r="K484" i="2"/>
  <c r="J485" i="2"/>
  <c r="N484" i="2"/>
  <c r="L485" i="2"/>
  <c r="M485" i="2" s="1"/>
  <c r="K485" i="2"/>
  <c r="J486" i="2"/>
  <c r="L486" i="2" s="1"/>
  <c r="M486" i="2" s="1"/>
  <c r="N485" i="2"/>
  <c r="N447" i="2"/>
  <c r="L447" i="2"/>
  <c r="M447" i="2" s="1"/>
  <c r="J448" i="2"/>
  <c r="L448" i="2" s="1"/>
  <c r="M448" i="2" s="1"/>
  <c r="J334" i="2"/>
  <c r="L334" i="2" s="1"/>
  <c r="M334" i="2" s="1"/>
  <c r="N333" i="2"/>
  <c r="L333" i="2"/>
  <c r="M333" i="2" s="1"/>
  <c r="K333" i="2"/>
  <c r="J283" i="2"/>
  <c r="K283" i="2" s="1"/>
  <c r="N282" i="2"/>
  <c r="J494" i="2"/>
  <c r="L494" i="2" s="1"/>
  <c r="M494" i="2" s="1"/>
  <c r="N493" i="2"/>
  <c r="N446" i="2"/>
  <c r="L446" i="2"/>
  <c r="M446" i="2" s="1"/>
  <c r="K446" i="2"/>
  <c r="J447" i="2"/>
  <c r="K447" i="2" s="1"/>
  <c r="F384" i="2"/>
  <c r="N405" i="2"/>
  <c r="L405" i="2"/>
  <c r="M405" i="2" s="1"/>
  <c r="K405" i="2"/>
  <c r="J406" i="2"/>
  <c r="N413" i="2"/>
  <c r="J414" i="2"/>
  <c r="L414" i="2" s="1"/>
  <c r="M414" i="2" s="1"/>
  <c r="J357" i="2"/>
  <c r="L357" i="2" s="1"/>
  <c r="M357" i="2" s="1"/>
  <c r="N356" i="2"/>
  <c r="L356" i="2"/>
  <c r="M356" i="2" s="1"/>
  <c r="K356" i="2"/>
  <c r="J365" i="2"/>
  <c r="L365" i="2" s="1"/>
  <c r="M365" i="2" s="1"/>
  <c r="N364" i="2"/>
  <c r="L364" i="2"/>
  <c r="M364" i="2" s="1"/>
  <c r="K364" i="2"/>
  <c r="I343" i="2"/>
  <c r="F343" i="2"/>
  <c r="J373" i="2"/>
  <c r="L373" i="2" s="1"/>
  <c r="M373" i="2" s="1"/>
  <c r="N372" i="2"/>
  <c r="L372" i="2"/>
  <c r="M372" i="2" s="1"/>
  <c r="N310" i="2"/>
  <c r="L310" i="2"/>
  <c r="M310" i="2" s="1"/>
  <c r="K310" i="2"/>
  <c r="J311" i="2"/>
  <c r="L311" i="2" s="1"/>
  <c r="M311" i="2" s="1"/>
  <c r="F363" i="2"/>
  <c r="N302" i="2"/>
  <c r="K302" i="2"/>
  <c r="L302" i="2"/>
  <c r="M302" i="2" s="1"/>
  <c r="J303" i="2"/>
  <c r="L367" i="2"/>
  <c r="M367" i="2" s="1"/>
  <c r="K367" i="2"/>
  <c r="J368" i="2"/>
  <c r="N367" i="2"/>
  <c r="F206" i="2"/>
  <c r="F220" i="2"/>
  <c r="I165" i="2"/>
  <c r="N165" i="2" s="1"/>
  <c r="I82" i="2"/>
  <c r="N82" i="2" s="1"/>
  <c r="J19" i="2"/>
  <c r="I75" i="2"/>
  <c r="N75" i="2" s="1"/>
  <c r="F192" i="2"/>
  <c r="F194" i="2"/>
  <c r="I197" i="2"/>
  <c r="N197" i="2" s="1"/>
  <c r="I191" i="2"/>
  <c r="N191" i="2" s="1"/>
  <c r="F107" i="2"/>
  <c r="I125" i="2"/>
  <c r="N125" i="2" s="1"/>
  <c r="F30" i="2"/>
  <c r="F15" i="2"/>
  <c r="I215" i="2"/>
  <c r="N215" i="2" s="1"/>
  <c r="I263" i="2"/>
  <c r="N263" i="2" s="1"/>
  <c r="F252" i="2"/>
  <c r="F106" i="2"/>
  <c r="F155" i="2"/>
  <c r="F169" i="2"/>
  <c r="F176" i="2"/>
  <c r="F119" i="2"/>
  <c r="I93" i="2"/>
  <c r="N93" i="2" s="1"/>
  <c r="F123" i="2"/>
  <c r="F47" i="2"/>
  <c r="I80" i="2"/>
  <c r="N80" i="2" s="1"/>
  <c r="I96" i="2"/>
  <c r="N96" i="2" s="1"/>
  <c r="F202" i="2"/>
  <c r="F129" i="2"/>
  <c r="F79" i="2"/>
  <c r="I250" i="2"/>
  <c r="I236" i="2"/>
  <c r="N236" i="2" s="1"/>
  <c r="I264" i="2"/>
  <c r="N264" i="2" s="1"/>
  <c r="I101" i="2"/>
  <c r="N101" i="2" s="1"/>
  <c r="I77" i="2"/>
  <c r="N77" i="2" s="1"/>
  <c r="I100" i="2"/>
  <c r="N100" i="2" s="1"/>
  <c r="F74" i="2"/>
  <c r="F108" i="2"/>
  <c r="I131" i="2"/>
  <c r="N131" i="2" s="1"/>
  <c r="F32" i="2"/>
  <c r="N237" i="2"/>
  <c r="J238" i="2"/>
  <c r="I205" i="2"/>
  <c r="N205" i="2" s="1"/>
  <c r="F99" i="2"/>
  <c r="F209" i="2"/>
  <c r="F83" i="2"/>
  <c r="F66" i="2"/>
  <c r="I124" i="2"/>
  <c r="N124" i="2" s="1"/>
  <c r="I7" i="2"/>
  <c r="N7" i="2" s="1"/>
  <c r="I45" i="2"/>
  <c r="N45" i="2" s="1"/>
  <c r="F188" i="2"/>
  <c r="I137" i="2"/>
  <c r="N137" i="2" s="1"/>
  <c r="F251" i="2"/>
  <c r="I12" i="2"/>
  <c r="N12" i="2" s="1"/>
  <c r="F14" i="2"/>
  <c r="J181" i="2"/>
  <c r="J115" i="2"/>
  <c r="J213" i="2"/>
  <c r="J221" i="2"/>
  <c r="L221" i="2" s="1"/>
  <c r="M221" i="2" s="1"/>
  <c r="J164" i="2"/>
  <c r="J177" i="2"/>
  <c r="L79" i="2"/>
  <c r="M79" i="2" s="1"/>
  <c r="J80" i="2"/>
  <c r="K79" i="2"/>
  <c r="J67" i="2"/>
  <c r="K66" i="2"/>
  <c r="J191" i="2"/>
  <c r="L191" i="2" s="1"/>
  <c r="M191" i="2" s="1"/>
  <c r="J210" i="2"/>
  <c r="J124" i="2"/>
  <c r="J10" i="2"/>
  <c r="J68" i="2"/>
  <c r="L67" i="2"/>
  <c r="M67" i="2" s="1"/>
  <c r="K67" i="2"/>
  <c r="J22" i="2"/>
  <c r="K22" i="2" s="1"/>
  <c r="J204" i="2"/>
  <c r="K204" i="2" s="1"/>
  <c r="J205" i="2"/>
  <c r="J113" i="2"/>
  <c r="J107" i="2"/>
  <c r="J48" i="2"/>
  <c r="J130" i="2"/>
  <c r="K130" i="2" s="1"/>
  <c r="J104" i="2"/>
  <c r="K104" i="2" s="1"/>
  <c r="J229" i="2"/>
  <c r="J245" i="2"/>
  <c r="J197" i="2"/>
  <c r="J170" i="2"/>
  <c r="J180" i="2"/>
  <c r="K180" i="2" s="1"/>
  <c r="J148" i="2"/>
  <c r="K148" i="2" s="1"/>
  <c r="J30" i="2"/>
  <c r="J183" i="2"/>
  <c r="J194" i="2"/>
  <c r="K194" i="2" s="1"/>
  <c r="L243" i="2"/>
  <c r="M243" i="2" s="1"/>
  <c r="K243" i="2"/>
  <c r="J244" i="2"/>
  <c r="K244" i="2" s="1"/>
  <c r="J189" i="2"/>
  <c r="J252" i="2"/>
  <c r="J140" i="2"/>
  <c r="J199" i="2"/>
  <c r="J109" i="2"/>
  <c r="J99" i="2"/>
  <c r="L99" i="2" s="1"/>
  <c r="M99" i="2" s="1"/>
  <c r="L30" i="2"/>
  <c r="M30" i="2" s="1"/>
  <c r="K30" i="2"/>
  <c r="J31" i="2"/>
  <c r="J41" i="2"/>
  <c r="J39" i="2"/>
  <c r="K39" i="2" s="1"/>
  <c r="J271" i="2"/>
  <c r="J193" i="2"/>
  <c r="K193" i="2" s="1"/>
  <c r="J157" i="2"/>
  <c r="J178" i="2"/>
  <c r="L178" i="2" s="1"/>
  <c r="M178" i="2" s="1"/>
  <c r="K177" i="2"/>
  <c r="L177" i="2"/>
  <c r="M177" i="2" s="1"/>
  <c r="J105" i="2"/>
  <c r="J93" i="2"/>
  <c r="L93" i="2" s="1"/>
  <c r="M93" i="2" s="1"/>
  <c r="J33" i="2"/>
  <c r="J133" i="2"/>
  <c r="J15" i="2"/>
  <c r="J29" i="2"/>
  <c r="K29" i="2" s="1"/>
  <c r="K28" i="2"/>
  <c r="L28" i="2"/>
  <c r="M28" i="2" s="1"/>
  <c r="K254" i="2"/>
  <c r="J255" i="2"/>
  <c r="J216" i="2"/>
  <c r="L216" i="2" s="1"/>
  <c r="M216" i="2" s="1"/>
  <c r="J249" i="2"/>
  <c r="J162" i="2"/>
  <c r="L162" i="2" s="1"/>
  <c r="M162" i="2" s="1"/>
  <c r="J192" i="2"/>
  <c r="L192" i="2" s="1"/>
  <c r="M192" i="2" s="1"/>
  <c r="J102" i="2"/>
  <c r="K102" i="2" s="1"/>
  <c r="L61" i="2"/>
  <c r="M61" i="2" s="1"/>
  <c r="K61" i="2"/>
  <c r="J62" i="2"/>
  <c r="J23" i="2"/>
  <c r="J21" i="2"/>
  <c r="L21" i="2" s="1"/>
  <c r="M21" i="2" s="1"/>
  <c r="J97" i="2"/>
  <c r="J37" i="2"/>
  <c r="K37" i="2" s="1"/>
  <c r="F216" i="2"/>
  <c r="J195" i="2"/>
  <c r="J86" i="2"/>
  <c r="J172" i="2"/>
  <c r="K172" i="2" s="1"/>
  <c r="J187" i="2"/>
  <c r="J132" i="2"/>
  <c r="L132" i="2" s="1"/>
  <c r="M132" i="2" s="1"/>
  <c r="J103" i="2"/>
  <c r="L103" i="2" s="1"/>
  <c r="M103" i="2" s="1"/>
  <c r="J71" i="2"/>
  <c r="K71" i="2" s="1"/>
  <c r="L70" i="2"/>
  <c r="M70" i="2" s="1"/>
  <c r="L31" i="2"/>
  <c r="M31" i="2" s="1"/>
  <c r="J32" i="2"/>
  <c r="L32" i="2" s="1"/>
  <c r="M32" i="2" s="1"/>
  <c r="K31" i="2"/>
  <c r="J70" i="2"/>
  <c r="K70" i="2" s="1"/>
  <c r="L271" i="2"/>
  <c r="M271" i="2" s="1"/>
  <c r="J272" i="2"/>
  <c r="L272" i="2" s="1"/>
  <c r="M272" i="2" s="1"/>
  <c r="K271" i="2"/>
  <c r="K202" i="2"/>
  <c r="J203" i="2"/>
  <c r="L203" i="2" s="1"/>
  <c r="M203" i="2" s="1"/>
  <c r="I247" i="2"/>
  <c r="N247" i="2" s="1"/>
  <c r="F247" i="2"/>
  <c r="I187" i="2"/>
  <c r="N187" i="2" s="1"/>
  <c r="F255" i="2"/>
  <c r="I255" i="2"/>
  <c r="N255" i="2" s="1"/>
  <c r="I268" i="2"/>
  <c r="N268" i="2" s="1"/>
  <c r="F198" i="2"/>
  <c r="J149" i="2"/>
  <c r="L148" i="2"/>
  <c r="M148" i="2" s="1"/>
  <c r="K151" i="2"/>
  <c r="F244" i="2"/>
  <c r="L107" i="2"/>
  <c r="M107" i="2" s="1"/>
  <c r="J108" i="2"/>
  <c r="L108" i="2" s="1"/>
  <c r="M108" i="2" s="1"/>
  <c r="K107" i="2"/>
  <c r="I189" i="2"/>
  <c r="N189" i="2" s="1"/>
  <c r="J160" i="2"/>
  <c r="F166" i="2"/>
  <c r="I166" i="2"/>
  <c r="N166" i="2" s="1"/>
  <c r="F228" i="2"/>
  <c r="I109" i="2"/>
  <c r="N109" i="2" s="1"/>
  <c r="I210" i="2"/>
  <c r="N210" i="2" s="1"/>
  <c r="F210" i="2"/>
  <c r="J90" i="2"/>
  <c r="K127" i="2"/>
  <c r="I122" i="2"/>
  <c r="N122" i="2" s="1"/>
  <c r="I59" i="2"/>
  <c r="N59" i="2" s="1"/>
  <c r="I57" i="2"/>
  <c r="N57" i="2" s="1"/>
  <c r="F201" i="2"/>
  <c r="I33" i="2"/>
  <c r="N33" i="2" s="1"/>
  <c r="F33" i="2"/>
  <c r="J65" i="2"/>
  <c r="L65" i="2" s="1"/>
  <c r="M65" i="2" s="1"/>
  <c r="K64" i="2"/>
  <c r="L64" i="2"/>
  <c r="M64" i="2" s="1"/>
  <c r="F67" i="2"/>
  <c r="J57" i="2"/>
  <c r="F38" i="2"/>
  <c r="L37" i="2"/>
  <c r="M37" i="2" s="1"/>
  <c r="J38" i="2"/>
  <c r="L38" i="2" s="1"/>
  <c r="M38" i="2" s="1"/>
  <c r="I13" i="2"/>
  <c r="N13" i="2" s="1"/>
  <c r="J45" i="2"/>
  <c r="J220" i="2"/>
  <c r="K220" i="2" s="1"/>
  <c r="J166" i="2"/>
  <c r="K216" i="2"/>
  <c r="J217" i="2"/>
  <c r="K217" i="2" s="1"/>
  <c r="J35" i="2"/>
  <c r="I269" i="2"/>
  <c r="N269" i="2" s="1"/>
  <c r="J273" i="2"/>
  <c r="L273" i="2" s="1"/>
  <c r="M273" i="2" s="1"/>
  <c r="I149" i="2"/>
  <c r="N149" i="2" s="1"/>
  <c r="J264" i="2"/>
  <c r="K264" i="2" s="1"/>
  <c r="K263" i="2"/>
  <c r="I199" i="2"/>
  <c r="N199" i="2" s="1"/>
  <c r="F199" i="2"/>
  <c r="J174" i="2"/>
  <c r="K178" i="2"/>
  <c r="J179" i="2"/>
  <c r="L179" i="2" s="1"/>
  <c r="M179" i="2" s="1"/>
  <c r="J139" i="2"/>
  <c r="K139" i="2" s="1"/>
  <c r="I157" i="2"/>
  <c r="N157" i="2" s="1"/>
  <c r="J154" i="2"/>
  <c r="L154" i="2" s="1"/>
  <c r="M154" i="2" s="1"/>
  <c r="L213" i="2"/>
  <c r="M213" i="2" s="1"/>
  <c r="K213" i="2"/>
  <c r="J214" i="2"/>
  <c r="F177" i="2"/>
  <c r="F163" i="2"/>
  <c r="F204" i="2"/>
  <c r="L119" i="2"/>
  <c r="M119" i="2" s="1"/>
  <c r="J120" i="2"/>
  <c r="K120" i="2" s="1"/>
  <c r="K119" i="2"/>
  <c r="J106" i="2"/>
  <c r="L106" i="2" s="1"/>
  <c r="M106" i="2" s="1"/>
  <c r="L105" i="2"/>
  <c r="M105" i="2" s="1"/>
  <c r="K105" i="2"/>
  <c r="J75" i="2"/>
  <c r="L75" i="2" s="1"/>
  <c r="M75" i="2" s="1"/>
  <c r="J82" i="2"/>
  <c r="L82" i="2" s="1"/>
  <c r="M82" i="2" s="1"/>
  <c r="F17" i="2"/>
  <c r="I17" i="2"/>
  <c r="N17" i="2" s="1"/>
  <c r="J56" i="2"/>
  <c r="L56" i="2" s="1"/>
  <c r="M56" i="2" s="1"/>
  <c r="L6" i="2"/>
  <c r="M6" i="2" s="1"/>
  <c r="O6" i="2" s="1"/>
  <c r="K6" i="2"/>
  <c r="J7" i="2"/>
  <c r="J95" i="2"/>
  <c r="L95" i="2" s="1"/>
  <c r="M95" i="2" s="1"/>
  <c r="J55" i="2"/>
  <c r="L55" i="2" s="1"/>
  <c r="M55" i="2" s="1"/>
  <c r="F104" i="2"/>
  <c r="F51" i="2"/>
  <c r="I51" i="2"/>
  <c r="N51" i="2" s="1"/>
  <c r="J17" i="2"/>
  <c r="J40" i="2"/>
  <c r="L40" i="2" s="1"/>
  <c r="M40" i="2" s="1"/>
  <c r="L238" i="2"/>
  <c r="M238" i="2" s="1"/>
  <c r="J239" i="2"/>
  <c r="K238" i="2"/>
  <c r="J247" i="2"/>
  <c r="J186" i="2"/>
  <c r="K186" i="2" s="1"/>
  <c r="K185" i="2"/>
  <c r="L185" i="2"/>
  <c r="M185" i="2" s="1"/>
  <c r="J156" i="2"/>
  <c r="K156" i="2" s="1"/>
  <c r="J114" i="2"/>
  <c r="L114" i="2" s="1"/>
  <c r="M114" i="2" s="1"/>
  <c r="L113" i="2"/>
  <c r="M113" i="2" s="1"/>
  <c r="K113" i="2"/>
  <c r="J121" i="2"/>
  <c r="J66" i="2"/>
  <c r="L66" i="2" s="1"/>
  <c r="M66" i="2" s="1"/>
  <c r="F270" i="2"/>
  <c r="L265" i="2"/>
  <c r="M265" i="2" s="1"/>
  <c r="J266" i="2"/>
  <c r="I234" i="2"/>
  <c r="N234" i="2" s="1"/>
  <c r="F234" i="2"/>
  <c r="J236" i="2"/>
  <c r="K236" i="2" s="1"/>
  <c r="K181" i="2"/>
  <c r="J182" i="2"/>
  <c r="K182" i="2" s="1"/>
  <c r="L181" i="2"/>
  <c r="M181" i="2" s="1"/>
  <c r="I230" i="2"/>
  <c r="N230" i="2" s="1"/>
  <c r="J224" i="2"/>
  <c r="J138" i="2"/>
  <c r="L138" i="2" s="1"/>
  <c r="M138" i="2" s="1"/>
  <c r="J100" i="2"/>
  <c r="L164" i="2"/>
  <c r="M164" i="2" s="1"/>
  <c r="J165" i="2"/>
  <c r="K165" i="2" s="1"/>
  <c r="K164" i="2"/>
  <c r="L142" i="2"/>
  <c r="M142" i="2" s="1"/>
  <c r="J143" i="2"/>
  <c r="J136" i="2"/>
  <c r="L136" i="2" s="1"/>
  <c r="M136" i="2" s="1"/>
  <c r="I117" i="2"/>
  <c r="N117" i="2" s="1"/>
  <c r="I116" i="2"/>
  <c r="N116" i="2" s="1"/>
  <c r="F212" i="2"/>
  <c r="F218" i="2"/>
  <c r="L71" i="2"/>
  <c r="M71" i="2" s="1"/>
  <c r="J72" i="2"/>
  <c r="F24" i="2"/>
  <c r="F112" i="2"/>
  <c r="J77" i="2"/>
  <c r="K77" i="2" s="1"/>
  <c r="L11" i="2"/>
  <c r="M11" i="2" s="1"/>
  <c r="K11" i="2"/>
  <c r="J12" i="2"/>
  <c r="I88" i="2"/>
  <c r="N88" i="2" s="1"/>
  <c r="L15" i="2"/>
  <c r="M15" i="2" s="1"/>
  <c r="K15" i="2"/>
  <c r="J16" i="2"/>
  <c r="L16" i="2" s="1"/>
  <c r="M16" i="2" s="1"/>
  <c r="J241" i="2"/>
  <c r="L241" i="2" s="1"/>
  <c r="M241" i="2" s="1"/>
  <c r="J219" i="2"/>
  <c r="L219" i="2" s="1"/>
  <c r="M219" i="2" s="1"/>
  <c r="J202" i="2"/>
  <c r="L202" i="2" s="1"/>
  <c r="M202" i="2" s="1"/>
  <c r="K201" i="2"/>
  <c r="L201" i="2"/>
  <c r="M201" i="2" s="1"/>
  <c r="J237" i="2"/>
  <c r="J259" i="2"/>
  <c r="K259" i="2" s="1"/>
  <c r="K258" i="2"/>
  <c r="L258" i="2"/>
  <c r="M258" i="2" s="1"/>
  <c r="J85" i="2"/>
  <c r="L85" i="2" s="1"/>
  <c r="M85" i="2" s="1"/>
  <c r="F49" i="2"/>
  <c r="I49" i="2"/>
  <c r="N49" i="2" s="1"/>
  <c r="J263" i="2"/>
  <c r="L263" i="2" s="1"/>
  <c r="M263" i="2" s="1"/>
  <c r="L214" i="2"/>
  <c r="M214" i="2" s="1"/>
  <c r="J215" i="2"/>
  <c r="K215" i="2" s="1"/>
  <c r="K214" i="2"/>
  <c r="J212" i="2"/>
  <c r="L212" i="2" s="1"/>
  <c r="M212" i="2" s="1"/>
  <c r="I229" i="2"/>
  <c r="N229" i="2" s="1"/>
  <c r="J209" i="2"/>
  <c r="K209" i="2" s="1"/>
  <c r="F243" i="2"/>
  <c r="J142" i="2"/>
  <c r="K142" i="2" s="1"/>
  <c r="J163" i="2"/>
  <c r="K163" i="2" s="1"/>
  <c r="K162" i="2"/>
  <c r="I174" i="2"/>
  <c r="N174" i="2" s="1"/>
  <c r="F174" i="2"/>
  <c r="J257" i="2"/>
  <c r="I145" i="2"/>
  <c r="N145" i="2" s="1"/>
  <c r="K205" i="2"/>
  <c r="J206" i="2"/>
  <c r="L206" i="2" s="1"/>
  <c r="M206" i="2" s="1"/>
  <c r="L205" i="2"/>
  <c r="M205" i="2" s="1"/>
  <c r="I239" i="2"/>
  <c r="N239" i="2" s="1"/>
  <c r="I183" i="2"/>
  <c r="N183" i="2" s="1"/>
  <c r="I158" i="2"/>
  <c r="N158" i="2" s="1"/>
  <c r="F158" i="2"/>
  <c r="J262" i="2"/>
  <c r="L262" i="2" s="1"/>
  <c r="M262" i="2" s="1"/>
  <c r="J135" i="2"/>
  <c r="L135" i="2" s="1"/>
  <c r="M135" i="2" s="1"/>
  <c r="F180" i="2"/>
  <c r="J137" i="2"/>
  <c r="L137" i="2" s="1"/>
  <c r="M137" i="2" s="1"/>
  <c r="K136" i="2"/>
  <c r="F115" i="2"/>
  <c r="F103" i="2"/>
  <c r="J96" i="2"/>
  <c r="K96" i="2" s="1"/>
  <c r="J122" i="2"/>
  <c r="K121" i="2"/>
  <c r="L121" i="2"/>
  <c r="M121" i="2" s="1"/>
  <c r="L87" i="2"/>
  <c r="M87" i="2" s="1"/>
  <c r="J88" i="2"/>
  <c r="K87" i="2"/>
  <c r="L53" i="2"/>
  <c r="M53" i="2" s="1"/>
  <c r="K53" i="2"/>
  <c r="J54" i="2"/>
  <c r="K54" i="2" s="1"/>
  <c r="K8" i="2"/>
  <c r="J9" i="2"/>
  <c r="L9" i="2" s="1"/>
  <c r="M9" i="2" s="1"/>
  <c r="I25" i="2"/>
  <c r="N25" i="2" s="1"/>
  <c r="F25" i="2"/>
  <c r="I68" i="2"/>
  <c r="N68" i="2" s="1"/>
  <c r="F139" i="2"/>
  <c r="J74" i="2"/>
  <c r="L74" i="2" s="1"/>
  <c r="M74" i="2" s="1"/>
  <c r="K73" i="2"/>
  <c r="J84" i="2"/>
  <c r="L84" i="2" s="1"/>
  <c r="M84" i="2" s="1"/>
  <c r="F40" i="2"/>
  <c r="F147" i="2"/>
  <c r="F23" i="2"/>
  <c r="F21" i="2"/>
  <c r="L195" i="2"/>
  <c r="M195" i="2" s="1"/>
  <c r="K195" i="2"/>
  <c r="J196" i="2"/>
  <c r="K196" i="2" s="1"/>
  <c r="L217" i="2"/>
  <c r="M217" i="2" s="1"/>
  <c r="J218" i="2"/>
  <c r="K218" i="2" s="1"/>
  <c r="L170" i="2"/>
  <c r="M170" i="2" s="1"/>
  <c r="K170" i="2"/>
  <c r="J171" i="2"/>
  <c r="K171" i="2" s="1"/>
  <c r="I62" i="2"/>
  <c r="N62" i="2" s="1"/>
  <c r="F62" i="2"/>
  <c r="L259" i="2"/>
  <c r="M259" i="2" s="1"/>
  <c r="J260" i="2"/>
  <c r="K260" i="2" s="1"/>
  <c r="F203" i="2"/>
  <c r="J261" i="2"/>
  <c r="L261" i="2" s="1"/>
  <c r="M261" i="2" s="1"/>
  <c r="L267" i="2"/>
  <c r="M267" i="2" s="1"/>
  <c r="K267" i="2"/>
  <c r="J268" i="2"/>
  <c r="F231" i="2"/>
  <c r="I231" i="2"/>
  <c r="N231" i="2" s="1"/>
  <c r="J222" i="2"/>
  <c r="I160" i="2"/>
  <c r="N160" i="2" s="1"/>
  <c r="L227" i="2"/>
  <c r="M227" i="2" s="1"/>
  <c r="K227" i="2"/>
  <c r="J228" i="2"/>
  <c r="K228" i="2" s="1"/>
  <c r="J176" i="2"/>
  <c r="K176" i="2" s="1"/>
  <c r="J92" i="2"/>
  <c r="K92" i="2" s="1"/>
  <c r="L197" i="2"/>
  <c r="M197" i="2" s="1"/>
  <c r="K197" i="2"/>
  <c r="J198" i="2"/>
  <c r="L198" i="2" s="1"/>
  <c r="M198" i="2" s="1"/>
  <c r="J147" i="2"/>
  <c r="L147" i="2" s="1"/>
  <c r="M147" i="2" s="1"/>
  <c r="F196" i="2"/>
  <c r="I133" i="2"/>
  <c r="N133" i="2" s="1"/>
  <c r="J94" i="2"/>
  <c r="L94" i="2" s="1"/>
  <c r="M94" i="2" s="1"/>
  <c r="J98" i="2"/>
  <c r="L98" i="2" s="1"/>
  <c r="M98" i="2" s="1"/>
  <c r="L97" i="2"/>
  <c r="M97" i="2" s="1"/>
  <c r="K97" i="2"/>
  <c r="J155" i="2"/>
  <c r="K155" i="2" s="1"/>
  <c r="L100" i="2"/>
  <c r="M100" i="2" s="1"/>
  <c r="J101" i="2"/>
  <c r="L101" i="2" s="1"/>
  <c r="M101" i="2" s="1"/>
  <c r="K100" i="2"/>
  <c r="L125" i="2"/>
  <c r="M125" i="2" s="1"/>
  <c r="J126" i="2"/>
  <c r="F193" i="2"/>
  <c r="F92" i="2"/>
  <c r="F31" i="2"/>
  <c r="L43" i="2"/>
  <c r="M43" i="2" s="1"/>
  <c r="J44" i="2"/>
  <c r="K44" i="2" s="1"/>
  <c r="K43" i="2"/>
  <c r="J47" i="2"/>
  <c r="L47" i="2" s="1"/>
  <c r="M47" i="2" s="1"/>
  <c r="I19" i="2"/>
  <c r="N19" i="2" s="1"/>
  <c r="J51" i="2"/>
  <c r="J141" i="2"/>
  <c r="L141" i="2" s="1"/>
  <c r="M141" i="2" s="1"/>
  <c r="L140" i="2"/>
  <c r="M140" i="2" s="1"/>
  <c r="K140" i="2"/>
  <c r="J73" i="2"/>
  <c r="L73" i="2" s="1"/>
  <c r="M73" i="2" s="1"/>
  <c r="K72" i="2"/>
  <c r="L72" i="2"/>
  <c r="M72" i="2" s="1"/>
  <c r="J59" i="2"/>
  <c r="K82" i="2"/>
  <c r="J83" i="2"/>
  <c r="K83" i="2" s="1"/>
  <c r="I41" i="2"/>
  <c r="N41" i="2" s="1"/>
  <c r="F41" i="2"/>
  <c r="J25" i="2"/>
  <c r="L7" i="2"/>
  <c r="M7" i="2" s="1"/>
  <c r="J8" i="2"/>
  <c r="L8" i="2" s="1"/>
  <c r="M8" i="2" s="1"/>
  <c r="K7" i="2"/>
  <c r="L45" i="2"/>
  <c r="M45" i="2" s="1"/>
  <c r="K45" i="2"/>
  <c r="J46" i="2"/>
  <c r="L46" i="2" s="1"/>
  <c r="M46" i="2" s="1"/>
  <c r="L48" i="2"/>
  <c r="M48" i="2" s="1"/>
  <c r="J49" i="2"/>
  <c r="K48" i="2"/>
  <c r="J246" i="2"/>
  <c r="L246" i="2" s="1"/>
  <c r="M246" i="2" s="1"/>
  <c r="L245" i="2"/>
  <c r="M245" i="2" s="1"/>
  <c r="K245" i="2"/>
  <c r="J254" i="2"/>
  <c r="L254" i="2" s="1"/>
  <c r="M254" i="2" s="1"/>
  <c r="I222" i="2"/>
  <c r="N222" i="2" s="1"/>
  <c r="L172" i="2"/>
  <c r="M172" i="2" s="1"/>
  <c r="J173" i="2"/>
  <c r="L173" i="2" s="1"/>
  <c r="M173" i="2" s="1"/>
  <c r="L115" i="2"/>
  <c r="M115" i="2" s="1"/>
  <c r="J116" i="2"/>
  <c r="K115" i="2"/>
  <c r="J208" i="2"/>
  <c r="K208" i="2" s="1"/>
  <c r="L128" i="2"/>
  <c r="M128" i="2" s="1"/>
  <c r="J129" i="2"/>
  <c r="K129" i="2" s="1"/>
  <c r="K128" i="2"/>
  <c r="J131" i="2"/>
  <c r="L131" i="2" s="1"/>
  <c r="M131" i="2" s="1"/>
  <c r="L90" i="2"/>
  <c r="M90" i="2" s="1"/>
  <c r="K90" i="2"/>
  <c r="J91" i="2"/>
  <c r="K91" i="2" s="1"/>
  <c r="J27" i="2"/>
  <c r="J13" i="2"/>
  <c r="J81" i="2"/>
  <c r="L81" i="2" s="1"/>
  <c r="M81" i="2" s="1"/>
  <c r="K80" i="2"/>
  <c r="L80" i="2"/>
  <c r="M80" i="2" s="1"/>
  <c r="J125" i="2"/>
  <c r="K125" i="2" s="1"/>
  <c r="J76" i="2"/>
  <c r="L76" i="2" s="1"/>
  <c r="M76" i="2" s="1"/>
  <c r="K75" i="2"/>
  <c r="J242" i="2"/>
  <c r="J253" i="2"/>
  <c r="L253" i="2" s="1"/>
  <c r="M253" i="2" s="1"/>
  <c r="K252" i="2"/>
  <c r="L252" i="2"/>
  <c r="M252" i="2" s="1"/>
  <c r="L111" i="2"/>
  <c r="M111" i="2" s="1"/>
  <c r="J112" i="2"/>
  <c r="K112" i="2" s="1"/>
  <c r="K111" i="2"/>
  <c r="F240" i="2"/>
  <c r="L225" i="2"/>
  <c r="M225" i="2" s="1"/>
  <c r="J226" i="2"/>
  <c r="K225" i="2"/>
  <c r="F221" i="2"/>
  <c r="L264" i="2"/>
  <c r="M264" i="2" s="1"/>
  <c r="J265" i="2"/>
  <c r="K265" i="2" s="1"/>
  <c r="J207" i="2"/>
  <c r="L207" i="2" s="1"/>
  <c r="M207" i="2" s="1"/>
  <c r="I168" i="2"/>
  <c r="N168" i="2" s="1"/>
  <c r="J168" i="2"/>
  <c r="F91" i="2"/>
  <c r="L77" i="2"/>
  <c r="M77" i="2" s="1"/>
  <c r="J78" i="2"/>
  <c r="F65" i="2"/>
  <c r="L23" i="2"/>
  <c r="M23" i="2" s="1"/>
  <c r="K23" i="2"/>
  <c r="J24" i="2"/>
  <c r="L24" i="2" s="1"/>
  <c r="M24" i="2" s="1"/>
  <c r="L35" i="2"/>
  <c r="M35" i="2" s="1"/>
  <c r="J36" i="2"/>
  <c r="K36" i="2" s="1"/>
  <c r="K35" i="2"/>
  <c r="L152" i="2"/>
  <c r="M152" i="2" s="1"/>
  <c r="J153" i="2"/>
  <c r="K153" i="2" s="1"/>
  <c r="K152" i="2"/>
  <c r="G8" i="1"/>
  <c r="AJ8" i="1" s="1"/>
  <c r="E1" i="1"/>
  <c r="AI1" i="1" s="1"/>
  <c r="F1" i="1"/>
  <c r="I25" i="1"/>
  <c r="AK25" i="1" s="1"/>
  <c r="J25" i="1"/>
  <c r="J2" i="1"/>
  <c r="I2" i="1"/>
  <c r="AK2" i="1" s="1"/>
  <c r="F13" i="1"/>
  <c r="E13" i="1"/>
  <c r="AI13" i="1" s="1"/>
  <c r="H31" i="1"/>
  <c r="G31" i="1"/>
  <c r="AJ31" i="1" s="1"/>
  <c r="E14" i="1"/>
  <c r="AI14" i="1" s="1"/>
  <c r="F14" i="1"/>
  <c r="I29" i="1"/>
  <c r="AK29" i="1" s="1"/>
  <c r="J29" i="1"/>
  <c r="I24" i="1"/>
  <c r="AK24" i="1" s="1"/>
  <c r="J24" i="1"/>
  <c r="I30" i="1"/>
  <c r="AK30" i="1" s="1"/>
  <c r="J30" i="1"/>
  <c r="H9" i="1"/>
  <c r="G9" i="1"/>
  <c r="AJ9" i="1" s="1"/>
  <c r="H12" i="1"/>
  <c r="G12" i="1"/>
  <c r="AJ12" i="1" s="1"/>
  <c r="H26" i="1"/>
  <c r="G26" i="1"/>
  <c r="AJ26" i="1" s="1"/>
  <c r="I28" i="1"/>
  <c r="AK28" i="1" s="1"/>
  <c r="J28" i="1"/>
  <c r="H21" i="1"/>
  <c r="G21" i="1"/>
  <c r="AJ21" i="1" s="1"/>
  <c r="G4" i="1"/>
  <c r="AJ4" i="1" s="1"/>
  <c r="H4" i="1"/>
  <c r="I27" i="1"/>
  <c r="AK27" i="1" s="1"/>
  <c r="J27" i="1"/>
  <c r="J8" i="1"/>
  <c r="I8" i="1"/>
  <c r="AK8" i="1" s="1"/>
  <c r="H7" i="1"/>
  <c r="G7" i="1"/>
  <c r="AJ7" i="1" s="1"/>
  <c r="E15" i="1"/>
  <c r="AI15" i="1" s="1"/>
  <c r="F15" i="1"/>
  <c r="K19" i="1"/>
  <c r="AL19" i="1" s="1"/>
  <c r="L19" i="1"/>
  <c r="H20" i="1"/>
  <c r="G20" i="1"/>
  <c r="AJ20" i="1" s="1"/>
  <c r="I22" i="1"/>
  <c r="AK22" i="1" s="1"/>
  <c r="J22" i="1"/>
  <c r="I23" i="1"/>
  <c r="AK23" i="1" s="1"/>
  <c r="J23" i="1"/>
  <c r="E17" i="1"/>
  <c r="AI17" i="1" s="1"/>
  <c r="F17" i="1"/>
  <c r="H11" i="1"/>
  <c r="G11" i="1"/>
  <c r="AJ11" i="1" s="1"/>
  <c r="H5" i="1"/>
  <c r="G5" i="1"/>
  <c r="AJ5" i="1" s="1"/>
  <c r="H32" i="1"/>
  <c r="G32" i="1"/>
  <c r="AJ32" i="1" s="1"/>
  <c r="H10" i="1"/>
  <c r="G10" i="1"/>
  <c r="AJ10" i="1" s="1"/>
  <c r="I3" i="1"/>
  <c r="AK3" i="1" s="1"/>
  <c r="J3" i="1"/>
  <c r="E18" i="1"/>
  <c r="AI18" i="1" s="1"/>
  <c r="F18" i="1"/>
  <c r="E16" i="1"/>
  <c r="AI16" i="1" s="1"/>
  <c r="F16" i="1"/>
  <c r="I6" i="1"/>
  <c r="AK6" i="1" s="1"/>
  <c r="J6" i="1"/>
  <c r="L16" i="3" l="1"/>
  <c r="K16" i="3"/>
  <c r="AL16" i="3" s="1"/>
  <c r="O6" i="4"/>
  <c r="Q6" i="4" s="1"/>
  <c r="P6" i="4"/>
  <c r="K8" i="4"/>
  <c r="J9" i="4" s="1"/>
  <c r="L8" i="4"/>
  <c r="M8" i="4" s="1"/>
  <c r="L12" i="3"/>
  <c r="K12" i="3"/>
  <c r="AL12" i="3" s="1"/>
  <c r="J3" i="3"/>
  <c r="I3" i="3"/>
  <c r="AK3" i="3" s="1"/>
  <c r="P20" i="3"/>
  <c r="O20" i="3"/>
  <c r="AN20" i="3" s="1"/>
  <c r="M13" i="3"/>
  <c r="AM13" i="3" s="1"/>
  <c r="N13" i="3"/>
  <c r="N22" i="3"/>
  <c r="M22" i="3"/>
  <c r="AM22" i="3" s="1"/>
  <c r="K19" i="3"/>
  <c r="AL19" i="3" s="1"/>
  <c r="L19" i="3"/>
  <c r="J18" i="3"/>
  <c r="I18" i="3"/>
  <c r="AK18" i="3" s="1"/>
  <c r="L7" i="3"/>
  <c r="K7" i="3"/>
  <c r="AL7" i="3" s="1"/>
  <c r="L17" i="3"/>
  <c r="K17" i="3"/>
  <c r="AL17" i="3" s="1"/>
  <c r="J23" i="3"/>
  <c r="I23" i="3"/>
  <c r="AK23" i="3" s="1"/>
  <c r="I24" i="3"/>
  <c r="AK24" i="3" s="1"/>
  <c r="J24" i="3"/>
  <c r="L5" i="3"/>
  <c r="K5" i="3"/>
  <c r="AL5" i="3" s="1"/>
  <c r="L11" i="3"/>
  <c r="K11" i="3"/>
  <c r="AL11" i="3" s="1"/>
  <c r="J25" i="3"/>
  <c r="I25" i="3"/>
  <c r="AK25" i="3" s="1"/>
  <c r="L10" i="3"/>
  <c r="K10" i="3"/>
  <c r="AL10" i="3" s="1"/>
  <c r="N26" i="3"/>
  <c r="M26" i="3"/>
  <c r="AM26" i="3" s="1"/>
  <c r="L28" i="3"/>
  <c r="K28" i="3"/>
  <c r="AL28" i="3" s="1"/>
  <c r="L8" i="3"/>
  <c r="K8" i="3"/>
  <c r="AL8" i="3" s="1"/>
  <c r="L4" i="3"/>
  <c r="K4" i="3"/>
  <c r="AL4" i="3" s="1"/>
  <c r="O32" i="3"/>
  <c r="AN32" i="3" s="1"/>
  <c r="P32" i="3"/>
  <c r="N2" i="3"/>
  <c r="M2" i="3"/>
  <c r="AM2" i="3" s="1"/>
  <c r="K29" i="3"/>
  <c r="AL29" i="3" s="1"/>
  <c r="L29" i="3"/>
  <c r="L6" i="3"/>
  <c r="K6" i="3"/>
  <c r="AL6" i="3" s="1"/>
  <c r="L31" i="3"/>
  <c r="K31" i="3"/>
  <c r="AL31" i="3" s="1"/>
  <c r="I9" i="3"/>
  <c r="AK9" i="3" s="1"/>
  <c r="J9" i="3"/>
  <c r="N27" i="3"/>
  <c r="M27" i="3"/>
  <c r="AM27" i="3" s="1"/>
  <c r="N14" i="3"/>
  <c r="M14" i="3"/>
  <c r="AM14" i="3" s="1"/>
  <c r="L30" i="3"/>
  <c r="K30" i="3"/>
  <c r="AL30" i="3" s="1"/>
  <c r="J1" i="3"/>
  <c r="I1" i="3"/>
  <c r="AK1" i="3" s="1"/>
  <c r="I21" i="3"/>
  <c r="AK21" i="3" s="1"/>
  <c r="J21" i="3"/>
  <c r="J15" i="3"/>
  <c r="I15" i="3"/>
  <c r="AK15" i="3" s="1"/>
  <c r="N281" i="2"/>
  <c r="L281" i="2"/>
  <c r="M281" i="2" s="1"/>
  <c r="J282" i="2"/>
  <c r="K281" i="2"/>
  <c r="K458" i="2"/>
  <c r="K461" i="2"/>
  <c r="N503" i="2"/>
  <c r="L503" i="2"/>
  <c r="M503" i="2" s="1"/>
  <c r="K503" i="2"/>
  <c r="J504" i="2"/>
  <c r="K362" i="2"/>
  <c r="K502" i="2"/>
  <c r="K412" i="2"/>
  <c r="K494" i="2"/>
  <c r="K334" i="2"/>
  <c r="K279" i="2"/>
  <c r="K371" i="2"/>
  <c r="K510" i="2"/>
  <c r="L284" i="2"/>
  <c r="M284" i="2" s="1"/>
  <c r="K478" i="2"/>
  <c r="N308" i="2"/>
  <c r="L308" i="2"/>
  <c r="M308" i="2" s="1"/>
  <c r="K308" i="2"/>
  <c r="J309" i="2"/>
  <c r="L277" i="2"/>
  <c r="M277" i="2" s="1"/>
  <c r="K277" i="2"/>
  <c r="J278" i="2"/>
  <c r="N277" i="2"/>
  <c r="L293" i="2"/>
  <c r="M293" i="2" s="1"/>
  <c r="K293" i="2"/>
  <c r="K300" i="2"/>
  <c r="N454" i="2"/>
  <c r="L454" i="2"/>
  <c r="M454" i="2" s="1"/>
  <c r="K454" i="2"/>
  <c r="J455" i="2"/>
  <c r="N317" i="2"/>
  <c r="L317" i="2"/>
  <c r="M317" i="2" s="1"/>
  <c r="K317" i="2"/>
  <c r="J318" i="2"/>
  <c r="J426" i="2"/>
  <c r="N425" i="2"/>
  <c r="L425" i="2"/>
  <c r="M425" i="2" s="1"/>
  <c r="K425" i="2"/>
  <c r="L428" i="2"/>
  <c r="M428" i="2" s="1"/>
  <c r="K428" i="2"/>
  <c r="J429" i="2"/>
  <c r="N428" i="2"/>
  <c r="K393" i="2"/>
  <c r="K324" i="2"/>
  <c r="K363" i="2"/>
  <c r="J407" i="2"/>
  <c r="N406" i="2"/>
  <c r="L406" i="2"/>
  <c r="M406" i="2" s="1"/>
  <c r="K406" i="2"/>
  <c r="K427" i="2"/>
  <c r="K513" i="2"/>
  <c r="L329" i="2"/>
  <c r="M329" i="2" s="1"/>
  <c r="L492" i="2"/>
  <c r="M492" i="2" s="1"/>
  <c r="K492" i="2"/>
  <c r="J493" i="2"/>
  <c r="N492" i="2"/>
  <c r="K280" i="2"/>
  <c r="L385" i="2"/>
  <c r="M385" i="2" s="1"/>
  <c r="K385" i="2"/>
  <c r="J386" i="2"/>
  <c r="N385" i="2"/>
  <c r="K287" i="2"/>
  <c r="L298" i="2"/>
  <c r="M298" i="2" s="1"/>
  <c r="K298" i="2"/>
  <c r="N298" i="2"/>
  <c r="J299" i="2"/>
  <c r="K462" i="2"/>
  <c r="L360" i="2"/>
  <c r="M360" i="2" s="1"/>
  <c r="K360" i="2"/>
  <c r="K388" i="2"/>
  <c r="L343" i="2"/>
  <c r="M343" i="2" s="1"/>
  <c r="K343" i="2"/>
  <c r="J344" i="2"/>
  <c r="N343" i="2"/>
  <c r="L314" i="2"/>
  <c r="M314" i="2" s="1"/>
  <c r="K314" i="2"/>
  <c r="J315" i="2"/>
  <c r="N314" i="2"/>
  <c r="K459" i="2"/>
  <c r="K410" i="2"/>
  <c r="K359" i="2"/>
  <c r="K419" i="2"/>
  <c r="L463" i="2"/>
  <c r="M463" i="2" s="1"/>
  <c r="K476" i="2"/>
  <c r="K327" i="2"/>
  <c r="K497" i="2"/>
  <c r="K373" i="2"/>
  <c r="K456" i="2"/>
  <c r="K505" i="2"/>
  <c r="K489" i="2"/>
  <c r="K382" i="2"/>
  <c r="K365" i="2"/>
  <c r="K349" i="2"/>
  <c r="K398" i="2"/>
  <c r="K441" i="2"/>
  <c r="L499" i="2"/>
  <c r="M499" i="2" s="1"/>
  <c r="K414" i="2"/>
  <c r="L374" i="2"/>
  <c r="M374" i="2" s="1"/>
  <c r="L275" i="2"/>
  <c r="M275" i="2" s="1"/>
  <c r="K311" i="2"/>
  <c r="L408" i="2"/>
  <c r="M408" i="2" s="1"/>
  <c r="L321" i="2"/>
  <c r="M321" i="2" s="1"/>
  <c r="N347" i="2"/>
  <c r="L347" i="2"/>
  <c r="M347" i="2" s="1"/>
  <c r="K347" i="2"/>
  <c r="J348" i="2"/>
  <c r="L285" i="2"/>
  <c r="M285" i="2" s="1"/>
  <c r="K285" i="2"/>
  <c r="J286" i="2"/>
  <c r="N285" i="2"/>
  <c r="L402" i="2"/>
  <c r="M402" i="2" s="1"/>
  <c r="K402" i="2"/>
  <c r="J403" i="2"/>
  <c r="N402" i="2"/>
  <c r="J290" i="2"/>
  <c r="N289" i="2"/>
  <c r="L289" i="2"/>
  <c r="M289" i="2" s="1"/>
  <c r="K289" i="2"/>
  <c r="N375" i="2"/>
  <c r="L375" i="2"/>
  <c r="M375" i="2" s="1"/>
  <c r="K375" i="2"/>
  <c r="J376" i="2"/>
  <c r="K479" i="2"/>
  <c r="L322" i="2"/>
  <c r="M322" i="2" s="1"/>
  <c r="K322" i="2"/>
  <c r="J323" i="2"/>
  <c r="N322" i="2"/>
  <c r="K469" i="2"/>
  <c r="L500" i="2"/>
  <c r="M500" i="2" s="1"/>
  <c r="K500" i="2"/>
  <c r="J501" i="2"/>
  <c r="N500" i="2"/>
  <c r="K511" i="2"/>
  <c r="K288" i="2"/>
  <c r="K471" i="2"/>
  <c r="K439" i="2"/>
  <c r="K316" i="2"/>
  <c r="L296" i="2"/>
  <c r="M296" i="2" s="1"/>
  <c r="K486" i="2"/>
  <c r="K445" i="2"/>
  <c r="L336" i="2"/>
  <c r="M336" i="2" s="1"/>
  <c r="K336" i="2"/>
  <c r="K413" i="2"/>
  <c r="J304" i="2"/>
  <c r="L303" i="2"/>
  <c r="M303" i="2" s="1"/>
  <c r="K303" i="2"/>
  <c r="N303" i="2"/>
  <c r="K378" i="2"/>
  <c r="N378" i="2"/>
  <c r="L378" i="2"/>
  <c r="M378" i="2" s="1"/>
  <c r="J379" i="2"/>
  <c r="L352" i="2"/>
  <c r="M352" i="2" s="1"/>
  <c r="K352" i="2"/>
  <c r="N472" i="2"/>
  <c r="K472" i="2"/>
  <c r="J473" i="2"/>
  <c r="L472" i="2"/>
  <c r="M472" i="2" s="1"/>
  <c r="L338" i="2"/>
  <c r="M338" i="2" s="1"/>
  <c r="K390" i="2"/>
  <c r="K481" i="2"/>
  <c r="K435" i="2"/>
  <c r="K330" i="2"/>
  <c r="J341" i="2"/>
  <c r="N340" i="2"/>
  <c r="L340" i="2"/>
  <c r="M340" i="2" s="1"/>
  <c r="K340" i="2"/>
  <c r="L386" i="2"/>
  <c r="M386" i="2" s="1"/>
  <c r="K386" i="2"/>
  <c r="N386" i="2"/>
  <c r="J387" i="2"/>
  <c r="L452" i="2"/>
  <c r="M452" i="2" s="1"/>
  <c r="K452" i="2"/>
  <c r="J453" i="2"/>
  <c r="N452" i="2"/>
  <c r="N431" i="2"/>
  <c r="L431" i="2"/>
  <c r="M431" i="2" s="1"/>
  <c r="J432" i="2"/>
  <c r="K431" i="2"/>
  <c r="J384" i="2"/>
  <c r="N383" i="2"/>
  <c r="L383" i="2"/>
  <c r="M383" i="2" s="1"/>
  <c r="K383" i="2"/>
  <c r="N437" i="2"/>
  <c r="L437" i="2"/>
  <c r="M437" i="2" s="1"/>
  <c r="K437" i="2"/>
  <c r="J438" i="2"/>
  <c r="L394" i="2"/>
  <c r="M394" i="2" s="1"/>
  <c r="K394" i="2"/>
  <c r="J395" i="2"/>
  <c r="N394" i="2"/>
  <c r="L368" i="2"/>
  <c r="M368" i="2" s="1"/>
  <c r="K368" i="2"/>
  <c r="J369" i="2"/>
  <c r="N368" i="2"/>
  <c r="K12" i="2"/>
  <c r="L130" i="2"/>
  <c r="M130" i="2" s="1"/>
  <c r="L218" i="2"/>
  <c r="M218" i="2" s="1"/>
  <c r="L54" i="2"/>
  <c r="M54" i="2" s="1"/>
  <c r="K103" i="2"/>
  <c r="L176" i="2"/>
  <c r="M176" i="2" s="1"/>
  <c r="P6" i="2"/>
  <c r="K101" i="2"/>
  <c r="N250" i="2"/>
  <c r="J251" i="2"/>
  <c r="K250" i="2"/>
  <c r="L250" i="2"/>
  <c r="M250" i="2" s="1"/>
  <c r="K93" i="2"/>
  <c r="K221" i="2"/>
  <c r="L260" i="2"/>
  <c r="M260" i="2" s="1"/>
  <c r="K76" i="2"/>
  <c r="L102" i="2"/>
  <c r="M102" i="2" s="1"/>
  <c r="K191" i="2"/>
  <c r="L92" i="2"/>
  <c r="M92" i="2" s="1"/>
  <c r="K212" i="2"/>
  <c r="K99" i="2"/>
  <c r="K65" i="2"/>
  <c r="K272" i="2"/>
  <c r="L104" i="2"/>
  <c r="M104" i="2" s="1"/>
  <c r="L196" i="2"/>
  <c r="M196" i="2" s="1"/>
  <c r="K241" i="2"/>
  <c r="K207" i="2"/>
  <c r="K154" i="2"/>
  <c r="L91" i="2"/>
  <c r="M91" i="2" s="1"/>
  <c r="K95" i="2"/>
  <c r="K135" i="2"/>
  <c r="K198" i="2"/>
  <c r="L204" i="2"/>
  <c r="M204" i="2" s="1"/>
  <c r="L12" i="2"/>
  <c r="M12" i="2" s="1"/>
  <c r="K137" i="2"/>
  <c r="L153" i="2"/>
  <c r="M153" i="2" s="1"/>
  <c r="K132" i="2"/>
  <c r="L124" i="2"/>
  <c r="M124" i="2" s="1"/>
  <c r="O7" i="2"/>
  <c r="Q6" i="2"/>
  <c r="P7" i="2"/>
  <c r="J270" i="2"/>
  <c r="K147" i="2"/>
  <c r="K47" i="2"/>
  <c r="L222" i="2"/>
  <c r="M222" i="2" s="1"/>
  <c r="K222" i="2"/>
  <c r="J223" i="2"/>
  <c r="K24" i="2"/>
  <c r="K261" i="2"/>
  <c r="L208" i="2"/>
  <c r="M208" i="2" s="1"/>
  <c r="K262" i="2"/>
  <c r="L116" i="2"/>
  <c r="M116" i="2" s="1"/>
  <c r="J117" i="2"/>
  <c r="L117" i="2" s="1"/>
  <c r="M117" i="2" s="1"/>
  <c r="K116" i="2"/>
  <c r="L39" i="2"/>
  <c r="M39" i="2" s="1"/>
  <c r="K74" i="2"/>
  <c r="L165" i="2"/>
  <c r="M165" i="2" s="1"/>
  <c r="L122" i="2"/>
  <c r="M122" i="2" s="1"/>
  <c r="J123" i="2"/>
  <c r="K122" i="2"/>
  <c r="J269" i="2"/>
  <c r="L269" i="2" s="1"/>
  <c r="M269" i="2" s="1"/>
  <c r="K268" i="2"/>
  <c r="L268" i="2"/>
  <c r="M268" i="2" s="1"/>
  <c r="K131" i="2"/>
  <c r="L171" i="2"/>
  <c r="M171" i="2" s="1"/>
  <c r="L36" i="2"/>
  <c r="M36" i="2" s="1"/>
  <c r="L249" i="2"/>
  <c r="M249" i="2" s="1"/>
  <c r="K249" i="2"/>
  <c r="L156" i="2"/>
  <c r="M156" i="2" s="1"/>
  <c r="K38" i="2"/>
  <c r="L182" i="2"/>
  <c r="M182" i="2" s="1"/>
  <c r="L163" i="2"/>
  <c r="M163" i="2" s="1"/>
  <c r="J14" i="2"/>
  <c r="L13" i="2"/>
  <c r="M13" i="2" s="1"/>
  <c r="K13" i="2"/>
  <c r="J146" i="2"/>
  <c r="K145" i="2"/>
  <c r="L145" i="2"/>
  <c r="M145" i="2" s="1"/>
  <c r="L229" i="2"/>
  <c r="M229" i="2" s="1"/>
  <c r="K229" i="2"/>
  <c r="J230" i="2"/>
  <c r="J118" i="2"/>
  <c r="K246" i="2"/>
  <c r="K16" i="2"/>
  <c r="K55" i="2"/>
  <c r="K173" i="2"/>
  <c r="L149" i="2"/>
  <c r="M149" i="2" s="1"/>
  <c r="K149" i="2"/>
  <c r="J150" i="2"/>
  <c r="L166" i="2"/>
  <c r="M166" i="2" s="1"/>
  <c r="J167" i="2"/>
  <c r="K166" i="2"/>
  <c r="J256" i="2"/>
  <c r="K255" i="2"/>
  <c r="L255" i="2"/>
  <c r="M255" i="2" s="1"/>
  <c r="K85" i="2"/>
  <c r="K98" i="2"/>
  <c r="L139" i="2"/>
  <c r="M139" i="2" s="1"/>
  <c r="K179" i="2"/>
  <c r="L209" i="2"/>
  <c r="M209" i="2" s="1"/>
  <c r="L168" i="2"/>
  <c r="M168" i="2" s="1"/>
  <c r="J169" i="2"/>
  <c r="K168" i="2"/>
  <c r="K124" i="2"/>
  <c r="K253" i="2"/>
  <c r="J232" i="2"/>
  <c r="J89" i="2"/>
  <c r="K88" i="2"/>
  <c r="L88" i="2"/>
  <c r="M88" i="2" s="1"/>
  <c r="L155" i="2"/>
  <c r="M155" i="2" s="1"/>
  <c r="K94" i="2"/>
  <c r="L157" i="2"/>
  <c r="M157" i="2" s="1"/>
  <c r="J158" i="2"/>
  <c r="L158" i="2" s="1"/>
  <c r="M158" i="2" s="1"/>
  <c r="K157" i="2"/>
  <c r="K219" i="2"/>
  <c r="L86" i="2"/>
  <c r="M86" i="2" s="1"/>
  <c r="K86" i="2"/>
  <c r="L22" i="2"/>
  <c r="M22" i="2" s="1"/>
  <c r="K32" i="2"/>
  <c r="K192" i="2"/>
  <c r="K40" i="2"/>
  <c r="L244" i="2"/>
  <c r="M244" i="2" s="1"/>
  <c r="K106" i="2"/>
  <c r="K114" i="2"/>
  <c r="K81" i="2"/>
  <c r="L226" i="2"/>
  <c r="M226" i="2" s="1"/>
  <c r="K226" i="2"/>
  <c r="J159" i="2"/>
  <c r="K158" i="2"/>
  <c r="K257" i="2"/>
  <c r="L257" i="2"/>
  <c r="M257" i="2" s="1"/>
  <c r="K141" i="2"/>
  <c r="L49" i="2"/>
  <c r="M49" i="2" s="1"/>
  <c r="K49" i="2"/>
  <c r="J50" i="2"/>
  <c r="L236" i="2"/>
  <c r="M236" i="2" s="1"/>
  <c r="L224" i="2"/>
  <c r="M224" i="2" s="1"/>
  <c r="K224" i="2"/>
  <c r="L17" i="2"/>
  <c r="M17" i="2" s="1"/>
  <c r="J18" i="2"/>
  <c r="K17" i="2"/>
  <c r="J188" i="2"/>
  <c r="K187" i="2"/>
  <c r="L187" i="2"/>
  <c r="M187" i="2" s="1"/>
  <c r="L186" i="2"/>
  <c r="M186" i="2" s="1"/>
  <c r="L96" i="2"/>
  <c r="M96" i="2" s="1"/>
  <c r="L215" i="2"/>
  <c r="M215" i="2" s="1"/>
  <c r="K108" i="2"/>
  <c r="L29" i="2"/>
  <c r="M29" i="2" s="1"/>
  <c r="L129" i="2"/>
  <c r="M129" i="2" s="1"/>
  <c r="K203" i="2"/>
  <c r="K9" i="2"/>
  <c r="L220" i="2"/>
  <c r="M220" i="2" s="1"/>
  <c r="K126" i="2"/>
  <c r="L126" i="2"/>
  <c r="M126" i="2" s="1"/>
  <c r="J63" i="2"/>
  <c r="K62" i="2"/>
  <c r="L62" i="2"/>
  <c r="M62" i="2" s="1"/>
  <c r="L78" i="2"/>
  <c r="M78" i="2" s="1"/>
  <c r="K78" i="2"/>
  <c r="K206" i="2"/>
  <c r="L27" i="2"/>
  <c r="M27" i="2" s="1"/>
  <c r="K27" i="2"/>
  <c r="L41" i="2"/>
  <c r="M41" i="2" s="1"/>
  <c r="J42" i="2"/>
  <c r="K41" i="2"/>
  <c r="L19" i="2"/>
  <c r="M19" i="2" s="1"/>
  <c r="J20" i="2"/>
  <c r="K19" i="2"/>
  <c r="K68" i="2"/>
  <c r="J69" i="2"/>
  <c r="L68" i="2"/>
  <c r="M68" i="2" s="1"/>
  <c r="J184" i="2"/>
  <c r="K183" i="2"/>
  <c r="L183" i="2"/>
  <c r="M183" i="2" s="1"/>
  <c r="L230" i="2"/>
  <c r="M230" i="2" s="1"/>
  <c r="K230" i="2"/>
  <c r="J231" i="2"/>
  <c r="K231" i="2" s="1"/>
  <c r="J235" i="2"/>
  <c r="K234" i="2"/>
  <c r="L234" i="2"/>
  <c r="M234" i="2" s="1"/>
  <c r="L120" i="2"/>
  <c r="M120" i="2" s="1"/>
  <c r="L51" i="2"/>
  <c r="M51" i="2" s="1"/>
  <c r="K51" i="2"/>
  <c r="J52" i="2"/>
  <c r="K138" i="2"/>
  <c r="L44" i="2"/>
  <c r="M44" i="2" s="1"/>
  <c r="K56" i="2"/>
  <c r="L33" i="2"/>
  <c r="M33" i="2" s="1"/>
  <c r="J34" i="2"/>
  <c r="K33" i="2"/>
  <c r="L194" i="2"/>
  <c r="M194" i="2" s="1"/>
  <c r="L112" i="2"/>
  <c r="M112" i="2" s="1"/>
  <c r="K10" i="2"/>
  <c r="L10" i="2"/>
  <c r="M10" i="2" s="1"/>
  <c r="L180" i="2"/>
  <c r="M180" i="2" s="1"/>
  <c r="L59" i="2"/>
  <c r="M59" i="2" s="1"/>
  <c r="K59" i="2"/>
  <c r="J60" i="2"/>
  <c r="L242" i="2"/>
  <c r="M242" i="2" s="1"/>
  <c r="K242" i="2"/>
  <c r="K46" i="2"/>
  <c r="L133" i="2"/>
  <c r="M133" i="2" s="1"/>
  <c r="K133" i="2"/>
  <c r="J134" i="2"/>
  <c r="L83" i="2"/>
  <c r="M83" i="2" s="1"/>
  <c r="J240" i="2"/>
  <c r="K239" i="2"/>
  <c r="L239" i="2"/>
  <c r="M239" i="2" s="1"/>
  <c r="K84" i="2"/>
  <c r="L237" i="2"/>
  <c r="M237" i="2" s="1"/>
  <c r="K237" i="2"/>
  <c r="L199" i="2"/>
  <c r="M199" i="2" s="1"/>
  <c r="K199" i="2"/>
  <c r="J200" i="2"/>
  <c r="K273" i="2"/>
  <c r="J248" i="2"/>
  <c r="K247" i="2"/>
  <c r="L247" i="2"/>
  <c r="M247" i="2" s="1"/>
  <c r="L193" i="2"/>
  <c r="M193" i="2" s="1"/>
  <c r="L228" i="2"/>
  <c r="M228" i="2" s="1"/>
  <c r="K21" i="2"/>
  <c r="L109" i="2"/>
  <c r="M109" i="2" s="1"/>
  <c r="J110" i="2"/>
  <c r="K109" i="2"/>
  <c r="L160" i="2"/>
  <c r="M160" i="2" s="1"/>
  <c r="J161" i="2"/>
  <c r="K160" i="2"/>
  <c r="L25" i="2"/>
  <c r="M25" i="2" s="1"/>
  <c r="J26" i="2"/>
  <c r="K25" i="2"/>
  <c r="L174" i="2"/>
  <c r="M174" i="2" s="1"/>
  <c r="J175" i="2"/>
  <c r="K174" i="2"/>
  <c r="L143" i="2"/>
  <c r="M143" i="2" s="1"/>
  <c r="K143" i="2"/>
  <c r="K266" i="2"/>
  <c r="L266" i="2"/>
  <c r="M266" i="2" s="1"/>
  <c r="L57" i="2"/>
  <c r="M57" i="2" s="1"/>
  <c r="K57" i="2"/>
  <c r="J58" i="2"/>
  <c r="J211" i="2"/>
  <c r="L210" i="2"/>
  <c r="M210" i="2" s="1"/>
  <c r="K210" i="2"/>
  <c r="J190" i="2"/>
  <c r="L189" i="2"/>
  <c r="M189" i="2" s="1"/>
  <c r="K189" i="2"/>
  <c r="G1" i="1"/>
  <c r="AJ1" i="1" s="1"/>
  <c r="H1" i="1"/>
  <c r="L28" i="1"/>
  <c r="K28" i="1"/>
  <c r="AL28" i="1" s="1"/>
  <c r="J11" i="1"/>
  <c r="I11" i="1"/>
  <c r="AK11" i="1" s="1"/>
  <c r="I20" i="1"/>
  <c r="AK20" i="1" s="1"/>
  <c r="J20" i="1"/>
  <c r="K8" i="1"/>
  <c r="AL8" i="1" s="1"/>
  <c r="L8" i="1"/>
  <c r="I31" i="1"/>
  <c r="AK31" i="1" s="1"/>
  <c r="J31" i="1"/>
  <c r="L30" i="1"/>
  <c r="K30" i="1"/>
  <c r="AL30" i="1" s="1"/>
  <c r="L27" i="1"/>
  <c r="K27" i="1"/>
  <c r="AL27" i="1" s="1"/>
  <c r="L24" i="1"/>
  <c r="K24" i="1"/>
  <c r="AL24" i="1" s="1"/>
  <c r="J10" i="1"/>
  <c r="I10" i="1"/>
  <c r="AK10" i="1" s="1"/>
  <c r="I26" i="1"/>
  <c r="AK26" i="1" s="1"/>
  <c r="J26" i="1"/>
  <c r="H13" i="1"/>
  <c r="G13" i="1"/>
  <c r="AJ13" i="1" s="1"/>
  <c r="L23" i="1"/>
  <c r="K23" i="1"/>
  <c r="AL23" i="1" s="1"/>
  <c r="H15" i="1"/>
  <c r="G15" i="1"/>
  <c r="AJ15" i="1" s="1"/>
  <c r="I4" i="1"/>
  <c r="AK4" i="1" s="1"/>
  <c r="J4" i="1"/>
  <c r="L29" i="1"/>
  <c r="K29" i="1"/>
  <c r="AL29" i="1" s="1"/>
  <c r="H17" i="1"/>
  <c r="G17" i="1"/>
  <c r="AJ17" i="1" s="1"/>
  <c r="I32" i="1"/>
  <c r="AK32" i="1" s="1"/>
  <c r="J32" i="1"/>
  <c r="J12" i="1"/>
  <c r="I12" i="1"/>
  <c r="AK12" i="1" s="1"/>
  <c r="K2" i="1"/>
  <c r="AL2" i="1" s="1"/>
  <c r="L2" i="1"/>
  <c r="L3" i="1"/>
  <c r="K3" i="1"/>
  <c r="AL3" i="1" s="1"/>
  <c r="N19" i="1"/>
  <c r="M19" i="1"/>
  <c r="AM19" i="1" s="1"/>
  <c r="H18" i="1"/>
  <c r="G18" i="1"/>
  <c r="AJ18" i="1" s="1"/>
  <c r="L22" i="1"/>
  <c r="K22" i="1"/>
  <c r="AL22" i="1" s="1"/>
  <c r="G14" i="1"/>
  <c r="AJ14" i="1" s="1"/>
  <c r="H14" i="1"/>
  <c r="L25" i="1"/>
  <c r="K25" i="1"/>
  <c r="AL25" i="1" s="1"/>
  <c r="L6" i="1"/>
  <c r="K6" i="1"/>
  <c r="AL6" i="1" s="1"/>
  <c r="H16" i="1"/>
  <c r="G16" i="1"/>
  <c r="AJ16" i="1" s="1"/>
  <c r="I5" i="1"/>
  <c r="AK5" i="1" s="1"/>
  <c r="J5" i="1"/>
  <c r="J7" i="1"/>
  <c r="I7" i="1"/>
  <c r="AK7" i="1" s="1"/>
  <c r="J21" i="1"/>
  <c r="I21" i="1"/>
  <c r="AK21" i="1" s="1"/>
  <c r="J9" i="1"/>
  <c r="I9" i="1"/>
  <c r="AK9" i="1" s="1"/>
  <c r="P7" i="4" l="1"/>
  <c r="K9" i="4"/>
  <c r="J10" i="4" s="1"/>
  <c r="L9" i="4"/>
  <c r="M9" i="4" s="1"/>
  <c r="O7" i="4"/>
  <c r="Q7" i="4" s="1"/>
  <c r="M16" i="3"/>
  <c r="AM16" i="3" s="1"/>
  <c r="N16" i="3"/>
  <c r="P13" i="3"/>
  <c r="O13" i="3"/>
  <c r="AN13" i="3" s="1"/>
  <c r="K15" i="3"/>
  <c r="AL15" i="3" s="1"/>
  <c r="L15" i="3"/>
  <c r="P14" i="3"/>
  <c r="O14" i="3"/>
  <c r="AN14" i="3" s="1"/>
  <c r="M6" i="3"/>
  <c r="AM6" i="3" s="1"/>
  <c r="N6" i="3"/>
  <c r="N4" i="3"/>
  <c r="M4" i="3"/>
  <c r="AM4" i="3" s="1"/>
  <c r="P26" i="3"/>
  <c r="O26" i="3"/>
  <c r="AN26" i="3" s="1"/>
  <c r="N5" i="3"/>
  <c r="M5" i="3"/>
  <c r="AM5" i="3" s="1"/>
  <c r="N7" i="3"/>
  <c r="M7" i="3"/>
  <c r="AM7" i="3" s="1"/>
  <c r="K21" i="3"/>
  <c r="AL21" i="3" s="1"/>
  <c r="L21" i="3"/>
  <c r="N29" i="3"/>
  <c r="M29" i="3"/>
  <c r="AM29" i="3" s="1"/>
  <c r="K24" i="3"/>
  <c r="AL24" i="3" s="1"/>
  <c r="L24" i="3"/>
  <c r="O27" i="3"/>
  <c r="AN27" i="3" s="1"/>
  <c r="P27" i="3"/>
  <c r="N8" i="3"/>
  <c r="M8" i="3"/>
  <c r="AM8" i="3" s="1"/>
  <c r="N10" i="3"/>
  <c r="M10" i="3"/>
  <c r="AM10" i="3" s="1"/>
  <c r="K18" i="3"/>
  <c r="AL18" i="3" s="1"/>
  <c r="L18" i="3"/>
  <c r="R20" i="3"/>
  <c r="Q20" i="3"/>
  <c r="AO20" i="3" s="1"/>
  <c r="L9" i="3"/>
  <c r="K9" i="3"/>
  <c r="AL9" i="3" s="1"/>
  <c r="M19" i="3"/>
  <c r="AM19" i="3" s="1"/>
  <c r="N19" i="3"/>
  <c r="L1" i="3"/>
  <c r="K1" i="3"/>
  <c r="AL1" i="3" s="1"/>
  <c r="P2" i="3"/>
  <c r="O2" i="3"/>
  <c r="AN2" i="3" s="1"/>
  <c r="L25" i="3"/>
  <c r="K25" i="3"/>
  <c r="AL25" i="3" s="1"/>
  <c r="L23" i="3"/>
  <c r="K23" i="3"/>
  <c r="AL23" i="3" s="1"/>
  <c r="K3" i="3"/>
  <c r="AL3" i="3" s="1"/>
  <c r="L3" i="3"/>
  <c r="R32" i="3"/>
  <c r="Q32" i="3"/>
  <c r="AO32" i="3" s="1"/>
  <c r="N30" i="3"/>
  <c r="M30" i="3"/>
  <c r="AM30" i="3" s="1"/>
  <c r="M31" i="3"/>
  <c r="AM31" i="3" s="1"/>
  <c r="N31" i="3"/>
  <c r="N28" i="3"/>
  <c r="M28" i="3"/>
  <c r="AM28" i="3" s="1"/>
  <c r="N11" i="3"/>
  <c r="M11" i="3"/>
  <c r="AM11" i="3" s="1"/>
  <c r="M17" i="3"/>
  <c r="AM17" i="3" s="1"/>
  <c r="N17" i="3"/>
  <c r="P22" i="3"/>
  <c r="O22" i="3"/>
  <c r="AN22" i="3" s="1"/>
  <c r="N12" i="3"/>
  <c r="M12" i="3"/>
  <c r="AM12" i="3" s="1"/>
  <c r="L290" i="2"/>
  <c r="M290" i="2" s="1"/>
  <c r="K290" i="2"/>
  <c r="L315" i="2"/>
  <c r="M315" i="2" s="1"/>
  <c r="K315" i="2"/>
  <c r="K344" i="2"/>
  <c r="L344" i="2"/>
  <c r="M344" i="2" s="1"/>
  <c r="K429" i="2"/>
  <c r="L429" i="2"/>
  <c r="M429" i="2" s="1"/>
  <c r="L309" i="2"/>
  <c r="M309" i="2" s="1"/>
  <c r="K309" i="2"/>
  <c r="L504" i="2"/>
  <c r="M504" i="2" s="1"/>
  <c r="K504" i="2"/>
  <c r="L323" i="2"/>
  <c r="M323" i="2" s="1"/>
  <c r="K323" i="2"/>
  <c r="L376" i="2"/>
  <c r="M376" i="2" s="1"/>
  <c r="K376" i="2"/>
  <c r="L299" i="2"/>
  <c r="M299" i="2" s="1"/>
  <c r="K299" i="2"/>
  <c r="L407" i="2"/>
  <c r="M407" i="2" s="1"/>
  <c r="K407" i="2"/>
  <c r="L278" i="2"/>
  <c r="M278" i="2" s="1"/>
  <c r="K278" i="2"/>
  <c r="L282" i="2"/>
  <c r="M282" i="2" s="1"/>
  <c r="K282" i="2"/>
  <c r="L493" i="2"/>
  <c r="M493" i="2" s="1"/>
  <c r="K493" i="2"/>
  <c r="K395" i="2"/>
  <c r="L395" i="2"/>
  <c r="M395" i="2" s="1"/>
  <c r="K501" i="2"/>
  <c r="L501" i="2"/>
  <c r="M501" i="2" s="1"/>
  <c r="K403" i="2"/>
  <c r="L403" i="2"/>
  <c r="M403" i="2" s="1"/>
  <c r="K369" i="2"/>
  <c r="L369" i="2"/>
  <c r="M369" i="2" s="1"/>
  <c r="L453" i="2"/>
  <c r="M453" i="2" s="1"/>
  <c r="K453" i="2"/>
  <c r="L341" i="2"/>
  <c r="M341" i="2" s="1"/>
  <c r="K341" i="2"/>
  <c r="K432" i="2"/>
  <c r="L432" i="2"/>
  <c r="M432" i="2" s="1"/>
  <c r="K286" i="2"/>
  <c r="L286" i="2"/>
  <c r="M286" i="2" s="1"/>
  <c r="L304" i="2"/>
  <c r="M304" i="2" s="1"/>
  <c r="K304" i="2"/>
  <c r="L455" i="2"/>
  <c r="M455" i="2" s="1"/>
  <c r="K455" i="2"/>
  <c r="L473" i="2"/>
  <c r="M473" i="2" s="1"/>
  <c r="K473" i="2"/>
  <c r="K384" i="2"/>
  <c r="L384" i="2"/>
  <c r="M384" i="2" s="1"/>
  <c r="L379" i="2"/>
  <c r="M379" i="2" s="1"/>
  <c r="K379" i="2"/>
  <c r="L426" i="2"/>
  <c r="M426" i="2" s="1"/>
  <c r="K426" i="2"/>
  <c r="K438" i="2"/>
  <c r="L438" i="2"/>
  <c r="M438" i="2" s="1"/>
  <c r="K387" i="2"/>
  <c r="L387" i="2"/>
  <c r="M387" i="2" s="1"/>
  <c r="K348" i="2"/>
  <c r="L348" i="2"/>
  <c r="M348" i="2" s="1"/>
  <c r="L318" i="2"/>
  <c r="M318" i="2" s="1"/>
  <c r="K318" i="2"/>
  <c r="L251" i="2"/>
  <c r="M251" i="2" s="1"/>
  <c r="K251" i="2"/>
  <c r="O8" i="2"/>
  <c r="Q7" i="2"/>
  <c r="P8" i="2"/>
  <c r="L175" i="2"/>
  <c r="M175" i="2" s="1"/>
  <c r="K175" i="2"/>
  <c r="L50" i="2"/>
  <c r="M50" i="2" s="1"/>
  <c r="K50" i="2"/>
  <c r="L232" i="2"/>
  <c r="M232" i="2" s="1"/>
  <c r="K232" i="2"/>
  <c r="K117" i="2"/>
  <c r="L146" i="2"/>
  <c r="M146" i="2" s="1"/>
  <c r="K146" i="2"/>
  <c r="L211" i="2"/>
  <c r="M211" i="2" s="1"/>
  <c r="K211" i="2"/>
  <c r="K223" i="2"/>
  <c r="L223" i="2"/>
  <c r="M223" i="2" s="1"/>
  <c r="L159" i="2"/>
  <c r="M159" i="2" s="1"/>
  <c r="K159" i="2"/>
  <c r="L167" i="2"/>
  <c r="M167" i="2" s="1"/>
  <c r="K167" i="2"/>
  <c r="L200" i="2"/>
  <c r="M200" i="2" s="1"/>
  <c r="K200" i="2"/>
  <c r="L26" i="2"/>
  <c r="M26" i="2" s="1"/>
  <c r="K26" i="2"/>
  <c r="L34" i="2"/>
  <c r="M34" i="2" s="1"/>
  <c r="K34" i="2"/>
  <c r="K188" i="2"/>
  <c r="L188" i="2"/>
  <c r="M188" i="2" s="1"/>
  <c r="L150" i="2"/>
  <c r="M150" i="2" s="1"/>
  <c r="K150" i="2"/>
  <c r="L118" i="2"/>
  <c r="M118" i="2" s="1"/>
  <c r="K118" i="2"/>
  <c r="K123" i="2"/>
  <c r="L123" i="2"/>
  <c r="M123" i="2" s="1"/>
  <c r="L231" i="2"/>
  <c r="M231" i="2" s="1"/>
  <c r="L110" i="2"/>
  <c r="M110" i="2" s="1"/>
  <c r="K110" i="2"/>
  <c r="L190" i="2"/>
  <c r="M190" i="2" s="1"/>
  <c r="K190" i="2"/>
  <c r="K134" i="2"/>
  <c r="L134" i="2"/>
  <c r="M134" i="2" s="1"/>
  <c r="K184" i="2"/>
  <c r="L184" i="2"/>
  <c r="M184" i="2" s="1"/>
  <c r="L42" i="2"/>
  <c r="M42" i="2" s="1"/>
  <c r="K42" i="2"/>
  <c r="K269" i="2"/>
  <c r="L89" i="2"/>
  <c r="M89" i="2" s="1"/>
  <c r="K89" i="2"/>
  <c r="L248" i="2"/>
  <c r="M248" i="2" s="1"/>
  <c r="K248" i="2"/>
  <c r="L60" i="2"/>
  <c r="M60" i="2" s="1"/>
  <c r="K60" i="2"/>
  <c r="L63" i="2"/>
  <c r="M63" i="2" s="1"/>
  <c r="K63" i="2"/>
  <c r="K18" i="2"/>
  <c r="L18" i="2"/>
  <c r="M18" i="2" s="1"/>
  <c r="K14" i="2"/>
  <c r="L14" i="2"/>
  <c r="M14" i="2" s="1"/>
  <c r="L256" i="2"/>
  <c r="M256" i="2" s="1"/>
  <c r="K256" i="2"/>
  <c r="L58" i="2"/>
  <c r="M58" i="2" s="1"/>
  <c r="K58" i="2"/>
  <c r="L52" i="2"/>
  <c r="M52" i="2" s="1"/>
  <c r="K52" i="2"/>
  <c r="L20" i="2"/>
  <c r="M20" i="2" s="1"/>
  <c r="K20" i="2"/>
  <c r="L240" i="2"/>
  <c r="M240" i="2" s="1"/>
  <c r="K240" i="2"/>
  <c r="K161" i="2"/>
  <c r="L161" i="2"/>
  <c r="M161" i="2" s="1"/>
  <c r="L235" i="2"/>
  <c r="M235" i="2" s="1"/>
  <c r="K235" i="2"/>
  <c r="L69" i="2"/>
  <c r="M69" i="2" s="1"/>
  <c r="K69" i="2"/>
  <c r="K169" i="2"/>
  <c r="L169" i="2"/>
  <c r="M169" i="2" s="1"/>
  <c r="L270" i="2"/>
  <c r="M270" i="2" s="1"/>
  <c r="K270" i="2"/>
  <c r="I1" i="1"/>
  <c r="AK1" i="1" s="1"/>
  <c r="J1" i="1"/>
  <c r="J14" i="1"/>
  <c r="I14" i="1"/>
  <c r="AK14" i="1" s="1"/>
  <c r="M3" i="1"/>
  <c r="AM3" i="1" s="1"/>
  <c r="N3" i="1"/>
  <c r="J17" i="1"/>
  <c r="I17" i="1"/>
  <c r="AK17" i="1" s="1"/>
  <c r="N23" i="1"/>
  <c r="M23" i="1"/>
  <c r="AM23" i="1" s="1"/>
  <c r="N24" i="1"/>
  <c r="M24" i="1"/>
  <c r="AM24" i="1" s="1"/>
  <c r="L5" i="1"/>
  <c r="K5" i="1"/>
  <c r="AL5" i="1" s="1"/>
  <c r="L20" i="1"/>
  <c r="K20" i="1"/>
  <c r="AL20" i="1" s="1"/>
  <c r="N22" i="1"/>
  <c r="M22" i="1"/>
  <c r="AM22" i="1" s="1"/>
  <c r="N29" i="1"/>
  <c r="M29" i="1"/>
  <c r="AM29" i="1" s="1"/>
  <c r="J13" i="1"/>
  <c r="I13" i="1"/>
  <c r="AK13" i="1" s="1"/>
  <c r="N27" i="1"/>
  <c r="M27" i="1"/>
  <c r="AM27" i="1" s="1"/>
  <c r="J16" i="1"/>
  <c r="I16" i="1"/>
  <c r="AK16" i="1" s="1"/>
  <c r="K4" i="1"/>
  <c r="AL4" i="1" s="1"/>
  <c r="L4" i="1"/>
  <c r="L26" i="1"/>
  <c r="K26" i="1"/>
  <c r="AL26" i="1" s="1"/>
  <c r="N2" i="1"/>
  <c r="M2" i="1"/>
  <c r="AM2" i="1" s="1"/>
  <c r="L21" i="1"/>
  <c r="K21" i="1"/>
  <c r="AL21" i="1" s="1"/>
  <c r="N6" i="1"/>
  <c r="M6" i="1"/>
  <c r="AM6" i="1" s="1"/>
  <c r="J18" i="1"/>
  <c r="I18" i="1"/>
  <c r="AK18" i="1" s="1"/>
  <c r="K12" i="1"/>
  <c r="AL12" i="1" s="1"/>
  <c r="L12" i="1"/>
  <c r="N30" i="1"/>
  <c r="M30" i="1"/>
  <c r="AM30" i="1" s="1"/>
  <c r="K11" i="1"/>
  <c r="AL11" i="1" s="1"/>
  <c r="L11" i="1"/>
  <c r="M8" i="1"/>
  <c r="AM8" i="1" s="1"/>
  <c r="N8" i="1"/>
  <c r="K9" i="1"/>
  <c r="AL9" i="1" s="1"/>
  <c r="L9" i="1"/>
  <c r="L32" i="1"/>
  <c r="K32" i="1"/>
  <c r="AL32" i="1" s="1"/>
  <c r="L31" i="1"/>
  <c r="K31" i="1"/>
  <c r="AL31" i="1" s="1"/>
  <c r="K7" i="1"/>
  <c r="AL7" i="1" s="1"/>
  <c r="L7" i="1"/>
  <c r="N25" i="1"/>
  <c r="M25" i="1"/>
  <c r="AM25" i="1" s="1"/>
  <c r="P19" i="1"/>
  <c r="O19" i="1"/>
  <c r="AN19" i="1" s="1"/>
  <c r="J15" i="1"/>
  <c r="I15" i="1"/>
  <c r="AK15" i="1" s="1"/>
  <c r="K10" i="1"/>
  <c r="AL10" i="1" s="1"/>
  <c r="L10" i="1"/>
  <c r="N28" i="1"/>
  <c r="M28" i="1"/>
  <c r="AM28" i="1" s="1"/>
  <c r="K10" i="4" l="1"/>
  <c r="J11" i="4" s="1"/>
  <c r="L10" i="4"/>
  <c r="M10" i="4" s="1"/>
  <c r="P8" i="4"/>
  <c r="O8" i="4"/>
  <c r="Q8" i="4" s="1"/>
  <c r="O16" i="3"/>
  <c r="AN16" i="3" s="1"/>
  <c r="P16" i="3"/>
  <c r="P6" i="3"/>
  <c r="O6" i="3"/>
  <c r="AN6" i="3" s="1"/>
  <c r="P12" i="3"/>
  <c r="O12" i="3"/>
  <c r="AN12" i="3" s="1"/>
  <c r="P28" i="3"/>
  <c r="O28" i="3"/>
  <c r="AN28" i="3" s="1"/>
  <c r="Q2" i="3"/>
  <c r="AO2" i="3" s="1"/>
  <c r="R2" i="3"/>
  <c r="T20" i="3"/>
  <c r="S20" i="3"/>
  <c r="AP20" i="3" s="1"/>
  <c r="P7" i="3"/>
  <c r="O7" i="3"/>
  <c r="AN7" i="3" s="1"/>
  <c r="N3" i="3"/>
  <c r="M3" i="3"/>
  <c r="AM3" i="3" s="1"/>
  <c r="P31" i="3"/>
  <c r="O31" i="3"/>
  <c r="AN31" i="3" s="1"/>
  <c r="N18" i="3"/>
  <c r="M18" i="3"/>
  <c r="AM18" i="3" s="1"/>
  <c r="M24" i="3"/>
  <c r="AM24" i="3" s="1"/>
  <c r="N24" i="3"/>
  <c r="M1" i="3"/>
  <c r="AM1" i="3" s="1"/>
  <c r="N1" i="3"/>
  <c r="P5" i="3"/>
  <c r="O5" i="3"/>
  <c r="AN5" i="3" s="1"/>
  <c r="R14" i="3"/>
  <c r="Q14" i="3"/>
  <c r="AO14" i="3" s="1"/>
  <c r="R22" i="3"/>
  <c r="Q22" i="3"/>
  <c r="AO22" i="3" s="1"/>
  <c r="N23" i="3"/>
  <c r="M23" i="3"/>
  <c r="AM23" i="3" s="1"/>
  <c r="P17" i="3"/>
  <c r="O17" i="3"/>
  <c r="AN17" i="3" s="1"/>
  <c r="O19" i="3"/>
  <c r="AN19" i="3" s="1"/>
  <c r="P19" i="3"/>
  <c r="N15" i="3"/>
  <c r="M15" i="3"/>
  <c r="AM15" i="3" s="1"/>
  <c r="P30" i="3"/>
  <c r="O30" i="3"/>
  <c r="AN30" i="3" s="1"/>
  <c r="N25" i="3"/>
  <c r="M25" i="3"/>
  <c r="AM25" i="3" s="1"/>
  <c r="P10" i="3"/>
  <c r="O10" i="3"/>
  <c r="AN10" i="3" s="1"/>
  <c r="O29" i="3"/>
  <c r="AN29" i="3" s="1"/>
  <c r="P29" i="3"/>
  <c r="R26" i="3"/>
  <c r="Q26" i="3"/>
  <c r="AO26" i="3" s="1"/>
  <c r="R27" i="3"/>
  <c r="Q27" i="3"/>
  <c r="AO27" i="3" s="1"/>
  <c r="M21" i="3"/>
  <c r="AM21" i="3" s="1"/>
  <c r="N21" i="3"/>
  <c r="O11" i="3"/>
  <c r="AN11" i="3" s="1"/>
  <c r="P11" i="3"/>
  <c r="T32" i="3"/>
  <c r="S32" i="3"/>
  <c r="AP32" i="3" s="1"/>
  <c r="N9" i="3"/>
  <c r="M9" i="3"/>
  <c r="AM9" i="3" s="1"/>
  <c r="P8" i="3"/>
  <c r="O8" i="3"/>
  <c r="AN8" i="3" s="1"/>
  <c r="O4" i="3"/>
  <c r="AN4" i="3" s="1"/>
  <c r="P4" i="3"/>
  <c r="R13" i="3"/>
  <c r="Q13" i="3"/>
  <c r="AO13" i="3" s="1"/>
  <c r="O9" i="2"/>
  <c r="Q8" i="2"/>
  <c r="P9" i="2"/>
  <c r="K1" i="1"/>
  <c r="AL1" i="1" s="1"/>
  <c r="L1" i="1"/>
  <c r="Q19" i="1"/>
  <c r="AO19" i="1" s="1"/>
  <c r="R19" i="1"/>
  <c r="N32" i="1"/>
  <c r="M32" i="1"/>
  <c r="AM32" i="1" s="1"/>
  <c r="P30" i="1"/>
  <c r="O30" i="1"/>
  <c r="AN30" i="1" s="1"/>
  <c r="N21" i="1"/>
  <c r="M21" i="1"/>
  <c r="AM21" i="1" s="1"/>
  <c r="K16" i="1"/>
  <c r="AL16" i="1" s="1"/>
  <c r="L16" i="1"/>
  <c r="P22" i="1"/>
  <c r="O22" i="1"/>
  <c r="AN22" i="1" s="1"/>
  <c r="P23" i="1"/>
  <c r="O23" i="1"/>
  <c r="AN23" i="1" s="1"/>
  <c r="M9" i="1"/>
  <c r="AM9" i="1" s="1"/>
  <c r="N9" i="1"/>
  <c r="N12" i="1"/>
  <c r="M12" i="1"/>
  <c r="AM12" i="1" s="1"/>
  <c r="P2" i="1"/>
  <c r="O2" i="1"/>
  <c r="AN2" i="1" s="1"/>
  <c r="P27" i="1"/>
  <c r="O27" i="1"/>
  <c r="AN27" i="1" s="1"/>
  <c r="N20" i="1"/>
  <c r="M20" i="1"/>
  <c r="AM20" i="1" s="1"/>
  <c r="K17" i="1"/>
  <c r="AL17" i="1" s="1"/>
  <c r="L17" i="1"/>
  <c r="N10" i="1"/>
  <c r="M10" i="1"/>
  <c r="AM10" i="1" s="1"/>
  <c r="M7" i="1"/>
  <c r="AM7" i="1" s="1"/>
  <c r="N7" i="1"/>
  <c r="P8" i="1"/>
  <c r="O8" i="1"/>
  <c r="AN8" i="1" s="1"/>
  <c r="P3" i="1"/>
  <c r="O3" i="1"/>
  <c r="AN3" i="1" s="1"/>
  <c r="P28" i="1"/>
  <c r="O28" i="1"/>
  <c r="AN28" i="1" s="1"/>
  <c r="K18" i="1"/>
  <c r="AL18" i="1" s="1"/>
  <c r="L18" i="1"/>
  <c r="N26" i="1"/>
  <c r="M26" i="1"/>
  <c r="AM26" i="1" s="1"/>
  <c r="K13" i="1"/>
  <c r="AL13" i="1" s="1"/>
  <c r="L13" i="1"/>
  <c r="M5" i="1"/>
  <c r="AM5" i="1" s="1"/>
  <c r="N5" i="1"/>
  <c r="P25" i="1"/>
  <c r="O25" i="1"/>
  <c r="AN25" i="1" s="1"/>
  <c r="N11" i="1"/>
  <c r="M11" i="1"/>
  <c r="AM11" i="1" s="1"/>
  <c r="N4" i="1"/>
  <c r="M4" i="1"/>
  <c r="AM4" i="1" s="1"/>
  <c r="K15" i="1"/>
  <c r="AL15" i="1" s="1"/>
  <c r="L15" i="1"/>
  <c r="N31" i="1"/>
  <c r="M31" i="1"/>
  <c r="AM31" i="1" s="1"/>
  <c r="P6" i="1"/>
  <c r="O6" i="1"/>
  <c r="AN6" i="1" s="1"/>
  <c r="P29" i="1"/>
  <c r="O29" i="1"/>
  <c r="AN29" i="1" s="1"/>
  <c r="P24" i="1"/>
  <c r="O24" i="1"/>
  <c r="AN24" i="1" s="1"/>
  <c r="K14" i="1"/>
  <c r="AL14" i="1" s="1"/>
  <c r="L14" i="1"/>
  <c r="O9" i="4" l="1"/>
  <c r="K11" i="4"/>
  <c r="J12" i="4" s="1"/>
  <c r="L11" i="4"/>
  <c r="M11" i="4" s="1"/>
  <c r="P9" i="4"/>
  <c r="R16" i="3"/>
  <c r="Q16" i="3"/>
  <c r="AO16" i="3" s="1"/>
  <c r="Q9" i="4"/>
  <c r="P10" i="4"/>
  <c r="O10" i="4"/>
  <c r="T13" i="3"/>
  <c r="S13" i="3"/>
  <c r="AP13" i="3" s="1"/>
  <c r="T27" i="3"/>
  <c r="S27" i="3"/>
  <c r="AP27" i="3" s="1"/>
  <c r="P25" i="3"/>
  <c r="O25" i="3"/>
  <c r="AN25" i="3" s="1"/>
  <c r="Q17" i="3"/>
  <c r="AO17" i="3" s="1"/>
  <c r="R17" i="3"/>
  <c r="R5" i="3"/>
  <c r="Q5" i="3"/>
  <c r="AO5" i="3" s="1"/>
  <c r="R31" i="3"/>
  <c r="Q31" i="3"/>
  <c r="AO31" i="3" s="1"/>
  <c r="P1" i="3"/>
  <c r="O1" i="3"/>
  <c r="AN1" i="3" s="1"/>
  <c r="V32" i="3"/>
  <c r="U32" i="3"/>
  <c r="AQ32" i="3" s="1"/>
  <c r="S26" i="3"/>
  <c r="AP26" i="3" s="1"/>
  <c r="T26" i="3"/>
  <c r="Q30" i="3"/>
  <c r="AO30" i="3" s="1"/>
  <c r="R30" i="3"/>
  <c r="P23" i="3"/>
  <c r="O23" i="3"/>
  <c r="AN23" i="3" s="1"/>
  <c r="P3" i="3"/>
  <c r="O3" i="3"/>
  <c r="AN3" i="3" s="1"/>
  <c r="Q28" i="3"/>
  <c r="AO28" i="3" s="1"/>
  <c r="R28" i="3"/>
  <c r="R4" i="3"/>
  <c r="Q4" i="3"/>
  <c r="AO4" i="3" s="1"/>
  <c r="R11" i="3"/>
  <c r="Q11" i="3"/>
  <c r="AO11" i="3" s="1"/>
  <c r="R29" i="3"/>
  <c r="Q29" i="3"/>
  <c r="AO29" i="3" s="1"/>
  <c r="P24" i="3"/>
  <c r="O24" i="3"/>
  <c r="AN24" i="3" s="1"/>
  <c r="T2" i="3"/>
  <c r="S2" i="3"/>
  <c r="AP2" i="3" s="1"/>
  <c r="P15" i="3"/>
  <c r="O15" i="3"/>
  <c r="AN15" i="3" s="1"/>
  <c r="T22" i="3"/>
  <c r="S22" i="3"/>
  <c r="AP22" i="3" s="1"/>
  <c r="Q7" i="3"/>
  <c r="AO7" i="3" s="1"/>
  <c r="R7" i="3"/>
  <c r="R12" i="3"/>
  <c r="Q12" i="3"/>
  <c r="AO12" i="3" s="1"/>
  <c r="P21" i="3"/>
  <c r="O21" i="3"/>
  <c r="AN21" i="3" s="1"/>
  <c r="R19" i="3"/>
  <c r="Q19" i="3"/>
  <c r="AO19" i="3" s="1"/>
  <c r="R8" i="3"/>
  <c r="Q8" i="3"/>
  <c r="AO8" i="3" s="1"/>
  <c r="O9" i="3"/>
  <c r="AN9" i="3" s="1"/>
  <c r="P9" i="3"/>
  <c r="R10" i="3"/>
  <c r="Q10" i="3"/>
  <c r="AO10" i="3" s="1"/>
  <c r="T14" i="3"/>
  <c r="S14" i="3"/>
  <c r="AP14" i="3" s="1"/>
  <c r="P18" i="3"/>
  <c r="O18" i="3"/>
  <c r="AN18" i="3" s="1"/>
  <c r="V20" i="3"/>
  <c r="U20" i="3"/>
  <c r="AQ20" i="3" s="1"/>
  <c r="R6" i="3"/>
  <c r="Q6" i="3"/>
  <c r="AO6" i="3" s="1"/>
  <c r="O10" i="2"/>
  <c r="Q9" i="2"/>
  <c r="P10" i="2"/>
  <c r="M1" i="1"/>
  <c r="AM1" i="1" s="1"/>
  <c r="N1" i="1"/>
  <c r="P9" i="1"/>
  <c r="O9" i="1"/>
  <c r="AN9" i="1" s="1"/>
  <c r="P11" i="1"/>
  <c r="O11" i="1"/>
  <c r="AN11" i="1" s="1"/>
  <c r="P26" i="1"/>
  <c r="O26" i="1"/>
  <c r="AN26" i="1" s="1"/>
  <c r="R8" i="1"/>
  <c r="Q8" i="1"/>
  <c r="AO8" i="1" s="1"/>
  <c r="P20" i="1"/>
  <c r="O20" i="1"/>
  <c r="AN20" i="1" s="1"/>
  <c r="P21" i="1"/>
  <c r="O21" i="1"/>
  <c r="AN21" i="1" s="1"/>
  <c r="M18" i="1"/>
  <c r="AM18" i="1" s="1"/>
  <c r="N18" i="1"/>
  <c r="P7" i="1"/>
  <c r="O7" i="1"/>
  <c r="AN7" i="1" s="1"/>
  <c r="Q6" i="1"/>
  <c r="AO6" i="1" s="1"/>
  <c r="R6" i="1"/>
  <c r="Q27" i="1"/>
  <c r="AO27" i="1" s="1"/>
  <c r="R27" i="1"/>
  <c r="Q23" i="1"/>
  <c r="AO23" i="1" s="1"/>
  <c r="R23" i="1"/>
  <c r="Q30" i="1"/>
  <c r="AO30" i="1" s="1"/>
  <c r="R30" i="1"/>
  <c r="M15" i="1"/>
  <c r="AM15" i="1" s="1"/>
  <c r="N15" i="1"/>
  <c r="P5" i="1"/>
  <c r="O5" i="1"/>
  <c r="AN5" i="1" s="1"/>
  <c r="Q24" i="1"/>
  <c r="AO24" i="1" s="1"/>
  <c r="R24" i="1"/>
  <c r="Q28" i="1"/>
  <c r="AO28" i="1" s="1"/>
  <c r="R28" i="1"/>
  <c r="P10" i="1"/>
  <c r="O10" i="1"/>
  <c r="AN10" i="1" s="1"/>
  <c r="R2" i="1"/>
  <c r="Q2" i="1"/>
  <c r="AO2" i="1" s="1"/>
  <c r="Q22" i="1"/>
  <c r="AO22" i="1" s="1"/>
  <c r="R22" i="1"/>
  <c r="P32" i="1"/>
  <c r="O32" i="1"/>
  <c r="AN32" i="1" s="1"/>
  <c r="M14" i="1"/>
  <c r="AM14" i="1" s="1"/>
  <c r="N14" i="1"/>
  <c r="P31" i="1"/>
  <c r="O31" i="1"/>
  <c r="AN31" i="1" s="1"/>
  <c r="N13" i="1"/>
  <c r="M13" i="1"/>
  <c r="AM13" i="1" s="1"/>
  <c r="M17" i="1"/>
  <c r="AM17" i="1" s="1"/>
  <c r="N17" i="1"/>
  <c r="M16" i="1"/>
  <c r="AM16" i="1" s="1"/>
  <c r="N16" i="1"/>
  <c r="T19" i="1"/>
  <c r="S19" i="1"/>
  <c r="AP19" i="1" s="1"/>
  <c r="Q25" i="1"/>
  <c r="AO25" i="1" s="1"/>
  <c r="R25" i="1"/>
  <c r="Q29" i="1"/>
  <c r="AO29" i="1" s="1"/>
  <c r="R29" i="1"/>
  <c r="O4" i="1"/>
  <c r="AN4" i="1" s="1"/>
  <c r="P4" i="1"/>
  <c r="Q3" i="1"/>
  <c r="AO3" i="1" s="1"/>
  <c r="R3" i="1"/>
  <c r="P12" i="1"/>
  <c r="O12" i="1"/>
  <c r="AN12" i="1" s="1"/>
  <c r="L12" i="4" l="1"/>
  <c r="M12" i="4" s="1"/>
  <c r="K12" i="4"/>
  <c r="J13" i="4" s="1"/>
  <c r="T16" i="3"/>
  <c r="S16" i="3"/>
  <c r="AP16" i="3" s="1"/>
  <c r="Q10" i="4"/>
  <c r="P11" i="4"/>
  <c r="O11" i="4"/>
  <c r="T6" i="3"/>
  <c r="S6" i="3"/>
  <c r="AP6" i="3" s="1"/>
  <c r="T10" i="3"/>
  <c r="S10" i="3"/>
  <c r="AP10" i="3" s="1"/>
  <c r="Q21" i="3"/>
  <c r="AO21" i="3" s="1"/>
  <c r="R21" i="3"/>
  <c r="R15" i="3"/>
  <c r="Q15" i="3"/>
  <c r="AO15" i="3" s="1"/>
  <c r="T11" i="3"/>
  <c r="S11" i="3"/>
  <c r="AP11" i="3" s="1"/>
  <c r="R23" i="3"/>
  <c r="Q23" i="3"/>
  <c r="AO23" i="3" s="1"/>
  <c r="R1" i="3"/>
  <c r="Q1" i="3"/>
  <c r="AO1" i="3" s="1"/>
  <c r="Q25" i="3"/>
  <c r="AO25" i="3" s="1"/>
  <c r="R25" i="3"/>
  <c r="T30" i="3"/>
  <c r="S30" i="3"/>
  <c r="AP30" i="3" s="1"/>
  <c r="T12" i="3"/>
  <c r="S12" i="3"/>
  <c r="AP12" i="3" s="1"/>
  <c r="T4" i="3"/>
  <c r="S4" i="3"/>
  <c r="AP4" i="3" s="1"/>
  <c r="T31" i="3"/>
  <c r="S31" i="3"/>
  <c r="AP31" i="3" s="1"/>
  <c r="V27" i="3"/>
  <c r="U27" i="3"/>
  <c r="AQ27" i="3" s="1"/>
  <c r="V2" i="3"/>
  <c r="U2" i="3"/>
  <c r="AQ2" i="3" s="1"/>
  <c r="T7" i="3"/>
  <c r="S7" i="3"/>
  <c r="AP7" i="3" s="1"/>
  <c r="T28" i="3"/>
  <c r="S28" i="3"/>
  <c r="AP28" i="3" s="1"/>
  <c r="V26" i="3"/>
  <c r="U26" i="3"/>
  <c r="AQ26" i="3" s="1"/>
  <c r="X20" i="3"/>
  <c r="W20" i="3"/>
  <c r="AR20" i="3" s="1"/>
  <c r="T8" i="3"/>
  <c r="S8" i="3"/>
  <c r="AP8" i="3" s="1"/>
  <c r="Q24" i="3"/>
  <c r="AO24" i="3" s="1"/>
  <c r="R24" i="3"/>
  <c r="T5" i="3"/>
  <c r="S5" i="3"/>
  <c r="AP5" i="3" s="1"/>
  <c r="T17" i="3"/>
  <c r="S17" i="3"/>
  <c r="AP17" i="3" s="1"/>
  <c r="Q9" i="3"/>
  <c r="AO9" i="3" s="1"/>
  <c r="R9" i="3"/>
  <c r="R18" i="3"/>
  <c r="Q18" i="3"/>
  <c r="AO18" i="3" s="1"/>
  <c r="V14" i="3"/>
  <c r="U14" i="3"/>
  <c r="AQ14" i="3" s="1"/>
  <c r="T19" i="3"/>
  <c r="S19" i="3"/>
  <c r="AP19" i="3" s="1"/>
  <c r="V22" i="3"/>
  <c r="U22" i="3"/>
  <c r="AQ22" i="3" s="1"/>
  <c r="T29" i="3"/>
  <c r="S29" i="3"/>
  <c r="AP29" i="3" s="1"/>
  <c r="R3" i="3"/>
  <c r="Q3" i="3"/>
  <c r="AO3" i="3" s="1"/>
  <c r="X32" i="3"/>
  <c r="W32" i="3"/>
  <c r="AR32" i="3" s="1"/>
  <c r="U13" i="3"/>
  <c r="AQ13" i="3" s="1"/>
  <c r="V13" i="3"/>
  <c r="O11" i="2"/>
  <c r="Q10" i="2"/>
  <c r="P11" i="2"/>
  <c r="P1" i="1"/>
  <c r="O1" i="1"/>
  <c r="AN1" i="1" s="1"/>
  <c r="T28" i="1"/>
  <c r="S28" i="1"/>
  <c r="AP28" i="1" s="1"/>
  <c r="Q32" i="1"/>
  <c r="AO32" i="1" s="1"/>
  <c r="R32" i="1"/>
  <c r="R7" i="1"/>
  <c r="Q7" i="1"/>
  <c r="AO7" i="1" s="1"/>
  <c r="S8" i="1"/>
  <c r="AP8" i="1" s="1"/>
  <c r="T8" i="1"/>
  <c r="P17" i="1"/>
  <c r="O17" i="1"/>
  <c r="AN17" i="1" s="1"/>
  <c r="T22" i="1"/>
  <c r="S22" i="1"/>
  <c r="AP22" i="1" s="1"/>
  <c r="T24" i="1"/>
  <c r="S24" i="1"/>
  <c r="AP24" i="1" s="1"/>
  <c r="T23" i="1"/>
  <c r="S23" i="1"/>
  <c r="AP23" i="1" s="1"/>
  <c r="P18" i="1"/>
  <c r="O18" i="1"/>
  <c r="AN18" i="1" s="1"/>
  <c r="Q26" i="1"/>
  <c r="AO26" i="1" s="1"/>
  <c r="R26" i="1"/>
  <c r="T29" i="1"/>
  <c r="S29" i="1"/>
  <c r="AP29" i="1" s="1"/>
  <c r="P13" i="1"/>
  <c r="O13" i="1"/>
  <c r="AN13" i="1" s="1"/>
  <c r="T27" i="1"/>
  <c r="S27" i="1"/>
  <c r="AP27" i="1" s="1"/>
  <c r="T30" i="1"/>
  <c r="S30" i="1"/>
  <c r="AP30" i="1" s="1"/>
  <c r="T25" i="1"/>
  <c r="S25" i="1"/>
  <c r="AP25" i="1" s="1"/>
  <c r="T3" i="1"/>
  <c r="S3" i="1"/>
  <c r="AP3" i="1" s="1"/>
  <c r="V19" i="1"/>
  <c r="U19" i="1"/>
  <c r="AQ19" i="1" s="1"/>
  <c r="Q31" i="1"/>
  <c r="AO31" i="1" s="1"/>
  <c r="R31" i="1"/>
  <c r="S2" i="1"/>
  <c r="AP2" i="1" s="1"/>
  <c r="T2" i="1"/>
  <c r="Q5" i="1"/>
  <c r="AO5" i="1" s="1"/>
  <c r="R5" i="1"/>
  <c r="Q21" i="1"/>
  <c r="AO21" i="1" s="1"/>
  <c r="R21" i="1"/>
  <c r="R11" i="1"/>
  <c r="Q11" i="1"/>
  <c r="AO11" i="1" s="1"/>
  <c r="Q4" i="1"/>
  <c r="AO4" i="1" s="1"/>
  <c r="R4" i="1"/>
  <c r="P16" i="1"/>
  <c r="O16" i="1"/>
  <c r="AN16" i="1" s="1"/>
  <c r="O14" i="1"/>
  <c r="AN14" i="1" s="1"/>
  <c r="P14" i="1"/>
  <c r="P15" i="1"/>
  <c r="O15" i="1"/>
  <c r="AN15" i="1" s="1"/>
  <c r="S6" i="1"/>
  <c r="AP6" i="1" s="1"/>
  <c r="T6" i="1"/>
  <c r="R12" i="1"/>
  <c r="Q12" i="1"/>
  <c r="AO12" i="1" s="1"/>
  <c r="R10" i="1"/>
  <c r="Q10" i="1"/>
  <c r="AO10" i="1" s="1"/>
  <c r="Q20" i="1"/>
  <c r="AO20" i="1" s="1"/>
  <c r="R20" i="1"/>
  <c r="R9" i="1"/>
  <c r="Q9" i="1"/>
  <c r="AO9" i="1" s="1"/>
  <c r="L13" i="4" l="1"/>
  <c r="M13" i="4" s="1"/>
  <c r="K13" i="4"/>
  <c r="J14" i="4" s="1"/>
  <c r="V16" i="3"/>
  <c r="U16" i="3"/>
  <c r="AQ16" i="3" s="1"/>
  <c r="Q11" i="4"/>
  <c r="O12" i="4"/>
  <c r="P12" i="4"/>
  <c r="V28" i="3"/>
  <c r="U28" i="3"/>
  <c r="AQ28" i="3" s="1"/>
  <c r="U31" i="3"/>
  <c r="AQ31" i="3" s="1"/>
  <c r="V31" i="3"/>
  <c r="S15" i="3"/>
  <c r="AP15" i="3" s="1"/>
  <c r="T15" i="3"/>
  <c r="X13" i="3"/>
  <c r="W13" i="3"/>
  <c r="AR13" i="3" s="1"/>
  <c r="S24" i="3"/>
  <c r="AP24" i="3" s="1"/>
  <c r="T24" i="3"/>
  <c r="S21" i="3"/>
  <c r="AP21" i="3" s="1"/>
  <c r="T21" i="3"/>
  <c r="T25" i="3"/>
  <c r="S25" i="3"/>
  <c r="AP25" i="3" s="1"/>
  <c r="U19" i="3"/>
  <c r="AQ19" i="3" s="1"/>
  <c r="V19" i="3"/>
  <c r="V8" i="3"/>
  <c r="U8" i="3"/>
  <c r="AQ8" i="3" s="1"/>
  <c r="V7" i="3"/>
  <c r="U7" i="3"/>
  <c r="AQ7" i="3" s="1"/>
  <c r="V4" i="3"/>
  <c r="U4" i="3"/>
  <c r="AQ4" i="3" s="1"/>
  <c r="T1" i="3"/>
  <c r="S1" i="3"/>
  <c r="AP1" i="3" s="1"/>
  <c r="T9" i="3"/>
  <c r="S9" i="3"/>
  <c r="AP9" i="3" s="1"/>
  <c r="X22" i="3"/>
  <c r="W22" i="3"/>
  <c r="AR22" i="3" s="1"/>
  <c r="Z32" i="3"/>
  <c r="Y32" i="3"/>
  <c r="AS32" i="3" s="1"/>
  <c r="S3" i="3"/>
  <c r="AP3" i="3" s="1"/>
  <c r="T3" i="3"/>
  <c r="W14" i="3"/>
  <c r="AR14" i="3" s="1"/>
  <c r="X14" i="3"/>
  <c r="Z20" i="3"/>
  <c r="Y20" i="3"/>
  <c r="AS20" i="3" s="1"/>
  <c r="X2" i="3"/>
  <c r="W2" i="3"/>
  <c r="AR2" i="3" s="1"/>
  <c r="V12" i="3"/>
  <c r="U12" i="3"/>
  <c r="AQ12" i="3" s="1"/>
  <c r="S23" i="3"/>
  <c r="AP23" i="3" s="1"/>
  <c r="T23" i="3"/>
  <c r="V10" i="3"/>
  <c r="U10" i="3"/>
  <c r="AQ10" i="3" s="1"/>
  <c r="V17" i="3"/>
  <c r="U17" i="3"/>
  <c r="AQ17" i="3" s="1"/>
  <c r="V29" i="3"/>
  <c r="U29" i="3"/>
  <c r="AQ29" i="3" s="1"/>
  <c r="S18" i="3"/>
  <c r="AP18" i="3" s="1"/>
  <c r="T18" i="3"/>
  <c r="V5" i="3"/>
  <c r="U5" i="3"/>
  <c r="AQ5" i="3" s="1"/>
  <c r="X26" i="3"/>
  <c r="W26" i="3"/>
  <c r="AR26" i="3" s="1"/>
  <c r="W27" i="3"/>
  <c r="AR27" i="3" s="1"/>
  <c r="X27" i="3"/>
  <c r="V30" i="3"/>
  <c r="U30" i="3"/>
  <c r="AQ30" i="3" s="1"/>
  <c r="V11" i="3"/>
  <c r="U11" i="3"/>
  <c r="AQ11" i="3" s="1"/>
  <c r="U6" i="3"/>
  <c r="AQ6" i="3" s="1"/>
  <c r="V6" i="3"/>
  <c r="O12" i="2"/>
  <c r="Q11" i="2"/>
  <c r="P12" i="2"/>
  <c r="R1" i="1"/>
  <c r="Q1" i="1"/>
  <c r="AO1" i="1" s="1"/>
  <c r="T5" i="1"/>
  <c r="S5" i="1"/>
  <c r="AP5" i="1" s="1"/>
  <c r="Q16" i="1"/>
  <c r="AO16" i="1" s="1"/>
  <c r="R16" i="1"/>
  <c r="V3" i="1"/>
  <c r="U3" i="1"/>
  <c r="AQ3" i="1" s="1"/>
  <c r="Q13" i="1"/>
  <c r="AO13" i="1" s="1"/>
  <c r="R13" i="1"/>
  <c r="V23" i="1"/>
  <c r="U23" i="1"/>
  <c r="AQ23" i="1" s="1"/>
  <c r="S12" i="1"/>
  <c r="AP12" i="1" s="1"/>
  <c r="T12" i="1"/>
  <c r="V2" i="1"/>
  <c r="U2" i="1"/>
  <c r="AQ2" i="1" s="1"/>
  <c r="V6" i="1"/>
  <c r="U6" i="1"/>
  <c r="AQ6" i="1" s="1"/>
  <c r="V25" i="1"/>
  <c r="U25" i="1"/>
  <c r="AQ25" i="1" s="1"/>
  <c r="V29" i="1"/>
  <c r="U29" i="1"/>
  <c r="AQ29" i="1" s="1"/>
  <c r="V24" i="1"/>
  <c r="U24" i="1"/>
  <c r="AQ24" i="1" s="1"/>
  <c r="S7" i="1"/>
  <c r="AP7" i="1" s="1"/>
  <c r="T7" i="1"/>
  <c r="S9" i="1"/>
  <c r="AP9" i="1" s="1"/>
  <c r="T9" i="1"/>
  <c r="S20" i="1"/>
  <c r="AP20" i="1" s="1"/>
  <c r="T20" i="1"/>
  <c r="T31" i="1"/>
  <c r="S31" i="1"/>
  <c r="AP31" i="1" s="1"/>
  <c r="T26" i="1"/>
  <c r="S26" i="1"/>
  <c r="AP26" i="1" s="1"/>
  <c r="T32" i="1"/>
  <c r="S32" i="1"/>
  <c r="AP32" i="1" s="1"/>
  <c r="S11" i="1"/>
  <c r="AP11" i="1" s="1"/>
  <c r="T11" i="1"/>
  <c r="V30" i="1"/>
  <c r="U30" i="1"/>
  <c r="AQ30" i="1" s="1"/>
  <c r="V22" i="1"/>
  <c r="U22" i="1"/>
  <c r="AQ22" i="1" s="1"/>
  <c r="U8" i="1"/>
  <c r="AQ8" i="1" s="1"/>
  <c r="V8" i="1"/>
  <c r="Q15" i="1"/>
  <c r="AO15" i="1" s="1"/>
  <c r="R15" i="1"/>
  <c r="R14" i="1"/>
  <c r="Q14" i="1"/>
  <c r="AO14" i="1" s="1"/>
  <c r="T21" i="1"/>
  <c r="S21" i="1"/>
  <c r="AP21" i="1" s="1"/>
  <c r="S4" i="1"/>
  <c r="AP4" i="1" s="1"/>
  <c r="T4" i="1"/>
  <c r="S10" i="1"/>
  <c r="AP10" i="1" s="1"/>
  <c r="T10" i="1"/>
  <c r="X19" i="1"/>
  <c r="W19" i="1"/>
  <c r="AR19" i="1" s="1"/>
  <c r="V27" i="1"/>
  <c r="U27" i="1"/>
  <c r="AQ27" i="1" s="1"/>
  <c r="Q18" i="1"/>
  <c r="AO18" i="1" s="1"/>
  <c r="R18" i="1"/>
  <c r="Q17" i="1"/>
  <c r="AO17" i="1" s="1"/>
  <c r="R17" i="1"/>
  <c r="V28" i="1"/>
  <c r="U28" i="1"/>
  <c r="AQ28" i="1" s="1"/>
  <c r="L14" i="4" l="1"/>
  <c r="M14" i="4" s="1"/>
  <c r="K14" i="4"/>
  <c r="J15" i="4" s="1"/>
  <c r="X16" i="3"/>
  <c r="W16" i="3"/>
  <c r="AR16" i="3" s="1"/>
  <c r="Q12" i="4"/>
  <c r="P13" i="4"/>
  <c r="O13" i="4"/>
  <c r="V3" i="3"/>
  <c r="U3" i="3"/>
  <c r="AQ3" i="3" s="1"/>
  <c r="W19" i="3"/>
  <c r="AR19" i="3" s="1"/>
  <c r="X19" i="3"/>
  <c r="Z26" i="3"/>
  <c r="Y26" i="3"/>
  <c r="AS26" i="3" s="1"/>
  <c r="W17" i="3"/>
  <c r="AR17" i="3" s="1"/>
  <c r="X17" i="3"/>
  <c r="Y2" i="3"/>
  <c r="AS2" i="3" s="1"/>
  <c r="Z2" i="3"/>
  <c r="V1" i="3"/>
  <c r="U1" i="3"/>
  <c r="AQ1" i="3" s="1"/>
  <c r="Z13" i="3"/>
  <c r="Y13" i="3"/>
  <c r="AS13" i="3" s="1"/>
  <c r="V15" i="3"/>
  <c r="U15" i="3"/>
  <c r="AQ15" i="3" s="1"/>
  <c r="W11" i="3"/>
  <c r="AR11" i="3" s="1"/>
  <c r="X11" i="3"/>
  <c r="W5" i="3"/>
  <c r="AR5" i="3" s="1"/>
  <c r="X5" i="3"/>
  <c r="X10" i="3"/>
  <c r="W10" i="3"/>
  <c r="AR10" i="3" s="1"/>
  <c r="AB20" i="3"/>
  <c r="AA20" i="3"/>
  <c r="AT20" i="3" s="1"/>
  <c r="AB32" i="3"/>
  <c r="AA32" i="3"/>
  <c r="AT32" i="3" s="1"/>
  <c r="W4" i="3"/>
  <c r="AR4" i="3" s="1"/>
  <c r="X4" i="3"/>
  <c r="V25" i="3"/>
  <c r="U25" i="3"/>
  <c r="AQ25" i="3" s="1"/>
  <c r="V18" i="3"/>
  <c r="U18" i="3"/>
  <c r="AQ18" i="3" s="1"/>
  <c r="U23" i="3"/>
  <c r="AQ23" i="3" s="1"/>
  <c r="V23" i="3"/>
  <c r="U21" i="3"/>
  <c r="AQ21" i="3" s="1"/>
  <c r="V21" i="3"/>
  <c r="X31" i="3"/>
  <c r="W31" i="3"/>
  <c r="AR31" i="3" s="1"/>
  <c r="X30" i="3"/>
  <c r="W30" i="3"/>
  <c r="AR30" i="3" s="1"/>
  <c r="Z22" i="3"/>
  <c r="Y22" i="3"/>
  <c r="AS22" i="3" s="1"/>
  <c r="X7" i="3"/>
  <c r="W7" i="3"/>
  <c r="AR7" i="3" s="1"/>
  <c r="Z14" i="3"/>
  <c r="Y14" i="3"/>
  <c r="AS14" i="3" s="1"/>
  <c r="U24" i="3"/>
  <c r="AQ24" i="3" s="1"/>
  <c r="V24" i="3"/>
  <c r="X6" i="3"/>
  <c r="W6" i="3"/>
  <c r="AR6" i="3" s="1"/>
  <c r="Z27" i="3"/>
  <c r="Y27" i="3"/>
  <c r="AS27" i="3" s="1"/>
  <c r="W29" i="3"/>
  <c r="AR29" i="3" s="1"/>
  <c r="X29" i="3"/>
  <c r="X12" i="3"/>
  <c r="W12" i="3"/>
  <c r="AR12" i="3" s="1"/>
  <c r="V9" i="3"/>
  <c r="U9" i="3"/>
  <c r="AQ9" i="3" s="1"/>
  <c r="X8" i="3"/>
  <c r="W8" i="3"/>
  <c r="AR8" i="3" s="1"/>
  <c r="X28" i="3"/>
  <c r="W28" i="3"/>
  <c r="AR28" i="3" s="1"/>
  <c r="O13" i="2"/>
  <c r="Q12" i="2"/>
  <c r="P13" i="2"/>
  <c r="T1" i="1"/>
  <c r="S1" i="1"/>
  <c r="AP1" i="1" s="1"/>
  <c r="V21" i="1"/>
  <c r="U21" i="1"/>
  <c r="AQ21" i="1" s="1"/>
  <c r="X22" i="1"/>
  <c r="W22" i="1"/>
  <c r="AR22" i="1" s="1"/>
  <c r="V26" i="1"/>
  <c r="U26" i="1"/>
  <c r="AQ26" i="1" s="1"/>
  <c r="X6" i="1"/>
  <c r="W6" i="1"/>
  <c r="AR6" i="1" s="1"/>
  <c r="S13" i="1"/>
  <c r="AP13" i="1" s="1"/>
  <c r="T13" i="1"/>
  <c r="Y19" i="1"/>
  <c r="AS19" i="1" s="1"/>
  <c r="Z19" i="1"/>
  <c r="X30" i="1"/>
  <c r="W30" i="1"/>
  <c r="AR30" i="1" s="1"/>
  <c r="V31" i="1"/>
  <c r="U31" i="1"/>
  <c r="AQ31" i="1" s="1"/>
  <c r="X24" i="1"/>
  <c r="W24" i="1"/>
  <c r="AR24" i="1" s="1"/>
  <c r="X2" i="1"/>
  <c r="W2" i="1"/>
  <c r="AR2" i="1" s="1"/>
  <c r="W3" i="1"/>
  <c r="AR3" i="1" s="1"/>
  <c r="X3" i="1"/>
  <c r="X28" i="1"/>
  <c r="W28" i="1"/>
  <c r="AR28" i="1" s="1"/>
  <c r="S14" i="1"/>
  <c r="AP14" i="1" s="1"/>
  <c r="T14" i="1"/>
  <c r="S17" i="1"/>
  <c r="AP17" i="1" s="1"/>
  <c r="T17" i="1"/>
  <c r="V10" i="1"/>
  <c r="U10" i="1"/>
  <c r="AQ10" i="1" s="1"/>
  <c r="S15" i="1"/>
  <c r="AP15" i="1" s="1"/>
  <c r="T15" i="1"/>
  <c r="V11" i="1"/>
  <c r="U11" i="1"/>
  <c r="AQ11" i="1" s="1"/>
  <c r="V20" i="1"/>
  <c r="U20" i="1"/>
  <c r="AQ20" i="1" s="1"/>
  <c r="V12" i="1"/>
  <c r="U12" i="1"/>
  <c r="AQ12" i="1" s="1"/>
  <c r="S16" i="1"/>
  <c r="AP16" i="1" s="1"/>
  <c r="T16" i="1"/>
  <c r="U7" i="1"/>
  <c r="AQ7" i="1" s="1"/>
  <c r="V7" i="1"/>
  <c r="X29" i="1"/>
  <c r="W29" i="1"/>
  <c r="AR29" i="1" s="1"/>
  <c r="S18" i="1"/>
  <c r="AP18" i="1" s="1"/>
  <c r="T18" i="1"/>
  <c r="U4" i="1"/>
  <c r="AQ4" i="1" s="1"/>
  <c r="V4" i="1"/>
  <c r="X8" i="1"/>
  <c r="W8" i="1"/>
  <c r="AR8" i="1" s="1"/>
  <c r="U9" i="1"/>
  <c r="AQ9" i="1" s="1"/>
  <c r="V9" i="1"/>
  <c r="X27" i="1"/>
  <c r="W27" i="1"/>
  <c r="AR27" i="1" s="1"/>
  <c r="V32" i="1"/>
  <c r="U32" i="1"/>
  <c r="AQ32" i="1" s="1"/>
  <c r="X25" i="1"/>
  <c r="W25" i="1"/>
  <c r="AR25" i="1" s="1"/>
  <c r="X23" i="1"/>
  <c r="W23" i="1"/>
  <c r="AR23" i="1" s="1"/>
  <c r="V5" i="1"/>
  <c r="U5" i="1"/>
  <c r="AQ5" i="1" s="1"/>
  <c r="L15" i="4" l="1"/>
  <c r="M15" i="4" s="1"/>
  <c r="K15" i="4"/>
  <c r="J16" i="4" s="1"/>
  <c r="Y16" i="3"/>
  <c r="AS16" i="3" s="1"/>
  <c r="Z16" i="3"/>
  <c r="Q13" i="4"/>
  <c r="P14" i="4"/>
  <c r="O14" i="4"/>
  <c r="Y17" i="3"/>
  <c r="AS17" i="3" s="1"/>
  <c r="Z17" i="3"/>
  <c r="Y28" i="3"/>
  <c r="AS28" i="3" s="1"/>
  <c r="Z28" i="3"/>
  <c r="AB14" i="3"/>
  <c r="AA14" i="3"/>
  <c r="AT14" i="3" s="1"/>
  <c r="Z30" i="3"/>
  <c r="Y30" i="3"/>
  <c r="AS30" i="3" s="1"/>
  <c r="X18" i="3"/>
  <c r="W18" i="3"/>
  <c r="AR18" i="3" s="1"/>
  <c r="AD20" i="3"/>
  <c r="AC20" i="3"/>
  <c r="AU20" i="3" s="1"/>
  <c r="X15" i="3"/>
  <c r="W15" i="3"/>
  <c r="AR15" i="3" s="1"/>
  <c r="Z8" i="3"/>
  <c r="Y8" i="3"/>
  <c r="AS8" i="3" s="1"/>
  <c r="AB27" i="3"/>
  <c r="AA27" i="3"/>
  <c r="AT27" i="3" s="1"/>
  <c r="Y7" i="3"/>
  <c r="AS7" i="3" s="1"/>
  <c r="Z7" i="3"/>
  <c r="Z31" i="3"/>
  <c r="Y31" i="3"/>
  <c r="AS31" i="3" s="1"/>
  <c r="X25" i="3"/>
  <c r="W25" i="3"/>
  <c r="AR25" i="3" s="1"/>
  <c r="Z10" i="3"/>
  <c r="Y10" i="3"/>
  <c r="AS10" i="3" s="1"/>
  <c r="AB13" i="3"/>
  <c r="AA13" i="3"/>
  <c r="AT13" i="3" s="1"/>
  <c r="AA26" i="3"/>
  <c r="AT26" i="3" s="1"/>
  <c r="AB26" i="3"/>
  <c r="X21" i="3"/>
  <c r="W21" i="3"/>
  <c r="AR21" i="3" s="1"/>
  <c r="Z4" i="3"/>
  <c r="Y4" i="3"/>
  <c r="AS4" i="3" s="1"/>
  <c r="Z5" i="3"/>
  <c r="Y5" i="3"/>
  <c r="AS5" i="3" s="1"/>
  <c r="Z19" i="3"/>
  <c r="Y19" i="3"/>
  <c r="AS19" i="3" s="1"/>
  <c r="W9" i="3"/>
  <c r="AR9" i="3" s="1"/>
  <c r="X9" i="3"/>
  <c r="Z6" i="3"/>
  <c r="Y6" i="3"/>
  <c r="AS6" i="3" s="1"/>
  <c r="AB22" i="3"/>
  <c r="AA22" i="3"/>
  <c r="AT22" i="3" s="1"/>
  <c r="X1" i="3"/>
  <c r="W1" i="3"/>
  <c r="AR1" i="3" s="1"/>
  <c r="Z29" i="3"/>
  <c r="Y29" i="3"/>
  <c r="AS29" i="3" s="1"/>
  <c r="X24" i="3"/>
  <c r="W24" i="3"/>
  <c r="AR24" i="3" s="1"/>
  <c r="X23" i="3"/>
  <c r="W23" i="3"/>
  <c r="AR23" i="3" s="1"/>
  <c r="Z11" i="3"/>
  <c r="Y11" i="3"/>
  <c r="AS11" i="3" s="1"/>
  <c r="AB2" i="3"/>
  <c r="AA2" i="3"/>
  <c r="AT2" i="3" s="1"/>
  <c r="Z12" i="3"/>
  <c r="Y12" i="3"/>
  <c r="AS12" i="3" s="1"/>
  <c r="AC32" i="3"/>
  <c r="AU32" i="3" s="1"/>
  <c r="AD32" i="3"/>
  <c r="X3" i="3"/>
  <c r="W3" i="3"/>
  <c r="AR3" i="3" s="1"/>
  <c r="O14" i="2"/>
  <c r="Q13" i="2"/>
  <c r="P14" i="2"/>
  <c r="U1" i="1"/>
  <c r="AQ1" i="1" s="1"/>
  <c r="V1" i="1"/>
  <c r="U15" i="1"/>
  <c r="AQ15" i="1" s="1"/>
  <c r="V15" i="1"/>
  <c r="Y28" i="1"/>
  <c r="AS28" i="1" s="1"/>
  <c r="Z28" i="1"/>
  <c r="X31" i="1"/>
  <c r="W31" i="1"/>
  <c r="AR31" i="1" s="1"/>
  <c r="Y6" i="1"/>
  <c r="AS6" i="1" s="1"/>
  <c r="Z6" i="1"/>
  <c r="W4" i="1"/>
  <c r="AR4" i="1" s="1"/>
  <c r="X4" i="1"/>
  <c r="Y3" i="1"/>
  <c r="AS3" i="1" s="1"/>
  <c r="Z3" i="1"/>
  <c r="X12" i="1"/>
  <c r="W12" i="1"/>
  <c r="AR12" i="1" s="1"/>
  <c r="X10" i="1"/>
  <c r="W10" i="1"/>
  <c r="AR10" i="1" s="1"/>
  <c r="Y30" i="1"/>
  <c r="AS30" i="1" s="1"/>
  <c r="Z30" i="1"/>
  <c r="X26" i="1"/>
  <c r="W26" i="1"/>
  <c r="AR26" i="1" s="1"/>
  <c r="Y27" i="1"/>
  <c r="AS27" i="1" s="1"/>
  <c r="Z27" i="1"/>
  <c r="X9" i="1"/>
  <c r="W9" i="1"/>
  <c r="AR9" i="1" s="1"/>
  <c r="U17" i="1"/>
  <c r="AQ17" i="1" s="1"/>
  <c r="V17" i="1"/>
  <c r="AA19" i="1"/>
  <c r="AT19" i="1" s="1"/>
  <c r="AB19" i="1"/>
  <c r="U18" i="1"/>
  <c r="AQ18" i="1" s="1"/>
  <c r="V18" i="1"/>
  <c r="Y23" i="1"/>
  <c r="AS23" i="1" s="1"/>
  <c r="Z23" i="1"/>
  <c r="Y29" i="1"/>
  <c r="AS29" i="1" s="1"/>
  <c r="Z29" i="1"/>
  <c r="X20" i="1"/>
  <c r="W20" i="1"/>
  <c r="AR20" i="1" s="1"/>
  <c r="Z2" i="1"/>
  <c r="Y2" i="1"/>
  <c r="AS2" i="1" s="1"/>
  <c r="Y22" i="1"/>
  <c r="AS22" i="1" s="1"/>
  <c r="Z22" i="1"/>
  <c r="X7" i="1"/>
  <c r="W7" i="1"/>
  <c r="AR7" i="1" s="1"/>
  <c r="U14" i="1"/>
  <c r="AQ14" i="1" s="1"/>
  <c r="V14" i="1"/>
  <c r="U13" i="1"/>
  <c r="AQ13" i="1" s="1"/>
  <c r="V13" i="1"/>
  <c r="U16" i="1"/>
  <c r="AQ16" i="1" s="1"/>
  <c r="V16" i="1"/>
  <c r="X32" i="1"/>
  <c r="W32" i="1"/>
  <c r="AR32" i="1" s="1"/>
  <c r="X5" i="1"/>
  <c r="W5" i="1"/>
  <c r="AR5" i="1" s="1"/>
  <c r="Y25" i="1"/>
  <c r="AS25" i="1" s="1"/>
  <c r="Z25" i="1"/>
  <c r="Z8" i="1"/>
  <c r="Y8" i="1"/>
  <c r="AS8" i="1" s="1"/>
  <c r="X11" i="1"/>
  <c r="W11" i="1"/>
  <c r="AR11" i="1" s="1"/>
  <c r="Y24" i="1"/>
  <c r="AS24" i="1" s="1"/>
  <c r="Z24" i="1"/>
  <c r="X21" i="1"/>
  <c r="W21" i="1"/>
  <c r="AR21" i="1" s="1"/>
  <c r="L16" i="4" l="1"/>
  <c r="M16" i="4" s="1"/>
  <c r="K16" i="4"/>
  <c r="J17" i="4" s="1"/>
  <c r="AA16" i="3"/>
  <c r="AT16" i="3" s="1"/>
  <c r="AB16" i="3"/>
  <c r="Q14" i="4"/>
  <c r="O15" i="4"/>
  <c r="P15" i="4"/>
  <c r="AD2" i="3"/>
  <c r="AC2" i="3"/>
  <c r="AU2" i="3" s="1"/>
  <c r="AB29" i="3"/>
  <c r="AA29" i="3"/>
  <c r="AT29" i="3" s="1"/>
  <c r="Y21" i="3"/>
  <c r="AS21" i="3" s="1"/>
  <c r="Z21" i="3"/>
  <c r="Y25" i="3"/>
  <c r="AS25" i="3" s="1"/>
  <c r="Z25" i="3"/>
  <c r="AB8" i="3"/>
  <c r="AA8" i="3"/>
  <c r="AT8" i="3" s="1"/>
  <c r="AB30" i="3"/>
  <c r="AA30" i="3"/>
  <c r="AT30" i="3" s="1"/>
  <c r="AD26" i="3"/>
  <c r="AC26" i="3"/>
  <c r="AU26" i="3" s="1"/>
  <c r="Z3" i="3"/>
  <c r="Y3" i="3"/>
  <c r="AS3" i="3" s="1"/>
  <c r="AB11" i="3"/>
  <c r="AA11" i="3"/>
  <c r="AT11" i="3" s="1"/>
  <c r="Y1" i="3"/>
  <c r="AS1" i="3" s="1"/>
  <c r="Z1" i="3"/>
  <c r="AB19" i="3"/>
  <c r="AA19" i="3"/>
  <c r="AT19" i="3" s="1"/>
  <c r="AB31" i="3"/>
  <c r="AA31" i="3"/>
  <c r="AT31" i="3" s="1"/>
  <c r="Z15" i="3"/>
  <c r="Y15" i="3"/>
  <c r="AS15" i="3" s="1"/>
  <c r="AD14" i="3"/>
  <c r="AC14" i="3"/>
  <c r="AU14" i="3" s="1"/>
  <c r="AF32" i="3"/>
  <c r="AG32" i="3" s="1"/>
  <c r="AW32" i="3" s="1"/>
  <c r="AE32" i="3"/>
  <c r="AV32" i="3" s="1"/>
  <c r="AA7" i="3"/>
  <c r="AT7" i="3" s="1"/>
  <c r="AB7" i="3"/>
  <c r="AB28" i="3"/>
  <c r="AA28" i="3"/>
  <c r="AT28" i="3" s="1"/>
  <c r="Y9" i="3"/>
  <c r="AS9" i="3" s="1"/>
  <c r="Z9" i="3"/>
  <c r="Z23" i="3"/>
  <c r="Y23" i="3"/>
  <c r="AS23" i="3" s="1"/>
  <c r="AD22" i="3"/>
  <c r="AC22" i="3"/>
  <c r="AU22" i="3" s="1"/>
  <c r="AB5" i="3"/>
  <c r="AA5" i="3"/>
  <c r="AT5" i="3" s="1"/>
  <c r="AC13" i="3"/>
  <c r="AU13" i="3" s="1"/>
  <c r="AD13" i="3"/>
  <c r="AF20" i="3"/>
  <c r="AG20" i="3" s="1"/>
  <c r="AW20" i="3" s="1"/>
  <c r="AE20" i="3"/>
  <c r="AV20" i="3" s="1"/>
  <c r="AB17" i="3"/>
  <c r="AA17" i="3"/>
  <c r="AT17" i="3" s="1"/>
  <c r="AB12" i="3"/>
  <c r="AA12" i="3"/>
  <c r="AT12" i="3" s="1"/>
  <c r="Y24" i="3"/>
  <c r="AS24" i="3" s="1"/>
  <c r="Z24" i="3"/>
  <c r="AB6" i="3"/>
  <c r="AA6" i="3"/>
  <c r="AT6" i="3" s="1"/>
  <c r="AB4" i="3"/>
  <c r="AA4" i="3"/>
  <c r="AT4" i="3" s="1"/>
  <c r="AB10" i="3"/>
  <c r="AA10" i="3"/>
  <c r="AT10" i="3" s="1"/>
  <c r="AD27" i="3"/>
  <c r="AC27" i="3"/>
  <c r="AU27" i="3" s="1"/>
  <c r="Z18" i="3"/>
  <c r="Y18" i="3"/>
  <c r="AS18" i="3" s="1"/>
  <c r="O15" i="2"/>
  <c r="Q14" i="2"/>
  <c r="P15" i="2"/>
  <c r="X1" i="1"/>
  <c r="W1" i="1"/>
  <c r="AR1" i="1" s="1"/>
  <c r="Z9" i="1"/>
  <c r="Y9" i="1"/>
  <c r="AS9" i="1" s="1"/>
  <c r="Z10" i="1"/>
  <c r="Y10" i="1"/>
  <c r="AS10" i="1" s="1"/>
  <c r="AB23" i="1"/>
  <c r="AA23" i="1"/>
  <c r="AT23" i="1" s="1"/>
  <c r="AB25" i="1"/>
  <c r="AA25" i="1"/>
  <c r="AT25" i="1" s="1"/>
  <c r="X18" i="1"/>
  <c r="W18" i="1"/>
  <c r="AR18" i="1" s="1"/>
  <c r="AB27" i="1"/>
  <c r="AA27" i="1"/>
  <c r="AT27" i="1" s="1"/>
  <c r="Z12" i="1"/>
  <c r="Y12" i="1"/>
  <c r="AS12" i="1" s="1"/>
  <c r="Y31" i="1"/>
  <c r="AS31" i="1" s="1"/>
  <c r="Z31" i="1"/>
  <c r="W13" i="1"/>
  <c r="AR13" i="1" s="1"/>
  <c r="X13" i="1"/>
  <c r="AA2" i="1"/>
  <c r="AT2" i="1" s="1"/>
  <c r="AB2" i="1"/>
  <c r="AB24" i="1"/>
  <c r="AA24" i="1"/>
  <c r="AT24" i="1" s="1"/>
  <c r="W14" i="1"/>
  <c r="AR14" i="1" s="1"/>
  <c r="X14" i="1"/>
  <c r="AD19" i="1"/>
  <c r="AC19" i="1"/>
  <c r="AU19" i="1" s="1"/>
  <c r="AA3" i="1"/>
  <c r="AT3" i="1" s="1"/>
  <c r="AB3" i="1"/>
  <c r="AB28" i="1"/>
  <c r="AA28" i="1"/>
  <c r="AT28" i="1" s="1"/>
  <c r="AB6" i="1"/>
  <c r="AA6" i="1"/>
  <c r="AT6" i="1" s="1"/>
  <c r="Z20" i="1"/>
  <c r="Y20" i="1"/>
  <c r="AS20" i="1" s="1"/>
  <c r="Y26" i="1"/>
  <c r="AS26" i="1" s="1"/>
  <c r="Z26" i="1"/>
  <c r="AB22" i="1"/>
  <c r="AA22" i="1"/>
  <c r="AT22" i="1" s="1"/>
  <c r="AA8" i="1"/>
  <c r="AT8" i="1" s="1"/>
  <c r="AB8" i="1"/>
  <c r="Y21" i="1"/>
  <c r="AS21" i="1" s="1"/>
  <c r="Z21" i="1"/>
  <c r="Y5" i="1"/>
  <c r="AS5" i="1" s="1"/>
  <c r="Z5" i="1"/>
  <c r="AB29" i="1"/>
  <c r="AA29" i="1"/>
  <c r="AT29" i="1" s="1"/>
  <c r="X17" i="1"/>
  <c r="W17" i="1"/>
  <c r="AR17" i="1" s="1"/>
  <c r="AB30" i="1"/>
  <c r="AA30" i="1"/>
  <c r="AT30" i="1" s="1"/>
  <c r="Y4" i="1"/>
  <c r="AS4" i="1" s="1"/>
  <c r="Z4" i="1"/>
  <c r="X15" i="1"/>
  <c r="W15" i="1"/>
  <c r="AR15" i="1" s="1"/>
  <c r="X16" i="1"/>
  <c r="W16" i="1"/>
  <c r="AR16" i="1" s="1"/>
  <c r="Z11" i="1"/>
  <c r="Y11" i="1"/>
  <c r="AS11" i="1" s="1"/>
  <c r="Y32" i="1"/>
  <c r="AS32" i="1" s="1"/>
  <c r="Z32" i="1"/>
  <c r="Z7" i="1"/>
  <c r="Y7" i="1"/>
  <c r="AS7" i="1" s="1"/>
  <c r="L17" i="4" l="1"/>
  <c r="M17" i="4" s="1"/>
  <c r="K17" i="4"/>
  <c r="J18" i="4" s="1"/>
  <c r="AC16" i="3"/>
  <c r="AU16" i="3" s="1"/>
  <c r="AD16" i="3"/>
  <c r="Q15" i="4"/>
  <c r="O16" i="4"/>
  <c r="P16" i="4"/>
  <c r="AD7" i="3"/>
  <c r="AC7" i="3"/>
  <c r="AU7" i="3" s="1"/>
  <c r="AB25" i="3"/>
  <c r="AA25" i="3"/>
  <c r="AT25" i="3" s="1"/>
  <c r="AD4" i="3"/>
  <c r="AC4" i="3"/>
  <c r="AU4" i="3" s="1"/>
  <c r="AD17" i="3"/>
  <c r="AC17" i="3"/>
  <c r="AU17" i="3" s="1"/>
  <c r="AF22" i="3"/>
  <c r="AG22" i="3" s="1"/>
  <c r="AW22" i="3" s="1"/>
  <c r="AE22" i="3"/>
  <c r="AV22" i="3" s="1"/>
  <c r="AC31" i="3"/>
  <c r="AU31" i="3" s="1"/>
  <c r="AD31" i="3"/>
  <c r="AA3" i="3"/>
  <c r="AT3" i="3" s="1"/>
  <c r="AB3" i="3"/>
  <c r="AA21" i="3"/>
  <c r="AT21" i="3" s="1"/>
  <c r="AB21" i="3"/>
  <c r="AC19" i="3"/>
  <c r="AU19" i="3" s="1"/>
  <c r="AD19" i="3"/>
  <c r="AF26" i="3"/>
  <c r="AG26" i="3" s="1"/>
  <c r="AW26" i="3" s="1"/>
  <c r="AE26" i="3"/>
  <c r="AV26" i="3" s="1"/>
  <c r="AC6" i="3"/>
  <c r="AU6" i="3" s="1"/>
  <c r="AD6" i="3"/>
  <c r="AB23" i="3"/>
  <c r="AA23" i="3"/>
  <c r="AT23" i="3" s="1"/>
  <c r="AA24" i="3"/>
  <c r="AT24" i="3" s="1"/>
  <c r="AB24" i="3"/>
  <c r="AF13" i="3"/>
  <c r="AG13" i="3" s="1"/>
  <c r="AW13" i="3" s="1"/>
  <c r="AE13" i="3"/>
  <c r="AV13" i="3" s="1"/>
  <c r="AB9" i="3"/>
  <c r="AA9" i="3"/>
  <c r="AT9" i="3" s="1"/>
  <c r="AB1" i="3"/>
  <c r="AA1" i="3"/>
  <c r="AT1" i="3" s="1"/>
  <c r="AF14" i="3"/>
  <c r="AG14" i="3" s="1"/>
  <c r="AW14" i="3" s="1"/>
  <c r="AE14" i="3"/>
  <c r="AV14" i="3" s="1"/>
  <c r="AD30" i="3"/>
  <c r="AC30" i="3"/>
  <c r="AU30" i="3" s="1"/>
  <c r="AD29" i="3"/>
  <c r="AC29" i="3"/>
  <c r="AU29" i="3" s="1"/>
  <c r="AA18" i="3"/>
  <c r="AT18" i="3" s="1"/>
  <c r="AB18" i="3"/>
  <c r="AE27" i="3"/>
  <c r="AV27" i="3" s="1"/>
  <c r="AF27" i="3"/>
  <c r="AG27" i="3" s="1"/>
  <c r="AW27" i="3" s="1"/>
  <c r="AD10" i="3"/>
  <c r="AC10" i="3"/>
  <c r="AU10" i="3" s="1"/>
  <c r="AD12" i="3"/>
  <c r="AC12" i="3"/>
  <c r="AU12" i="3" s="1"/>
  <c r="AD5" i="3"/>
  <c r="AC5" i="3"/>
  <c r="AU5" i="3" s="1"/>
  <c r="AD28" i="3"/>
  <c r="AC28" i="3"/>
  <c r="AU28" i="3" s="1"/>
  <c r="AA15" i="3"/>
  <c r="AT15" i="3" s="1"/>
  <c r="AB15" i="3"/>
  <c r="AD11" i="3"/>
  <c r="AC11" i="3"/>
  <c r="AU11" i="3" s="1"/>
  <c r="AD8" i="3"/>
  <c r="AC8" i="3"/>
  <c r="AU8" i="3" s="1"/>
  <c r="AF2" i="3"/>
  <c r="AG2" i="3" s="1"/>
  <c r="AW2" i="3" s="1"/>
  <c r="AE2" i="3"/>
  <c r="AV2" i="3" s="1"/>
  <c r="O16" i="2"/>
  <c r="Q15" i="2"/>
  <c r="P16" i="2"/>
  <c r="Y1" i="1"/>
  <c r="AS1" i="1" s="1"/>
  <c r="Z1" i="1"/>
  <c r="Z14" i="1"/>
  <c r="Y14" i="1"/>
  <c r="AS14" i="1" s="1"/>
  <c r="Z17" i="1"/>
  <c r="Y17" i="1"/>
  <c r="AS17" i="1" s="1"/>
  <c r="AC6" i="1"/>
  <c r="AU6" i="1" s="1"/>
  <c r="AD6" i="1"/>
  <c r="AD25" i="1"/>
  <c r="AC25" i="1"/>
  <c r="AU25" i="1" s="1"/>
  <c r="AD22" i="1"/>
  <c r="AC22" i="1"/>
  <c r="AU22" i="1" s="1"/>
  <c r="AD24" i="1"/>
  <c r="AC24" i="1"/>
  <c r="AU24" i="1" s="1"/>
  <c r="AA12" i="1"/>
  <c r="AT12" i="1" s="1"/>
  <c r="AB12" i="1"/>
  <c r="AD23" i="1"/>
  <c r="AC23" i="1"/>
  <c r="AU23" i="1" s="1"/>
  <c r="Z15" i="1"/>
  <c r="Y15" i="1"/>
  <c r="AS15" i="1" s="1"/>
  <c r="AD29" i="1"/>
  <c r="AC29" i="1"/>
  <c r="AU29" i="1" s="1"/>
  <c r="AD28" i="1"/>
  <c r="AC28" i="1"/>
  <c r="AU28" i="1" s="1"/>
  <c r="AB32" i="1"/>
  <c r="AA32" i="1"/>
  <c r="AT32" i="1" s="1"/>
  <c r="AB4" i="1"/>
  <c r="AA4" i="1"/>
  <c r="AT4" i="1" s="1"/>
  <c r="AA5" i="1"/>
  <c r="AT5" i="1" s="1"/>
  <c r="AB5" i="1"/>
  <c r="AB26" i="1"/>
  <c r="AA26" i="1"/>
  <c r="AT26" i="1" s="1"/>
  <c r="AD3" i="1"/>
  <c r="AC3" i="1"/>
  <c r="AU3" i="1" s="1"/>
  <c r="AD2" i="1"/>
  <c r="AC2" i="1"/>
  <c r="AU2" i="1" s="1"/>
  <c r="AB31" i="1"/>
  <c r="AA31" i="1"/>
  <c r="AT31" i="1" s="1"/>
  <c r="AD27" i="1"/>
  <c r="AC27" i="1"/>
  <c r="AU27" i="1" s="1"/>
  <c r="AA10" i="1"/>
  <c r="AT10" i="1" s="1"/>
  <c r="AB10" i="1"/>
  <c r="AC8" i="1"/>
  <c r="AU8" i="1" s="1"/>
  <c r="AD8" i="1"/>
  <c r="AA21" i="1"/>
  <c r="AT21" i="1" s="1"/>
  <c r="AB21" i="1"/>
  <c r="Z13" i="1"/>
  <c r="Y13" i="1"/>
  <c r="AS13" i="1" s="1"/>
  <c r="Z16" i="1"/>
  <c r="Y16" i="1"/>
  <c r="AS16" i="1" s="1"/>
  <c r="AA7" i="1"/>
  <c r="AT7" i="1" s="1"/>
  <c r="AB7" i="1"/>
  <c r="AA11" i="1"/>
  <c r="AT11" i="1" s="1"/>
  <c r="AB11" i="1"/>
  <c r="AD30" i="1"/>
  <c r="AC30" i="1"/>
  <c r="AU30" i="1" s="1"/>
  <c r="AA20" i="1"/>
  <c r="AT20" i="1" s="1"/>
  <c r="AB20" i="1"/>
  <c r="AF19" i="1"/>
  <c r="AG19" i="1" s="1"/>
  <c r="AW19" i="1" s="1"/>
  <c r="AE19" i="1"/>
  <c r="AV19" i="1" s="1"/>
  <c r="Z18" i="1"/>
  <c r="Y18" i="1"/>
  <c r="AS18" i="1" s="1"/>
  <c r="AA9" i="1"/>
  <c r="AT9" i="1" s="1"/>
  <c r="AB9" i="1"/>
  <c r="L18" i="4" l="1"/>
  <c r="M18" i="4" s="1"/>
  <c r="K18" i="4"/>
  <c r="J19" i="4" s="1"/>
  <c r="AF16" i="3"/>
  <c r="AG16" i="3" s="1"/>
  <c r="AW16" i="3" s="1"/>
  <c r="AE16" i="3"/>
  <c r="AV16" i="3" s="1"/>
  <c r="Q16" i="4"/>
  <c r="P17" i="4"/>
  <c r="O17" i="4"/>
  <c r="AD18" i="3"/>
  <c r="AC18" i="3"/>
  <c r="AU18" i="3" s="1"/>
  <c r="AC21" i="3"/>
  <c r="AU21" i="3" s="1"/>
  <c r="AD21" i="3"/>
  <c r="AF6" i="3"/>
  <c r="AG6" i="3" s="1"/>
  <c r="AW6" i="3" s="1"/>
  <c r="AE6" i="3"/>
  <c r="AV6" i="3" s="1"/>
  <c r="AF17" i="3"/>
  <c r="AG17" i="3" s="1"/>
  <c r="AW17" i="3" s="1"/>
  <c r="AE17" i="3"/>
  <c r="AV17" i="3" s="1"/>
  <c r="AF5" i="3"/>
  <c r="AG5" i="3" s="1"/>
  <c r="AW5" i="3" s="1"/>
  <c r="AE5" i="3"/>
  <c r="AV5" i="3" s="1"/>
  <c r="AF12" i="3"/>
  <c r="AG12" i="3" s="1"/>
  <c r="AW12" i="3" s="1"/>
  <c r="AE12" i="3"/>
  <c r="AV12" i="3" s="1"/>
  <c r="AD9" i="3"/>
  <c r="AC9" i="3"/>
  <c r="AU9" i="3" s="1"/>
  <c r="AD3" i="3"/>
  <c r="AC3" i="3"/>
  <c r="AU3" i="3" s="1"/>
  <c r="AD23" i="3"/>
  <c r="AC23" i="3"/>
  <c r="AU23" i="3" s="1"/>
  <c r="AC15" i="3"/>
  <c r="AU15" i="3" s="1"/>
  <c r="AD15" i="3"/>
  <c r="AE4" i="3"/>
  <c r="AV4" i="3" s="1"/>
  <c r="AF4" i="3"/>
  <c r="AG4" i="3" s="1"/>
  <c r="AW4" i="3" s="1"/>
  <c r="AF8" i="3"/>
  <c r="AG8" i="3" s="1"/>
  <c r="AW8" i="3" s="1"/>
  <c r="AE8" i="3"/>
  <c r="AV8" i="3" s="1"/>
  <c r="AC1" i="3"/>
  <c r="AU1" i="3" s="1"/>
  <c r="AD1" i="3"/>
  <c r="AE11" i="3"/>
  <c r="AV11" i="3" s="1"/>
  <c r="AF11" i="3"/>
  <c r="AG11" i="3" s="1"/>
  <c r="AW11" i="3" s="1"/>
  <c r="AE29" i="3"/>
  <c r="AV29" i="3" s="1"/>
  <c r="AF29" i="3"/>
  <c r="AG29" i="3" s="1"/>
  <c r="AW29" i="3" s="1"/>
  <c r="AF10" i="3"/>
  <c r="AG10" i="3" s="1"/>
  <c r="AW10" i="3" s="1"/>
  <c r="AE10" i="3"/>
  <c r="AV10" i="3" s="1"/>
  <c r="AF30" i="3"/>
  <c r="AG30" i="3" s="1"/>
  <c r="AW30" i="3" s="1"/>
  <c r="AE30" i="3"/>
  <c r="AV30" i="3" s="1"/>
  <c r="AE31" i="3"/>
  <c r="AV31" i="3" s="1"/>
  <c r="AF31" i="3"/>
  <c r="AG31" i="3" s="1"/>
  <c r="AW31" i="3" s="1"/>
  <c r="AC24" i="3"/>
  <c r="AU24" i="3" s="1"/>
  <c r="AD24" i="3"/>
  <c r="AE19" i="3"/>
  <c r="AV19" i="3" s="1"/>
  <c r="AF19" i="3"/>
  <c r="AG19" i="3" s="1"/>
  <c r="AW19" i="3" s="1"/>
  <c r="AD25" i="3"/>
  <c r="AC25" i="3"/>
  <c r="AU25" i="3" s="1"/>
  <c r="AF28" i="3"/>
  <c r="AG28" i="3" s="1"/>
  <c r="AW28" i="3" s="1"/>
  <c r="AE28" i="3"/>
  <c r="AV28" i="3" s="1"/>
  <c r="AF7" i="3"/>
  <c r="AG7" i="3" s="1"/>
  <c r="AW7" i="3" s="1"/>
  <c r="AE7" i="3"/>
  <c r="AV7" i="3" s="1"/>
  <c r="O17" i="2"/>
  <c r="Q16" i="2"/>
  <c r="P17" i="2"/>
  <c r="AA1" i="1"/>
  <c r="AT1" i="1" s="1"/>
  <c r="AB1" i="1"/>
  <c r="AD10" i="1"/>
  <c r="AC10" i="1"/>
  <c r="AU10" i="1" s="1"/>
  <c r="AA16" i="1"/>
  <c r="AT16" i="1" s="1"/>
  <c r="AB16" i="1"/>
  <c r="AE3" i="1"/>
  <c r="AV3" i="1" s="1"/>
  <c r="AF3" i="1"/>
  <c r="AG3" i="1" s="1"/>
  <c r="AW3" i="1" s="1"/>
  <c r="AD32" i="1"/>
  <c r="AC32" i="1"/>
  <c r="AU32" i="1" s="1"/>
  <c r="AF23" i="1"/>
  <c r="AG23" i="1" s="1"/>
  <c r="AW23" i="1" s="1"/>
  <c r="AE23" i="1"/>
  <c r="AV23" i="1" s="1"/>
  <c r="AF25" i="1"/>
  <c r="AG25" i="1" s="1"/>
  <c r="AW25" i="1" s="1"/>
  <c r="AE25" i="1"/>
  <c r="AV25" i="1" s="1"/>
  <c r="AC12" i="1"/>
  <c r="AU12" i="1" s="1"/>
  <c r="AD12" i="1"/>
  <c r="AF6" i="1"/>
  <c r="AG6" i="1" s="1"/>
  <c r="AW6" i="1" s="1"/>
  <c r="AE6" i="1"/>
  <c r="AV6" i="1" s="1"/>
  <c r="AD26" i="1"/>
  <c r="AC26" i="1"/>
  <c r="AU26" i="1" s="1"/>
  <c r="AF28" i="1"/>
  <c r="AG28" i="1" s="1"/>
  <c r="AW28" i="1" s="1"/>
  <c r="AE28" i="1"/>
  <c r="AV28" i="1" s="1"/>
  <c r="AF30" i="1"/>
  <c r="AG30" i="1" s="1"/>
  <c r="AW30" i="1" s="1"/>
  <c r="AE30" i="1"/>
  <c r="AV30" i="1" s="1"/>
  <c r="AD11" i="1"/>
  <c r="AC11" i="1"/>
  <c r="AU11" i="1" s="1"/>
  <c r="AD21" i="1"/>
  <c r="AC21" i="1"/>
  <c r="AU21" i="1" s="1"/>
  <c r="AD5" i="1"/>
  <c r="AC5" i="1"/>
  <c r="AU5" i="1" s="1"/>
  <c r="AD31" i="1"/>
  <c r="AC31" i="1"/>
  <c r="AU31" i="1" s="1"/>
  <c r="AF29" i="1"/>
  <c r="AG29" i="1" s="1"/>
  <c r="AW29" i="1" s="1"/>
  <c r="AE29" i="1"/>
  <c r="AV29" i="1" s="1"/>
  <c r="AF24" i="1"/>
  <c r="AG24" i="1" s="1"/>
  <c r="AW24" i="1" s="1"/>
  <c r="AE24" i="1"/>
  <c r="AV24" i="1" s="1"/>
  <c r="AA17" i="1"/>
  <c r="AT17" i="1" s="1"/>
  <c r="AB17" i="1"/>
  <c r="AD9" i="1"/>
  <c r="AC9" i="1"/>
  <c r="AU9" i="1" s="1"/>
  <c r="AA13" i="1"/>
  <c r="AT13" i="1" s="1"/>
  <c r="AB13" i="1"/>
  <c r="AA18" i="1"/>
  <c r="AT18" i="1" s="1"/>
  <c r="AB18" i="1"/>
  <c r="AC7" i="1"/>
  <c r="AU7" i="1" s="1"/>
  <c r="AD7" i="1"/>
  <c r="AF8" i="1"/>
  <c r="AG8" i="1" s="1"/>
  <c r="AW8" i="1" s="1"/>
  <c r="AE8" i="1"/>
  <c r="AV8" i="1" s="1"/>
  <c r="AD20" i="1"/>
  <c r="AC20" i="1"/>
  <c r="AU20" i="1" s="1"/>
  <c r="AF27" i="1"/>
  <c r="AG27" i="1" s="1"/>
  <c r="AW27" i="1" s="1"/>
  <c r="AE27" i="1"/>
  <c r="AV27" i="1" s="1"/>
  <c r="AF2" i="1"/>
  <c r="AG2" i="1" s="1"/>
  <c r="AW2" i="1" s="1"/>
  <c r="AE2" i="1"/>
  <c r="AV2" i="1" s="1"/>
  <c r="AC4" i="1"/>
  <c r="AU4" i="1" s="1"/>
  <c r="AD4" i="1"/>
  <c r="AA15" i="1"/>
  <c r="AT15" i="1" s="1"/>
  <c r="AB15" i="1"/>
  <c r="AF22" i="1"/>
  <c r="AG22" i="1" s="1"/>
  <c r="AW22" i="1" s="1"/>
  <c r="AE22" i="1"/>
  <c r="AV22" i="1" s="1"/>
  <c r="AA14" i="1"/>
  <c r="AT14" i="1" s="1"/>
  <c r="AB14" i="1"/>
  <c r="K19" i="4" l="1"/>
  <c r="J20" i="4" s="1"/>
  <c r="L19" i="4"/>
  <c r="M19" i="4" s="1"/>
  <c r="Q17" i="4"/>
  <c r="P18" i="4"/>
  <c r="O18" i="4"/>
  <c r="AF24" i="3"/>
  <c r="AG24" i="3" s="1"/>
  <c r="AW24" i="3" s="1"/>
  <c r="AE24" i="3"/>
  <c r="AV24" i="3" s="1"/>
  <c r="AE9" i="3"/>
  <c r="AV9" i="3" s="1"/>
  <c r="AF9" i="3"/>
  <c r="AG9" i="3" s="1"/>
  <c r="AW9" i="3" s="1"/>
  <c r="AF3" i="3"/>
  <c r="AG3" i="3" s="1"/>
  <c r="AW3" i="3" s="1"/>
  <c r="AE3" i="3"/>
  <c r="AV3" i="3" s="1"/>
  <c r="AF15" i="3"/>
  <c r="AG15" i="3" s="1"/>
  <c r="AW15" i="3" s="1"/>
  <c r="AE15" i="3"/>
  <c r="AV15" i="3" s="1"/>
  <c r="AF21" i="3"/>
  <c r="AG21" i="3" s="1"/>
  <c r="AW21" i="3" s="1"/>
  <c r="AE21" i="3"/>
  <c r="AV21" i="3" s="1"/>
  <c r="AF1" i="3"/>
  <c r="AG1" i="3" s="1"/>
  <c r="AW1" i="3" s="1"/>
  <c r="AE1" i="3"/>
  <c r="AV1" i="3" s="1"/>
  <c r="AY1" i="3" s="1" a="1"/>
  <c r="AF25" i="3"/>
  <c r="AG25" i="3" s="1"/>
  <c r="AW25" i="3" s="1"/>
  <c r="AE25" i="3"/>
  <c r="AV25" i="3" s="1"/>
  <c r="AF23" i="3"/>
  <c r="AG23" i="3" s="1"/>
  <c r="AW23" i="3" s="1"/>
  <c r="AE23" i="3"/>
  <c r="AV23" i="3" s="1"/>
  <c r="AF18" i="3"/>
  <c r="AG18" i="3" s="1"/>
  <c r="AW18" i="3" s="1"/>
  <c r="AE18" i="3"/>
  <c r="AV18" i="3" s="1"/>
  <c r="O18" i="2"/>
  <c r="Q17" i="2"/>
  <c r="P18" i="2"/>
  <c r="AC1" i="1"/>
  <c r="AU1" i="1" s="1"/>
  <c r="AD1" i="1"/>
  <c r="AF20" i="1"/>
  <c r="AG20" i="1" s="1"/>
  <c r="AW20" i="1" s="1"/>
  <c r="AE20" i="1"/>
  <c r="AV20" i="1" s="1"/>
  <c r="AF11" i="1"/>
  <c r="AG11" i="1" s="1"/>
  <c r="AW11" i="1" s="1"/>
  <c r="AE11" i="1"/>
  <c r="AV11" i="1" s="1"/>
  <c r="AF32" i="1"/>
  <c r="AG32" i="1" s="1"/>
  <c r="AW32" i="1" s="1"/>
  <c r="AE32" i="1"/>
  <c r="AV32" i="1" s="1"/>
  <c r="AF12" i="1"/>
  <c r="AG12" i="1" s="1"/>
  <c r="AW12" i="1" s="1"/>
  <c r="AE12" i="1"/>
  <c r="AV12" i="1" s="1"/>
  <c r="AF9" i="1"/>
  <c r="AG9" i="1" s="1"/>
  <c r="AW9" i="1" s="1"/>
  <c r="AE9" i="1"/>
  <c r="AV9" i="1" s="1"/>
  <c r="AC15" i="1"/>
  <c r="AU15" i="1" s="1"/>
  <c r="AD15" i="1"/>
  <c r="AF31" i="1"/>
  <c r="AG31" i="1" s="1"/>
  <c r="AW31" i="1" s="1"/>
  <c r="AE31" i="1"/>
  <c r="AV31" i="1" s="1"/>
  <c r="AC14" i="1"/>
  <c r="AU14" i="1" s="1"/>
  <c r="AD14" i="1"/>
  <c r="AF7" i="1"/>
  <c r="AG7" i="1" s="1"/>
  <c r="AW7" i="1" s="1"/>
  <c r="AE7" i="1"/>
  <c r="AV7" i="1" s="1"/>
  <c r="AC17" i="1"/>
  <c r="AU17" i="1" s="1"/>
  <c r="AD17" i="1"/>
  <c r="AC16" i="1"/>
  <c r="AU16" i="1" s="1"/>
  <c r="AD16" i="1"/>
  <c r="AC13" i="1"/>
  <c r="AU13" i="1" s="1"/>
  <c r="AD13" i="1"/>
  <c r="AE4" i="1"/>
  <c r="AV4" i="1" s="1"/>
  <c r="AF4" i="1"/>
  <c r="AG4" i="1" s="1"/>
  <c r="AW4" i="1" s="1"/>
  <c r="AF5" i="1"/>
  <c r="AG5" i="1" s="1"/>
  <c r="AW5" i="1" s="1"/>
  <c r="AE5" i="1"/>
  <c r="AV5" i="1" s="1"/>
  <c r="AC18" i="1"/>
  <c r="AU18" i="1" s="1"/>
  <c r="AD18" i="1"/>
  <c r="AF21" i="1"/>
  <c r="AG21" i="1" s="1"/>
  <c r="AW21" i="1" s="1"/>
  <c r="AE21" i="1"/>
  <c r="AV21" i="1" s="1"/>
  <c r="AF26" i="1"/>
  <c r="AG26" i="1" s="1"/>
  <c r="AW26" i="1" s="1"/>
  <c r="AE26" i="1"/>
  <c r="AV26" i="1" s="1"/>
  <c r="AF10" i="1"/>
  <c r="AG10" i="1" s="1"/>
  <c r="AW10" i="1" s="1"/>
  <c r="AE10" i="1"/>
  <c r="AV10" i="1" s="1"/>
  <c r="L20" i="4" l="1"/>
  <c r="M20" i="4" s="1"/>
  <c r="K20" i="4"/>
  <c r="J21" i="4" s="1"/>
  <c r="Q18" i="4"/>
  <c r="P19" i="4"/>
  <c r="O19" i="4"/>
  <c r="BW16" i="3"/>
  <c r="CF400" i="3" s="1"/>
  <c r="BO16" i="3"/>
  <c r="CF272" i="3" s="1"/>
  <c r="BG16" i="3"/>
  <c r="CF144" i="3" s="1"/>
  <c r="AY16" i="3"/>
  <c r="CF16" i="3" s="1"/>
  <c r="BW15" i="3"/>
  <c r="CF399" i="3" s="1"/>
  <c r="BO15" i="3"/>
  <c r="CF271" i="3" s="1"/>
  <c r="BG15" i="3"/>
  <c r="CF143" i="3" s="1"/>
  <c r="AY15" i="3"/>
  <c r="CF15" i="3" s="1"/>
  <c r="BW14" i="3"/>
  <c r="CF398" i="3" s="1"/>
  <c r="BO14" i="3"/>
  <c r="CF270" i="3" s="1"/>
  <c r="BG14" i="3"/>
  <c r="CF142" i="3" s="1"/>
  <c r="AY14" i="3"/>
  <c r="CF14" i="3" s="1"/>
  <c r="BW13" i="3"/>
  <c r="CF397" i="3" s="1"/>
  <c r="BO13" i="3"/>
  <c r="CF269" i="3" s="1"/>
  <c r="BG13" i="3"/>
  <c r="CF141" i="3" s="1"/>
  <c r="AY13" i="3"/>
  <c r="CF13" i="3" s="1"/>
  <c r="BW12" i="3"/>
  <c r="CF396" i="3" s="1"/>
  <c r="BO12" i="3"/>
  <c r="CF268" i="3" s="1"/>
  <c r="BG12" i="3"/>
  <c r="CF140" i="3" s="1"/>
  <c r="AY12" i="3"/>
  <c r="CF12" i="3" s="1"/>
  <c r="BW11" i="3"/>
  <c r="CF395" i="3" s="1"/>
  <c r="BO11" i="3"/>
  <c r="CF267" i="3" s="1"/>
  <c r="BG11" i="3"/>
  <c r="CF139" i="3" s="1"/>
  <c r="AY11" i="3"/>
  <c r="CF11" i="3" s="1"/>
  <c r="BW10" i="3"/>
  <c r="CF394" i="3" s="1"/>
  <c r="BO10" i="3"/>
  <c r="CF266" i="3" s="1"/>
  <c r="BG10" i="3"/>
  <c r="CF138" i="3" s="1"/>
  <c r="AY10" i="3"/>
  <c r="CF10" i="3" s="1"/>
  <c r="BW9" i="3"/>
  <c r="CF393" i="3" s="1"/>
  <c r="BO9" i="3"/>
  <c r="CF265" i="3" s="1"/>
  <c r="BG9" i="3"/>
  <c r="CF137" i="3" s="1"/>
  <c r="AY9" i="3"/>
  <c r="CF9" i="3" s="1"/>
  <c r="BW8" i="3"/>
  <c r="CF392" i="3" s="1"/>
  <c r="BO8" i="3"/>
  <c r="CF264" i="3" s="1"/>
  <c r="CD16" i="3"/>
  <c r="CF512" i="3" s="1"/>
  <c r="BV16" i="3"/>
  <c r="CF384" i="3" s="1"/>
  <c r="BN16" i="3"/>
  <c r="CF256" i="3" s="1"/>
  <c r="BF16" i="3"/>
  <c r="CF128" i="3" s="1"/>
  <c r="CD15" i="3"/>
  <c r="CF511" i="3" s="1"/>
  <c r="BV15" i="3"/>
  <c r="CF383" i="3" s="1"/>
  <c r="BN15" i="3"/>
  <c r="CF255" i="3" s="1"/>
  <c r="BF15" i="3"/>
  <c r="CF127" i="3" s="1"/>
  <c r="CD14" i="3"/>
  <c r="CF510" i="3" s="1"/>
  <c r="BV14" i="3"/>
  <c r="CF382" i="3" s="1"/>
  <c r="BN14" i="3"/>
  <c r="CF254" i="3" s="1"/>
  <c r="BF14" i="3"/>
  <c r="CF126" i="3" s="1"/>
  <c r="CD13" i="3"/>
  <c r="CF509" i="3" s="1"/>
  <c r="BV13" i="3"/>
  <c r="CF381" i="3" s="1"/>
  <c r="BN13" i="3"/>
  <c r="CF253" i="3" s="1"/>
  <c r="BF13" i="3"/>
  <c r="CF125" i="3" s="1"/>
  <c r="CD12" i="3"/>
  <c r="CF508" i="3" s="1"/>
  <c r="BV12" i="3"/>
  <c r="CF380" i="3" s="1"/>
  <c r="BN12" i="3"/>
  <c r="CF252" i="3" s="1"/>
  <c r="BF12" i="3"/>
  <c r="CF124" i="3" s="1"/>
  <c r="CD11" i="3"/>
  <c r="CF507" i="3" s="1"/>
  <c r="BV11" i="3"/>
  <c r="CF379" i="3" s="1"/>
  <c r="BN11" i="3"/>
  <c r="CF251" i="3" s="1"/>
  <c r="BF11" i="3"/>
  <c r="CF123" i="3" s="1"/>
  <c r="CD10" i="3"/>
  <c r="CF506" i="3" s="1"/>
  <c r="BV10" i="3"/>
  <c r="CF378" i="3" s="1"/>
  <c r="BN10" i="3"/>
  <c r="CF250" i="3" s="1"/>
  <c r="CC16" i="3"/>
  <c r="CF496" i="3" s="1"/>
  <c r="BU16" i="3"/>
  <c r="CF368" i="3" s="1"/>
  <c r="BM16" i="3"/>
  <c r="CF240" i="3" s="1"/>
  <c r="BE16" i="3"/>
  <c r="CF112" i="3" s="1"/>
  <c r="CC15" i="3"/>
  <c r="CF495" i="3" s="1"/>
  <c r="BU15" i="3"/>
  <c r="CF367" i="3" s="1"/>
  <c r="BM15" i="3"/>
  <c r="CF239" i="3" s="1"/>
  <c r="BE15" i="3"/>
  <c r="CF111" i="3" s="1"/>
  <c r="CC14" i="3"/>
  <c r="CF494" i="3" s="1"/>
  <c r="BU14" i="3"/>
  <c r="CF366" i="3" s="1"/>
  <c r="BM14" i="3"/>
  <c r="CF238" i="3" s="1"/>
  <c r="BE14" i="3"/>
  <c r="CF110" i="3" s="1"/>
  <c r="CC13" i="3"/>
  <c r="CF493" i="3" s="1"/>
  <c r="BU13" i="3"/>
  <c r="CF365" i="3" s="1"/>
  <c r="BM13" i="3"/>
  <c r="CF237" i="3" s="1"/>
  <c r="BE13" i="3"/>
  <c r="CF109" i="3" s="1"/>
  <c r="CC12" i="3"/>
  <c r="CF492" i="3" s="1"/>
  <c r="BU12" i="3"/>
  <c r="CF364" i="3" s="1"/>
  <c r="BM12" i="3"/>
  <c r="CF236" i="3" s="1"/>
  <c r="BE12" i="3"/>
  <c r="CF108" i="3" s="1"/>
  <c r="CC11" i="3"/>
  <c r="CF491" i="3" s="1"/>
  <c r="BU11" i="3"/>
  <c r="CF363" i="3" s="1"/>
  <c r="BM11" i="3"/>
  <c r="CF235" i="3" s="1"/>
  <c r="BE11" i="3"/>
  <c r="CF107" i="3" s="1"/>
  <c r="CC10" i="3"/>
  <c r="CF490" i="3" s="1"/>
  <c r="BU10" i="3"/>
  <c r="CF362" i="3" s="1"/>
  <c r="BM10" i="3"/>
  <c r="CF234" i="3" s="1"/>
  <c r="BE10" i="3"/>
  <c r="CF106" i="3" s="1"/>
  <c r="CB16" i="3"/>
  <c r="CF480" i="3" s="1"/>
  <c r="BT16" i="3"/>
  <c r="CF352" i="3" s="1"/>
  <c r="BL16" i="3"/>
  <c r="CF224" i="3" s="1"/>
  <c r="BD16" i="3"/>
  <c r="CF96" i="3" s="1"/>
  <c r="CB15" i="3"/>
  <c r="CF479" i="3" s="1"/>
  <c r="BT15" i="3"/>
  <c r="CF351" i="3" s="1"/>
  <c r="BL15" i="3"/>
  <c r="CF223" i="3" s="1"/>
  <c r="BD15" i="3"/>
  <c r="CF95" i="3" s="1"/>
  <c r="CB14" i="3"/>
  <c r="CF478" i="3" s="1"/>
  <c r="BT14" i="3"/>
  <c r="CF350" i="3" s="1"/>
  <c r="BL14" i="3"/>
  <c r="CF222" i="3" s="1"/>
  <c r="BD14" i="3"/>
  <c r="CF94" i="3" s="1"/>
  <c r="CB13" i="3"/>
  <c r="CF477" i="3" s="1"/>
  <c r="BT13" i="3"/>
  <c r="CF349" i="3" s="1"/>
  <c r="BL13" i="3"/>
  <c r="CF221" i="3" s="1"/>
  <c r="BD13" i="3"/>
  <c r="CF93" i="3" s="1"/>
  <c r="CB12" i="3"/>
  <c r="CF476" i="3" s="1"/>
  <c r="BT12" i="3"/>
  <c r="CF348" i="3" s="1"/>
  <c r="BL12" i="3"/>
  <c r="CF220" i="3" s="1"/>
  <c r="BD12" i="3"/>
  <c r="CF92" i="3" s="1"/>
  <c r="CB11" i="3"/>
  <c r="CF475" i="3" s="1"/>
  <c r="BT11" i="3"/>
  <c r="CF347" i="3" s="1"/>
  <c r="BL11" i="3"/>
  <c r="CF219" i="3" s="1"/>
  <c r="BD11" i="3"/>
  <c r="CF91" i="3" s="1"/>
  <c r="CB10" i="3"/>
  <c r="CF474" i="3" s="1"/>
  <c r="BT10" i="3"/>
  <c r="CF346" i="3" s="1"/>
  <c r="BL10" i="3"/>
  <c r="CF218" i="3" s="1"/>
  <c r="BD10" i="3"/>
  <c r="CF90" i="3" s="1"/>
  <c r="CB9" i="3"/>
  <c r="CF473" i="3" s="1"/>
  <c r="BT9" i="3"/>
  <c r="CF345" i="3" s="1"/>
  <c r="BL9" i="3"/>
  <c r="CF217" i="3" s="1"/>
  <c r="BD9" i="3"/>
  <c r="CF89" i="3" s="1"/>
  <c r="CB8" i="3"/>
  <c r="CF472" i="3" s="1"/>
  <c r="BT8" i="3"/>
  <c r="CF344" i="3" s="1"/>
  <c r="BZ16" i="3"/>
  <c r="CF448" i="3" s="1"/>
  <c r="BR16" i="3"/>
  <c r="CF320" i="3" s="1"/>
  <c r="BJ16" i="3"/>
  <c r="CF192" i="3" s="1"/>
  <c r="BB16" i="3"/>
  <c r="CF64" i="3" s="1"/>
  <c r="BZ15" i="3"/>
  <c r="CF447" i="3" s="1"/>
  <c r="BR15" i="3"/>
  <c r="CF319" i="3" s="1"/>
  <c r="BJ15" i="3"/>
  <c r="CF191" i="3" s="1"/>
  <c r="BB15" i="3"/>
  <c r="CF63" i="3" s="1"/>
  <c r="BZ14" i="3"/>
  <c r="CF446" i="3" s="1"/>
  <c r="BR14" i="3"/>
  <c r="CF318" i="3" s="1"/>
  <c r="BJ14" i="3"/>
  <c r="CF190" i="3" s="1"/>
  <c r="BB14" i="3"/>
  <c r="CF62" i="3" s="1"/>
  <c r="BZ13" i="3"/>
  <c r="CF445" i="3" s="1"/>
  <c r="BR13" i="3"/>
  <c r="CF317" i="3" s="1"/>
  <c r="BJ13" i="3"/>
  <c r="CF189" i="3" s="1"/>
  <c r="BB13" i="3"/>
  <c r="CF61" i="3" s="1"/>
  <c r="BZ12" i="3"/>
  <c r="CF444" i="3" s="1"/>
  <c r="BR12" i="3"/>
  <c r="CF316" i="3" s="1"/>
  <c r="BJ12" i="3"/>
  <c r="CF188" i="3" s="1"/>
  <c r="BB12" i="3"/>
  <c r="CF60" i="3" s="1"/>
  <c r="BZ11" i="3"/>
  <c r="CF443" i="3" s="1"/>
  <c r="BR11" i="3"/>
  <c r="CF315" i="3" s="1"/>
  <c r="BJ11" i="3"/>
  <c r="CF187" i="3" s="1"/>
  <c r="BB11" i="3"/>
  <c r="CF59" i="3" s="1"/>
  <c r="BZ10" i="3"/>
  <c r="CF442" i="3" s="1"/>
  <c r="BR10" i="3"/>
  <c r="CF314" i="3" s="1"/>
  <c r="BJ10" i="3"/>
  <c r="CF186" i="3" s="1"/>
  <c r="BB10" i="3"/>
  <c r="CF58" i="3" s="1"/>
  <c r="BS16" i="3"/>
  <c r="CF336" i="3" s="1"/>
  <c r="AZ16" i="3"/>
  <c r="CF32" i="3" s="1"/>
  <c r="BI15" i="3"/>
  <c r="CF175" i="3" s="1"/>
  <c r="BS14" i="3"/>
  <c r="CF334" i="3" s="1"/>
  <c r="AZ14" i="3"/>
  <c r="CF30" i="3" s="1"/>
  <c r="BI13" i="3"/>
  <c r="CF173" i="3" s="1"/>
  <c r="BS12" i="3"/>
  <c r="CF332" i="3" s="1"/>
  <c r="AZ12" i="3"/>
  <c r="CF28" i="3" s="1"/>
  <c r="BI11" i="3"/>
  <c r="CF171" i="3" s="1"/>
  <c r="BS10" i="3"/>
  <c r="CF330" i="3" s="1"/>
  <c r="BA10" i="3"/>
  <c r="CF42" i="3" s="1"/>
  <c r="BV9" i="3"/>
  <c r="CF377" i="3" s="1"/>
  <c r="BK9" i="3"/>
  <c r="CF201" i="3" s="1"/>
  <c r="BA9" i="3"/>
  <c r="CF41" i="3" s="1"/>
  <c r="BV8" i="3"/>
  <c r="CF376" i="3" s="1"/>
  <c r="BL8" i="3"/>
  <c r="CF216" i="3" s="1"/>
  <c r="BD8" i="3"/>
  <c r="CF88" i="3" s="1"/>
  <c r="CB7" i="3"/>
  <c r="CF471" i="3" s="1"/>
  <c r="BT7" i="3"/>
  <c r="CF343" i="3" s="1"/>
  <c r="BL7" i="3"/>
  <c r="CF215" i="3" s="1"/>
  <c r="BD7" i="3"/>
  <c r="CF87" i="3" s="1"/>
  <c r="CB6" i="3"/>
  <c r="CF470" i="3" s="1"/>
  <c r="BT6" i="3"/>
  <c r="CF342" i="3" s="1"/>
  <c r="BL6" i="3"/>
  <c r="CF214" i="3" s="1"/>
  <c r="BD6" i="3"/>
  <c r="CF86" i="3" s="1"/>
  <c r="CB5" i="3"/>
  <c r="CF469" i="3" s="1"/>
  <c r="BT5" i="3"/>
  <c r="CF341" i="3" s="1"/>
  <c r="BL5" i="3"/>
  <c r="CF213" i="3" s="1"/>
  <c r="BD5" i="3"/>
  <c r="CF85" i="3" s="1"/>
  <c r="CB4" i="3"/>
  <c r="CF468" i="3" s="1"/>
  <c r="BT4" i="3"/>
  <c r="CF340" i="3" s="1"/>
  <c r="BL4" i="3"/>
  <c r="CF212" i="3" s="1"/>
  <c r="BD4" i="3"/>
  <c r="CF84" i="3" s="1"/>
  <c r="CB3" i="3"/>
  <c r="CF467" i="3" s="1"/>
  <c r="BT3" i="3"/>
  <c r="CF339" i="3" s="1"/>
  <c r="BL3" i="3"/>
  <c r="CF211" i="3" s="1"/>
  <c r="BD3" i="3"/>
  <c r="CF83" i="3" s="1"/>
  <c r="CB2" i="3"/>
  <c r="CF466" i="3" s="1"/>
  <c r="BT2" i="3"/>
  <c r="CF338" i="3" s="1"/>
  <c r="BL2" i="3"/>
  <c r="CF210" i="3" s="1"/>
  <c r="BD2" i="3"/>
  <c r="CF82" i="3" s="1"/>
  <c r="CB1" i="3"/>
  <c r="CF465" i="3" s="1"/>
  <c r="BT1" i="3"/>
  <c r="CF337" i="3" s="1"/>
  <c r="BL1" i="3"/>
  <c r="CF209" i="3" s="1"/>
  <c r="BD1" i="3"/>
  <c r="CF81" i="3" s="1"/>
  <c r="BU9" i="3"/>
  <c r="CF361" i="3" s="1"/>
  <c r="CA7" i="3"/>
  <c r="CF455" i="3" s="1"/>
  <c r="BC7" i="3"/>
  <c r="CF71" i="3" s="1"/>
  <c r="BS6" i="3"/>
  <c r="CF326" i="3" s="1"/>
  <c r="BC6" i="3"/>
  <c r="CF70" i="3" s="1"/>
  <c r="BS5" i="3"/>
  <c r="CF325" i="3" s="1"/>
  <c r="BC5" i="3"/>
  <c r="CF69" i="3" s="1"/>
  <c r="BS4" i="3"/>
  <c r="CF324" i="3" s="1"/>
  <c r="BK4" i="3"/>
  <c r="CF196" i="3" s="1"/>
  <c r="CA3" i="3"/>
  <c r="CF451" i="3" s="1"/>
  <c r="BK3" i="3"/>
  <c r="CF195" i="3" s="1"/>
  <c r="BC3" i="3"/>
  <c r="CF67" i="3" s="1"/>
  <c r="BS2" i="3"/>
  <c r="CF322" i="3" s="1"/>
  <c r="BC2" i="3"/>
  <c r="CF66" i="3" s="1"/>
  <c r="BS1" i="3"/>
  <c r="CF321" i="3" s="1"/>
  <c r="BC1" i="3"/>
  <c r="CF65" i="3" s="1"/>
  <c r="BA15" i="3"/>
  <c r="CF47" i="3" s="1"/>
  <c r="BX11" i="3"/>
  <c r="CF411" i="3" s="1"/>
  <c r="BR9" i="3"/>
  <c r="CF313" i="3" s="1"/>
  <c r="BR8" i="3"/>
  <c r="CF312" i="3" s="1"/>
  <c r="BY7" i="3"/>
  <c r="CF423" i="3" s="1"/>
  <c r="BI7" i="3"/>
  <c r="CF167" i="3" s="1"/>
  <c r="BQ6" i="3"/>
  <c r="CF294" i="3" s="1"/>
  <c r="BY5" i="3"/>
  <c r="CF421" i="3" s="1"/>
  <c r="BA5" i="3"/>
  <c r="CF37" i="3" s="1"/>
  <c r="BI4" i="3"/>
  <c r="CF164" i="3" s="1"/>
  <c r="BQ3" i="3"/>
  <c r="CF291" i="3" s="1"/>
  <c r="BQ2" i="3"/>
  <c r="CF290" i="3" s="1"/>
  <c r="BY1" i="3"/>
  <c r="CF417" i="3" s="1"/>
  <c r="BX1" i="3"/>
  <c r="CF401" i="3" s="1"/>
  <c r="BV3" i="3"/>
  <c r="CF371" i="3" s="1"/>
  <c r="BV1" i="3"/>
  <c r="CF369" i="3" s="1"/>
  <c r="BK15" i="3"/>
  <c r="CF207" i="3" s="1"/>
  <c r="BA14" i="3"/>
  <c r="CF46" i="3" s="1"/>
  <c r="BX12" i="3"/>
  <c r="CF412" i="3" s="1"/>
  <c r="BX10" i="3"/>
  <c r="CF410" i="3" s="1"/>
  <c r="BX9" i="3"/>
  <c r="CF409" i="3" s="1"/>
  <c r="BE8" i="3"/>
  <c r="CF104" i="3" s="1"/>
  <c r="BM7" i="3"/>
  <c r="CF231" i="3" s="1"/>
  <c r="BM6" i="3"/>
  <c r="CF230" i="3" s="1"/>
  <c r="BM5" i="3"/>
  <c r="CF229" i="3" s="1"/>
  <c r="BM4" i="3"/>
  <c r="CF228" i="3" s="1"/>
  <c r="BE3" i="3"/>
  <c r="CF99" i="3" s="1"/>
  <c r="CC1" i="3"/>
  <c r="CF481" i="3" s="1"/>
  <c r="BQ16" i="3"/>
  <c r="CF304" i="3" s="1"/>
  <c r="CA15" i="3"/>
  <c r="CF463" i="3" s="1"/>
  <c r="BH15" i="3"/>
  <c r="CF159" i="3" s="1"/>
  <c r="BQ14" i="3"/>
  <c r="CF302" i="3" s="1"/>
  <c r="CA13" i="3"/>
  <c r="CF461" i="3" s="1"/>
  <c r="BH13" i="3"/>
  <c r="CF157" i="3" s="1"/>
  <c r="BQ12" i="3"/>
  <c r="CF300" i="3" s="1"/>
  <c r="CA11" i="3"/>
  <c r="CF459" i="3" s="1"/>
  <c r="BH11" i="3"/>
  <c r="CF155" i="3" s="1"/>
  <c r="BQ10" i="3"/>
  <c r="CF298" i="3" s="1"/>
  <c r="AZ10" i="3"/>
  <c r="CF26" i="3" s="1"/>
  <c r="BJ9" i="3"/>
  <c r="CF185" i="3" s="1"/>
  <c r="AZ9" i="3"/>
  <c r="CF25" i="3" s="1"/>
  <c r="BU8" i="3"/>
  <c r="CF360" i="3" s="1"/>
  <c r="BK8" i="3"/>
  <c r="CF200" i="3" s="1"/>
  <c r="BC8" i="3"/>
  <c r="CF72" i="3" s="1"/>
  <c r="BS7" i="3"/>
  <c r="CF327" i="3" s="1"/>
  <c r="BK7" i="3"/>
  <c r="CF199" i="3" s="1"/>
  <c r="CA6" i="3"/>
  <c r="CF454" i="3" s="1"/>
  <c r="BK6" i="3"/>
  <c r="CF198" i="3" s="1"/>
  <c r="CA5" i="3"/>
  <c r="CF453" i="3" s="1"/>
  <c r="BK5" i="3"/>
  <c r="CF197" i="3" s="1"/>
  <c r="CA4" i="3"/>
  <c r="CF452" i="3" s="1"/>
  <c r="BC4" i="3"/>
  <c r="CF68" i="3" s="1"/>
  <c r="BS3" i="3"/>
  <c r="CF323" i="3" s="1"/>
  <c r="CA2" i="3"/>
  <c r="CF450" i="3" s="1"/>
  <c r="BK2" i="3"/>
  <c r="CF194" i="3" s="1"/>
  <c r="CA1" i="3"/>
  <c r="CF449" i="3" s="1"/>
  <c r="BK1" i="3"/>
  <c r="CF193" i="3" s="1"/>
  <c r="BX15" i="3"/>
  <c r="CF415" i="3" s="1"/>
  <c r="BA13" i="3"/>
  <c r="CF45" i="3" s="1"/>
  <c r="BA11" i="3"/>
  <c r="CF43" i="3" s="1"/>
  <c r="BK10" i="3"/>
  <c r="CF202" i="3" s="1"/>
  <c r="BH9" i="3"/>
  <c r="CF153" i="3" s="1"/>
  <c r="BI8" i="3"/>
  <c r="CF168" i="3" s="1"/>
  <c r="BQ7" i="3"/>
  <c r="CF295" i="3" s="1"/>
  <c r="BY6" i="3"/>
  <c r="CF422" i="3" s="1"/>
  <c r="BA6" i="3"/>
  <c r="CF38" i="3" s="1"/>
  <c r="BI5" i="3"/>
  <c r="CF165" i="3" s="1"/>
  <c r="BQ4" i="3"/>
  <c r="CF292" i="3" s="1"/>
  <c r="BY3" i="3"/>
  <c r="CF419" i="3" s="1"/>
  <c r="BA3" i="3"/>
  <c r="CF35" i="3" s="1"/>
  <c r="BA2" i="3"/>
  <c r="CF34" i="3" s="1"/>
  <c r="BI1" i="3"/>
  <c r="CF161" i="3" s="1"/>
  <c r="BH1" i="3"/>
  <c r="CF145" i="3" s="1"/>
  <c r="CD4" i="3"/>
  <c r="CF500" i="3" s="1"/>
  <c r="CD2" i="3"/>
  <c r="CF498" i="3" s="1"/>
  <c r="BN1" i="3"/>
  <c r="CF241" i="3" s="1"/>
  <c r="CC2" i="3"/>
  <c r="CF482" i="3" s="1"/>
  <c r="BP16" i="3"/>
  <c r="CF288" i="3" s="1"/>
  <c r="BY15" i="3"/>
  <c r="CF431" i="3" s="1"/>
  <c r="BC15" i="3"/>
  <c r="CF79" i="3" s="1"/>
  <c r="BP14" i="3"/>
  <c r="CF286" i="3" s="1"/>
  <c r="BY13" i="3"/>
  <c r="CF429" i="3" s="1"/>
  <c r="BC13" i="3"/>
  <c r="CF77" i="3" s="1"/>
  <c r="BP12" i="3"/>
  <c r="CF284" i="3" s="1"/>
  <c r="BY11" i="3"/>
  <c r="CF427" i="3" s="1"/>
  <c r="BC11" i="3"/>
  <c r="CF75" i="3" s="1"/>
  <c r="BP10" i="3"/>
  <c r="CF282" i="3" s="1"/>
  <c r="CD9" i="3"/>
  <c r="CF505" i="3" s="1"/>
  <c r="BS9" i="3"/>
  <c r="CF329" i="3" s="1"/>
  <c r="BI9" i="3"/>
  <c r="CF169" i="3" s="1"/>
  <c r="CD8" i="3"/>
  <c r="CF504" i="3" s="1"/>
  <c r="BS8" i="3"/>
  <c r="CF328" i="3" s="1"/>
  <c r="BJ8" i="3"/>
  <c r="CF184" i="3" s="1"/>
  <c r="BB8" i="3"/>
  <c r="CF56" i="3" s="1"/>
  <c r="BZ7" i="3"/>
  <c r="CF439" i="3" s="1"/>
  <c r="BR7" i="3"/>
  <c r="CF311" i="3" s="1"/>
  <c r="BJ7" i="3"/>
  <c r="CF183" i="3" s="1"/>
  <c r="BB7" i="3"/>
  <c r="CF55" i="3" s="1"/>
  <c r="BZ6" i="3"/>
  <c r="CF438" i="3" s="1"/>
  <c r="BR6" i="3"/>
  <c r="CF310" i="3" s="1"/>
  <c r="BJ6" i="3"/>
  <c r="CF182" i="3" s="1"/>
  <c r="BB6" i="3"/>
  <c r="CF54" i="3" s="1"/>
  <c r="BZ5" i="3"/>
  <c r="CF437" i="3" s="1"/>
  <c r="BR5" i="3"/>
  <c r="CF309" i="3" s="1"/>
  <c r="BJ5" i="3"/>
  <c r="CF181" i="3" s="1"/>
  <c r="BB5" i="3"/>
  <c r="CF53" i="3" s="1"/>
  <c r="BZ4" i="3"/>
  <c r="CF436" i="3" s="1"/>
  <c r="BR4" i="3"/>
  <c r="CF308" i="3" s="1"/>
  <c r="BJ4" i="3"/>
  <c r="CF180" i="3" s="1"/>
  <c r="BB4" i="3"/>
  <c r="CF52" i="3" s="1"/>
  <c r="BZ3" i="3"/>
  <c r="CF435" i="3" s="1"/>
  <c r="BR3" i="3"/>
  <c r="CF307" i="3" s="1"/>
  <c r="BJ3" i="3"/>
  <c r="CF179" i="3" s="1"/>
  <c r="BB3" i="3"/>
  <c r="CF51" i="3" s="1"/>
  <c r="BZ2" i="3"/>
  <c r="CF434" i="3" s="1"/>
  <c r="BR2" i="3"/>
  <c r="CF306" i="3" s="1"/>
  <c r="BJ2" i="3"/>
  <c r="CF178" i="3" s="1"/>
  <c r="BB2" i="3"/>
  <c r="CF50" i="3" s="1"/>
  <c r="BZ1" i="3"/>
  <c r="CF433" i="3" s="1"/>
  <c r="BR1" i="3"/>
  <c r="CF305" i="3" s="1"/>
  <c r="BJ1" i="3"/>
  <c r="CF177" i="3" s="1"/>
  <c r="BB1" i="3"/>
  <c r="CF49" i="3" s="1"/>
  <c r="BK16" i="3"/>
  <c r="CF208" i="3" s="1"/>
  <c r="CC8" i="3"/>
  <c r="CF488" i="3" s="1"/>
  <c r="BA7" i="3"/>
  <c r="CF39" i="3" s="1"/>
  <c r="BQ5" i="3"/>
  <c r="CF293" i="3" s="1"/>
  <c r="BA4" i="3"/>
  <c r="CF36" i="3" s="1"/>
  <c r="BI3" i="3"/>
  <c r="CF163" i="3" s="1"/>
  <c r="BI2" i="3"/>
  <c r="CF162" i="3" s="1"/>
  <c r="BQ1" i="3"/>
  <c r="CF289" i="3" s="1"/>
  <c r="BF4" i="3"/>
  <c r="CF116" i="3" s="1"/>
  <c r="BV2" i="3"/>
  <c r="CF370" i="3" s="1"/>
  <c r="BK14" i="3"/>
  <c r="CF206" i="3" s="1"/>
  <c r="BX13" i="3"/>
  <c r="CF413" i="3" s="1"/>
  <c r="BK12" i="3"/>
  <c r="CF204" i="3" s="1"/>
  <c r="CC9" i="3"/>
  <c r="CF489" i="3" s="1"/>
  <c r="BA8" i="3"/>
  <c r="CF40" i="3" s="1"/>
  <c r="BI6" i="3"/>
  <c r="CF166" i="3" s="1"/>
  <c r="BY4" i="3"/>
  <c r="CF420" i="3" s="1"/>
  <c r="BY2" i="3"/>
  <c r="CF418" i="3" s="1"/>
  <c r="BA1" i="3"/>
  <c r="CF33" i="3" s="1"/>
  <c r="AZ1" i="3"/>
  <c r="CF17" i="3" s="1"/>
  <c r="BV4" i="3"/>
  <c r="CF372" i="3" s="1"/>
  <c r="BF1" i="3"/>
  <c r="CF113" i="3" s="1"/>
  <c r="BA16" i="3"/>
  <c r="CF48" i="3" s="1"/>
  <c r="BM9" i="3"/>
  <c r="CF233" i="3" s="1"/>
  <c r="CC6" i="3"/>
  <c r="CF486" i="3" s="1"/>
  <c r="BE5" i="3"/>
  <c r="CF101" i="3" s="1"/>
  <c r="CC3" i="3"/>
  <c r="CF483" i="3" s="1"/>
  <c r="BM2" i="3"/>
  <c r="CF226" i="3" s="1"/>
  <c r="BE1" i="3"/>
  <c r="CF97" i="3" s="1"/>
  <c r="BI16" i="3"/>
  <c r="CF176" i="3" s="1"/>
  <c r="BS15" i="3"/>
  <c r="CF335" i="3" s="1"/>
  <c r="AZ15" i="3"/>
  <c r="CF31" i="3" s="1"/>
  <c r="BI14" i="3"/>
  <c r="CF174" i="3" s="1"/>
  <c r="BS13" i="3"/>
  <c r="CF333" i="3" s="1"/>
  <c r="AZ13" i="3"/>
  <c r="CF29" i="3" s="1"/>
  <c r="BI12" i="3"/>
  <c r="CF172" i="3" s="1"/>
  <c r="BS11" i="3"/>
  <c r="CF331" i="3" s="1"/>
  <c r="AZ11" i="3"/>
  <c r="CF27" i="3" s="1"/>
  <c r="BI10" i="3"/>
  <c r="CF170" i="3" s="1"/>
  <c r="CA9" i="3"/>
  <c r="CF457" i="3" s="1"/>
  <c r="BQ9" i="3"/>
  <c r="CF297" i="3" s="1"/>
  <c r="BF9" i="3"/>
  <c r="CF121" i="3" s="1"/>
  <c r="CA8" i="3"/>
  <c r="CF456" i="3" s="1"/>
  <c r="BQ8" i="3"/>
  <c r="CF296" i="3" s="1"/>
  <c r="BH8" i="3"/>
  <c r="CF152" i="3" s="1"/>
  <c r="AZ8" i="3"/>
  <c r="CF24" i="3" s="1"/>
  <c r="BX7" i="3"/>
  <c r="CF407" i="3" s="1"/>
  <c r="BP7" i="3"/>
  <c r="CF279" i="3" s="1"/>
  <c r="BH7" i="3"/>
  <c r="CF151" i="3" s="1"/>
  <c r="AZ7" i="3"/>
  <c r="CF23" i="3" s="1"/>
  <c r="BX6" i="3"/>
  <c r="CF406" i="3" s="1"/>
  <c r="BP6" i="3"/>
  <c r="CF278" i="3" s="1"/>
  <c r="BH6" i="3"/>
  <c r="CF150" i="3" s="1"/>
  <c r="AZ6" i="3"/>
  <c r="CF22" i="3" s="1"/>
  <c r="BX5" i="3"/>
  <c r="CF405" i="3" s="1"/>
  <c r="BP5" i="3"/>
  <c r="CF277" i="3" s="1"/>
  <c r="BH5" i="3"/>
  <c r="CF149" i="3" s="1"/>
  <c r="AZ5" i="3"/>
  <c r="CF21" i="3" s="1"/>
  <c r="BX4" i="3"/>
  <c r="CF404" i="3" s="1"/>
  <c r="BP4" i="3"/>
  <c r="CF276" i="3" s="1"/>
  <c r="BH4" i="3"/>
  <c r="CF148" i="3" s="1"/>
  <c r="AZ4" i="3"/>
  <c r="CF20" i="3" s="1"/>
  <c r="BX3" i="3"/>
  <c r="CF403" i="3" s="1"/>
  <c r="BP3" i="3"/>
  <c r="CF275" i="3" s="1"/>
  <c r="BH3" i="3"/>
  <c r="CF147" i="3" s="1"/>
  <c r="AZ3" i="3"/>
  <c r="CF19" i="3" s="1"/>
  <c r="BX2" i="3"/>
  <c r="CF402" i="3" s="1"/>
  <c r="BP2" i="3"/>
  <c r="CF274" i="3" s="1"/>
  <c r="BH2" i="3"/>
  <c r="CF146" i="3" s="1"/>
  <c r="AZ2" i="3"/>
  <c r="CF18" i="3" s="1"/>
  <c r="BP1" i="3"/>
  <c r="CF273" i="3" s="1"/>
  <c r="BN3" i="3"/>
  <c r="CF243" i="3" s="1"/>
  <c r="CD1" i="3"/>
  <c r="CF497" i="3" s="1"/>
  <c r="BM8" i="3"/>
  <c r="CF232" i="3" s="1"/>
  <c r="BU3" i="3"/>
  <c r="CF355" i="3" s="1"/>
  <c r="BM1" i="3"/>
  <c r="CF225" i="3" s="1"/>
  <c r="CA16" i="3"/>
  <c r="CF464" i="3" s="1"/>
  <c r="BH16" i="3"/>
  <c r="CF160" i="3" s="1"/>
  <c r="BQ15" i="3"/>
  <c r="CF303" i="3" s="1"/>
  <c r="CA14" i="3"/>
  <c r="CF462" i="3" s="1"/>
  <c r="BH14" i="3"/>
  <c r="CF158" i="3" s="1"/>
  <c r="BQ13" i="3"/>
  <c r="CF301" i="3" s="1"/>
  <c r="CA12" i="3"/>
  <c r="CF460" i="3" s="1"/>
  <c r="BH12" i="3"/>
  <c r="CF156" i="3" s="1"/>
  <c r="BQ11" i="3"/>
  <c r="CF299" i="3" s="1"/>
  <c r="CA10" i="3"/>
  <c r="CF458" i="3" s="1"/>
  <c r="BH10" i="3"/>
  <c r="CF154" i="3" s="1"/>
  <c r="BZ9" i="3"/>
  <c r="CF441" i="3" s="1"/>
  <c r="BP9" i="3"/>
  <c r="CF281" i="3" s="1"/>
  <c r="BE9" i="3"/>
  <c r="CF105" i="3" s="1"/>
  <c r="BZ8" i="3"/>
  <c r="CF440" i="3" s="1"/>
  <c r="BP8" i="3"/>
  <c r="CF280" i="3" s="1"/>
  <c r="BG8" i="3"/>
  <c r="CF136" i="3" s="1"/>
  <c r="AY8" i="3"/>
  <c r="CF8" i="3" s="1"/>
  <c r="BW7" i="3"/>
  <c r="CF391" i="3" s="1"/>
  <c r="BO7" i="3"/>
  <c r="CF263" i="3" s="1"/>
  <c r="BG7" i="3"/>
  <c r="CF135" i="3" s="1"/>
  <c r="AY7" i="3"/>
  <c r="CF7" i="3" s="1"/>
  <c r="BW6" i="3"/>
  <c r="CF390" i="3" s="1"/>
  <c r="BO6" i="3"/>
  <c r="CF262" i="3" s="1"/>
  <c r="BG6" i="3"/>
  <c r="CF134" i="3" s="1"/>
  <c r="AY6" i="3"/>
  <c r="CF6" i="3" s="1"/>
  <c r="BW5" i="3"/>
  <c r="CF389" i="3" s="1"/>
  <c r="BO5" i="3"/>
  <c r="CF261" i="3" s="1"/>
  <c r="BG5" i="3"/>
  <c r="CF133" i="3" s="1"/>
  <c r="AY5" i="3"/>
  <c r="CF5" i="3" s="1"/>
  <c r="BW4" i="3"/>
  <c r="CF388" i="3" s="1"/>
  <c r="BO4" i="3"/>
  <c r="CF260" i="3" s="1"/>
  <c r="BG4" i="3"/>
  <c r="CF132" i="3" s="1"/>
  <c r="AY4" i="3"/>
  <c r="CF4" i="3" s="1"/>
  <c r="BW3" i="3"/>
  <c r="CF387" i="3" s="1"/>
  <c r="BO3" i="3"/>
  <c r="CF259" i="3" s="1"/>
  <c r="BG3" i="3"/>
  <c r="CF131" i="3" s="1"/>
  <c r="AY3" i="3"/>
  <c r="CF3" i="3" s="1"/>
  <c r="BW2" i="3"/>
  <c r="CF386" i="3" s="1"/>
  <c r="BO2" i="3"/>
  <c r="CF258" i="3" s="1"/>
  <c r="BG2" i="3"/>
  <c r="CF130" i="3" s="1"/>
  <c r="AY2" i="3"/>
  <c r="CF2" i="3" s="1"/>
  <c r="BW1" i="3"/>
  <c r="CF385" i="3" s="1"/>
  <c r="BO1" i="3"/>
  <c r="CF257" i="3" s="1"/>
  <c r="BG1" i="3"/>
  <c r="CF129" i="3" s="1"/>
  <c r="AY1" i="3"/>
  <c r="CF1" i="3" s="1"/>
  <c r="CD3" i="3"/>
  <c r="CF499" i="3" s="1"/>
  <c r="BF2" i="3"/>
  <c r="CF114" i="3" s="1"/>
  <c r="BK11" i="3"/>
  <c r="CF203" i="3" s="1"/>
  <c r="BX8" i="3"/>
  <c r="CF408" i="3" s="1"/>
  <c r="BU7" i="3"/>
  <c r="CF359" i="3" s="1"/>
  <c r="BU6" i="3"/>
  <c r="CF358" i="3" s="1"/>
  <c r="CC5" i="3"/>
  <c r="CF485" i="3" s="1"/>
  <c r="CC4" i="3"/>
  <c r="CF484" i="3" s="1"/>
  <c r="BE4" i="3"/>
  <c r="CF100" i="3" s="1"/>
  <c r="BU2" i="3"/>
  <c r="CF354" i="3" s="1"/>
  <c r="BU1" i="3"/>
  <c r="CF353" i="3" s="1"/>
  <c r="BY16" i="3"/>
  <c r="CF432" i="3" s="1"/>
  <c r="BC16" i="3"/>
  <c r="CF80" i="3" s="1"/>
  <c r="BP15" i="3"/>
  <c r="CF287" i="3" s="1"/>
  <c r="BY14" i="3"/>
  <c r="CF430" i="3" s="1"/>
  <c r="BC14" i="3"/>
  <c r="CF78" i="3" s="1"/>
  <c r="BP13" i="3"/>
  <c r="CF285" i="3" s="1"/>
  <c r="BY12" i="3"/>
  <c r="CF428" i="3" s="1"/>
  <c r="BC12" i="3"/>
  <c r="CF76" i="3" s="1"/>
  <c r="BP11" i="3"/>
  <c r="CF283" i="3" s="1"/>
  <c r="BY10" i="3"/>
  <c r="CF426" i="3" s="1"/>
  <c r="BF10" i="3"/>
  <c r="CF122" i="3" s="1"/>
  <c r="BY9" i="3"/>
  <c r="CF425" i="3" s="1"/>
  <c r="BN9" i="3"/>
  <c r="CF249" i="3" s="1"/>
  <c r="BC9" i="3"/>
  <c r="CF73" i="3" s="1"/>
  <c r="BY8" i="3"/>
  <c r="CF424" i="3" s="1"/>
  <c r="BN8" i="3"/>
  <c r="CF248" i="3" s="1"/>
  <c r="BF8" i="3"/>
  <c r="CF120" i="3" s="1"/>
  <c r="CD7" i="3"/>
  <c r="CF503" i="3" s="1"/>
  <c r="BV7" i="3"/>
  <c r="CF375" i="3" s="1"/>
  <c r="BN7" i="3"/>
  <c r="CF247" i="3" s="1"/>
  <c r="BF7" i="3"/>
  <c r="CF119" i="3" s="1"/>
  <c r="CD6" i="3"/>
  <c r="CF502" i="3" s="1"/>
  <c r="BV6" i="3"/>
  <c r="CF374" i="3" s="1"/>
  <c r="BN6" i="3"/>
  <c r="CF246" i="3" s="1"/>
  <c r="BF6" i="3"/>
  <c r="CF118" i="3" s="1"/>
  <c r="CD5" i="3"/>
  <c r="CF501" i="3" s="1"/>
  <c r="BV5" i="3"/>
  <c r="CF373" i="3" s="1"/>
  <c r="BN5" i="3"/>
  <c r="CF245" i="3" s="1"/>
  <c r="BF5" i="3"/>
  <c r="CF117" i="3" s="1"/>
  <c r="BN4" i="3"/>
  <c r="CF244" i="3" s="1"/>
  <c r="BF3" i="3"/>
  <c r="CF115" i="3" s="1"/>
  <c r="BN2" i="3"/>
  <c r="CF242" i="3" s="1"/>
  <c r="BX16" i="3"/>
  <c r="CF416" i="3" s="1"/>
  <c r="BX14" i="3"/>
  <c r="CF414" i="3" s="1"/>
  <c r="BK13" i="3"/>
  <c r="CF205" i="3" s="1"/>
  <c r="BA12" i="3"/>
  <c r="CF44" i="3" s="1"/>
  <c r="BC10" i="3"/>
  <c r="CF74" i="3" s="1"/>
  <c r="BB9" i="3"/>
  <c r="CF57" i="3" s="1"/>
  <c r="CC7" i="3"/>
  <c r="CF487" i="3" s="1"/>
  <c r="BE7" i="3"/>
  <c r="CF103" i="3" s="1"/>
  <c r="BE6" i="3"/>
  <c r="CF102" i="3" s="1"/>
  <c r="BU5" i="3"/>
  <c r="CF357" i="3" s="1"/>
  <c r="BU4" i="3"/>
  <c r="CF356" i="3" s="1"/>
  <c r="BM3" i="3"/>
  <c r="CF227" i="3" s="1"/>
  <c r="BE2" i="3"/>
  <c r="CF98" i="3" s="1"/>
  <c r="O19" i="2"/>
  <c r="Q18" i="2"/>
  <c r="P19" i="2"/>
  <c r="AE1" i="1"/>
  <c r="AV1" i="1" s="1"/>
  <c r="AY1" i="1" s="1" a="1"/>
  <c r="AF1" i="1"/>
  <c r="AG1" i="1" s="1"/>
  <c r="AW1" i="1" s="1"/>
  <c r="AF18" i="1"/>
  <c r="AG18" i="1" s="1"/>
  <c r="AW18" i="1" s="1"/>
  <c r="AE18" i="1"/>
  <c r="AV18" i="1" s="1"/>
  <c r="AF16" i="1"/>
  <c r="AG16" i="1" s="1"/>
  <c r="AW16" i="1" s="1"/>
  <c r="AE16" i="1"/>
  <c r="AV16" i="1" s="1"/>
  <c r="AE14" i="1"/>
  <c r="AV14" i="1" s="1"/>
  <c r="AF14" i="1"/>
  <c r="AG14" i="1" s="1"/>
  <c r="AW14" i="1" s="1"/>
  <c r="AE13" i="1"/>
  <c r="AV13" i="1" s="1"/>
  <c r="AF13" i="1"/>
  <c r="AG13" i="1" s="1"/>
  <c r="AW13" i="1" s="1"/>
  <c r="AF17" i="1"/>
  <c r="AG17" i="1" s="1"/>
  <c r="AW17" i="1" s="1"/>
  <c r="AE17" i="1"/>
  <c r="AV17" i="1" s="1"/>
  <c r="AF15" i="1"/>
  <c r="AG15" i="1" s="1"/>
  <c r="AW15" i="1" s="1"/>
  <c r="AE15" i="1"/>
  <c r="AV15" i="1" s="1"/>
  <c r="K21" i="4" l="1"/>
  <c r="J22" i="4" s="1"/>
  <c r="L21" i="4"/>
  <c r="M21" i="4" s="1"/>
  <c r="Q19" i="4"/>
  <c r="P20" i="4"/>
  <c r="O20" i="4"/>
  <c r="AY1" i="1"/>
  <c r="CF1" i="1" s="1"/>
  <c r="CD2" i="1"/>
  <c r="CD4" i="1"/>
  <c r="CD6" i="1"/>
  <c r="CD8" i="1"/>
  <c r="CD10" i="1"/>
  <c r="CD12" i="1"/>
  <c r="CD14" i="1"/>
  <c r="CD16" i="1"/>
  <c r="BF1" i="1"/>
  <c r="CF113" i="1" s="1"/>
  <c r="BF3" i="1"/>
  <c r="CF115" i="1" s="1"/>
  <c r="BF5" i="1"/>
  <c r="CF117" i="1" s="1"/>
  <c r="BF7" i="1"/>
  <c r="CF119" i="1" s="1"/>
  <c r="BF9" i="1"/>
  <c r="CF121" i="1" s="1"/>
  <c r="BF11" i="1"/>
  <c r="CF123" i="1" s="1"/>
  <c r="BF13" i="1"/>
  <c r="CF125" i="1" s="1"/>
  <c r="BF15" i="1"/>
  <c r="CF127" i="1" s="1"/>
  <c r="BV12" i="1"/>
  <c r="BN1" i="1"/>
  <c r="CF241" i="1" s="1"/>
  <c r="BN3" i="1"/>
  <c r="CF243" i="1" s="1"/>
  <c r="BN5" i="1"/>
  <c r="CF245" i="1" s="1"/>
  <c r="BN7" i="1"/>
  <c r="CF247" i="1" s="1"/>
  <c r="BN9" i="1"/>
  <c r="CF249" i="1" s="1"/>
  <c r="BN11" i="1"/>
  <c r="CF251" i="1" s="1"/>
  <c r="BN13" i="1"/>
  <c r="CF253" i="1" s="1"/>
  <c r="BN15" i="1"/>
  <c r="CF255" i="1" s="1"/>
  <c r="BV4" i="1"/>
  <c r="BV1" i="1"/>
  <c r="BV3" i="1"/>
  <c r="BV5" i="1"/>
  <c r="BV7" i="1"/>
  <c r="BV9" i="1"/>
  <c r="BV11" i="1"/>
  <c r="BV13" i="1"/>
  <c r="BV15" i="1"/>
  <c r="BV10" i="1"/>
  <c r="CD1" i="1"/>
  <c r="CD3" i="1"/>
  <c r="CD5" i="1"/>
  <c r="CD7" i="1"/>
  <c r="CD9" i="1"/>
  <c r="CD11" i="1"/>
  <c r="CD13" i="1"/>
  <c r="CD15" i="1"/>
  <c r="BV6" i="1"/>
  <c r="BV14" i="1"/>
  <c r="BF2" i="1"/>
  <c r="CF114" i="1" s="1"/>
  <c r="BF4" i="1"/>
  <c r="CF116" i="1" s="1"/>
  <c r="BF6" i="1"/>
  <c r="CF118" i="1" s="1"/>
  <c r="BF8" i="1"/>
  <c r="CF120" i="1" s="1"/>
  <c r="BF10" i="1"/>
  <c r="CF122" i="1" s="1"/>
  <c r="BF12" i="1"/>
  <c r="CF124" i="1" s="1"/>
  <c r="BF14" i="1"/>
  <c r="CF126" i="1" s="1"/>
  <c r="BF16" i="1"/>
  <c r="CF128" i="1" s="1"/>
  <c r="BV8" i="1"/>
  <c r="BN2" i="1"/>
  <c r="CF242" i="1" s="1"/>
  <c r="BN4" i="1"/>
  <c r="CF244" i="1" s="1"/>
  <c r="BN6" i="1"/>
  <c r="CF246" i="1" s="1"/>
  <c r="BN8" i="1"/>
  <c r="CF248" i="1" s="1"/>
  <c r="BN10" i="1"/>
  <c r="CF250" i="1" s="1"/>
  <c r="BN12" i="1"/>
  <c r="CF252" i="1" s="1"/>
  <c r="BN14" i="1"/>
  <c r="CF254" i="1" s="1"/>
  <c r="BN16" i="1"/>
  <c r="CF256" i="1" s="1"/>
  <c r="BV2" i="1"/>
  <c r="BV16" i="1"/>
  <c r="BM16" i="1"/>
  <c r="CF240" i="1" s="1"/>
  <c r="BM14" i="1"/>
  <c r="CF238" i="1" s="1"/>
  <c r="BM12" i="1"/>
  <c r="CF236" i="1" s="1"/>
  <c r="BM10" i="1"/>
  <c r="CF234" i="1" s="1"/>
  <c r="BM8" i="1"/>
  <c r="CF232" i="1" s="1"/>
  <c r="BM6" i="1"/>
  <c r="CF230" i="1" s="1"/>
  <c r="BM4" i="1"/>
  <c r="CF228" i="1" s="1"/>
  <c r="BM2" i="1"/>
  <c r="CF226" i="1" s="1"/>
  <c r="BL16" i="1"/>
  <c r="CF224" i="1" s="1"/>
  <c r="BL14" i="1"/>
  <c r="CF222" i="1" s="1"/>
  <c r="BL12" i="1"/>
  <c r="CF220" i="1" s="1"/>
  <c r="BL10" i="1"/>
  <c r="CF218" i="1" s="1"/>
  <c r="BL8" i="1"/>
  <c r="CF216" i="1" s="1"/>
  <c r="BL6" i="1"/>
  <c r="CF214" i="1" s="1"/>
  <c r="BL4" i="1"/>
  <c r="CF212" i="1" s="1"/>
  <c r="BL2" i="1"/>
  <c r="CF210" i="1" s="1"/>
  <c r="BK16" i="1"/>
  <c r="CF208" i="1" s="1"/>
  <c r="BK14" i="1"/>
  <c r="CF206" i="1" s="1"/>
  <c r="BK12" i="1"/>
  <c r="CF204" i="1" s="1"/>
  <c r="BK10" i="1"/>
  <c r="CF202" i="1" s="1"/>
  <c r="BK8" i="1"/>
  <c r="CF200" i="1" s="1"/>
  <c r="BK6" i="1"/>
  <c r="CF198" i="1" s="1"/>
  <c r="BK4" i="1"/>
  <c r="CF196" i="1" s="1"/>
  <c r="BK2" i="1"/>
  <c r="CF194" i="1" s="1"/>
  <c r="BJ16" i="1"/>
  <c r="CF192" i="1" s="1"/>
  <c r="BJ14" i="1"/>
  <c r="CF190" i="1" s="1"/>
  <c r="BJ12" i="1"/>
  <c r="CF188" i="1" s="1"/>
  <c r="BJ10" i="1"/>
  <c r="CF186" i="1" s="1"/>
  <c r="BJ8" i="1"/>
  <c r="CF184" i="1" s="1"/>
  <c r="BJ6" i="1"/>
  <c r="CF182" i="1" s="1"/>
  <c r="BJ4" i="1"/>
  <c r="CF180" i="1" s="1"/>
  <c r="BJ2" i="1"/>
  <c r="CF178" i="1" s="1"/>
  <c r="BI16" i="1"/>
  <c r="CF176" i="1" s="1"/>
  <c r="BI14" i="1"/>
  <c r="CF174" i="1" s="1"/>
  <c r="BI12" i="1"/>
  <c r="CF172" i="1" s="1"/>
  <c r="BI10" i="1"/>
  <c r="CF170" i="1" s="1"/>
  <c r="BI8" i="1"/>
  <c r="CF168" i="1" s="1"/>
  <c r="BI6" i="1"/>
  <c r="CF166" i="1" s="1"/>
  <c r="BI4" i="1"/>
  <c r="CF164" i="1" s="1"/>
  <c r="BI2" i="1"/>
  <c r="CF162" i="1" s="1"/>
  <c r="BH16" i="1"/>
  <c r="CF160" i="1" s="1"/>
  <c r="BH14" i="1"/>
  <c r="CF158" i="1" s="1"/>
  <c r="BH12" i="1"/>
  <c r="CF156" i="1" s="1"/>
  <c r="BH10" i="1"/>
  <c r="CF154" i="1" s="1"/>
  <c r="BH8" i="1"/>
  <c r="CF152" i="1" s="1"/>
  <c r="BH6" i="1"/>
  <c r="CF150" i="1" s="1"/>
  <c r="BH4" i="1"/>
  <c r="CF148" i="1" s="1"/>
  <c r="BH2" i="1"/>
  <c r="CF146" i="1" s="1"/>
  <c r="BG16" i="1"/>
  <c r="CF144" i="1" s="1"/>
  <c r="BG14" i="1"/>
  <c r="CF142" i="1" s="1"/>
  <c r="BG12" i="1"/>
  <c r="CF140" i="1" s="1"/>
  <c r="BG10" i="1"/>
  <c r="CF138" i="1" s="1"/>
  <c r="BG8" i="1"/>
  <c r="CF136" i="1" s="1"/>
  <c r="BG6" i="1"/>
  <c r="CF134" i="1" s="1"/>
  <c r="BG4" i="1"/>
  <c r="CF132" i="1" s="1"/>
  <c r="BG2" i="1"/>
  <c r="CF130" i="1" s="1"/>
  <c r="BE16" i="1"/>
  <c r="CF112" i="1" s="1"/>
  <c r="BE14" i="1"/>
  <c r="CF110" i="1" s="1"/>
  <c r="BE12" i="1"/>
  <c r="CF108" i="1" s="1"/>
  <c r="BE10" i="1"/>
  <c r="CF106" i="1" s="1"/>
  <c r="BE8" i="1"/>
  <c r="CF104" i="1" s="1"/>
  <c r="BE6" i="1"/>
  <c r="CF102" i="1" s="1"/>
  <c r="BE4" i="1"/>
  <c r="CF100" i="1" s="1"/>
  <c r="BE2" i="1"/>
  <c r="CF98" i="1" s="1"/>
  <c r="BD16" i="1"/>
  <c r="CF96" i="1" s="1"/>
  <c r="BD14" i="1"/>
  <c r="CF94" i="1" s="1"/>
  <c r="BD12" i="1"/>
  <c r="CF92" i="1" s="1"/>
  <c r="BD10" i="1"/>
  <c r="CF90" i="1" s="1"/>
  <c r="BD8" i="1"/>
  <c r="CF88" i="1" s="1"/>
  <c r="BD6" i="1"/>
  <c r="CF86" i="1" s="1"/>
  <c r="BD4" i="1"/>
  <c r="CF84" i="1" s="1"/>
  <c r="BD2" i="1"/>
  <c r="CF82" i="1" s="1"/>
  <c r="BC16" i="1"/>
  <c r="CF80" i="1" s="1"/>
  <c r="BC14" i="1"/>
  <c r="CF78" i="1" s="1"/>
  <c r="BC12" i="1"/>
  <c r="CF76" i="1" s="1"/>
  <c r="BC10" i="1"/>
  <c r="CF74" i="1" s="1"/>
  <c r="BC8" i="1"/>
  <c r="CF72" i="1" s="1"/>
  <c r="BC6" i="1"/>
  <c r="CF70" i="1" s="1"/>
  <c r="BC4" i="1"/>
  <c r="CF68" i="1" s="1"/>
  <c r="BC2" i="1"/>
  <c r="CF66" i="1" s="1"/>
  <c r="BB16" i="1"/>
  <c r="CF64" i="1" s="1"/>
  <c r="BB14" i="1"/>
  <c r="CF62" i="1" s="1"/>
  <c r="BB12" i="1"/>
  <c r="CF60" i="1" s="1"/>
  <c r="BB10" i="1"/>
  <c r="CF58" i="1" s="1"/>
  <c r="BB8" i="1"/>
  <c r="CF56" i="1" s="1"/>
  <c r="BB6" i="1"/>
  <c r="CF54" i="1" s="1"/>
  <c r="BB4" i="1"/>
  <c r="CF52" i="1" s="1"/>
  <c r="BB2" i="1"/>
  <c r="CF50" i="1" s="1"/>
  <c r="BA16" i="1"/>
  <c r="CF48" i="1" s="1"/>
  <c r="BA14" i="1"/>
  <c r="CF46" i="1" s="1"/>
  <c r="BA12" i="1"/>
  <c r="CF44" i="1" s="1"/>
  <c r="BA10" i="1"/>
  <c r="CF42" i="1" s="1"/>
  <c r="BA8" i="1"/>
  <c r="CF40" i="1" s="1"/>
  <c r="BA6" i="1"/>
  <c r="CF38" i="1" s="1"/>
  <c r="BA4" i="1"/>
  <c r="CF36" i="1" s="1"/>
  <c r="BA2" i="1"/>
  <c r="CF34" i="1" s="1"/>
  <c r="AZ16" i="1"/>
  <c r="CF32" i="1" s="1"/>
  <c r="AZ14" i="1"/>
  <c r="CF30" i="1" s="1"/>
  <c r="AZ12" i="1"/>
  <c r="CF28" i="1" s="1"/>
  <c r="AZ10" i="1"/>
  <c r="CF26" i="1" s="1"/>
  <c r="AZ8" i="1"/>
  <c r="CF24" i="1" s="1"/>
  <c r="AZ6" i="1"/>
  <c r="CF22" i="1" s="1"/>
  <c r="AZ4" i="1"/>
  <c r="CF20" i="1" s="1"/>
  <c r="AZ2" i="1"/>
  <c r="CF18" i="1" s="1"/>
  <c r="AY16" i="1"/>
  <c r="CF16" i="1" s="1"/>
  <c r="AY14" i="1"/>
  <c r="CF14" i="1" s="1"/>
  <c r="AY12" i="1"/>
  <c r="CF12" i="1" s="1"/>
  <c r="AY10" i="1"/>
  <c r="CF10" i="1" s="1"/>
  <c r="AY8" i="1"/>
  <c r="CF8" i="1" s="1"/>
  <c r="AY6" i="1"/>
  <c r="CF6" i="1" s="1"/>
  <c r="AY4" i="1"/>
  <c r="CF4" i="1" s="1"/>
  <c r="AY2" i="1"/>
  <c r="CF2" i="1" s="1"/>
  <c r="BU10" i="1"/>
  <c r="BU4" i="1"/>
  <c r="BT10" i="1"/>
  <c r="BT2" i="1"/>
  <c r="BS12" i="1"/>
  <c r="BS2" i="1"/>
  <c r="BR10" i="1"/>
  <c r="BR4" i="1"/>
  <c r="BQ12" i="1"/>
  <c r="BQ4" i="1"/>
  <c r="BP12" i="1"/>
  <c r="BP2" i="1"/>
  <c r="BO10" i="1"/>
  <c r="CF266" i="1" s="1"/>
  <c r="CC15" i="1"/>
  <c r="CC13" i="1"/>
  <c r="CC11" i="1"/>
  <c r="CC9" i="1"/>
  <c r="CC7" i="1"/>
  <c r="CC5" i="1"/>
  <c r="CC3" i="1"/>
  <c r="CC1" i="1"/>
  <c r="CB15" i="1"/>
  <c r="CB13" i="1"/>
  <c r="CB11" i="1"/>
  <c r="CB9" i="1"/>
  <c r="CB7" i="1"/>
  <c r="CB5" i="1"/>
  <c r="CB3" i="1"/>
  <c r="CB1" i="1"/>
  <c r="CA15" i="1"/>
  <c r="CA13" i="1"/>
  <c r="CA11" i="1"/>
  <c r="CA9" i="1"/>
  <c r="CA7" i="1"/>
  <c r="CA5" i="1"/>
  <c r="CA3" i="1"/>
  <c r="CA1" i="1"/>
  <c r="BZ15" i="1"/>
  <c r="BZ13" i="1"/>
  <c r="BZ11" i="1"/>
  <c r="BZ9" i="1"/>
  <c r="BZ7" i="1"/>
  <c r="BZ5" i="1"/>
  <c r="BZ3" i="1"/>
  <c r="BZ1" i="1"/>
  <c r="BY15" i="1"/>
  <c r="BY13" i="1"/>
  <c r="BY11" i="1"/>
  <c r="BY9" i="1"/>
  <c r="BY7" i="1"/>
  <c r="BY5" i="1"/>
  <c r="BY3" i="1"/>
  <c r="BY1" i="1"/>
  <c r="BX15" i="1"/>
  <c r="BX13" i="1"/>
  <c r="BX11" i="1"/>
  <c r="BX9" i="1"/>
  <c r="BX7" i="1"/>
  <c r="BX5" i="1"/>
  <c r="BX3" i="1"/>
  <c r="BX1" i="1"/>
  <c r="BW15" i="1"/>
  <c r="BW13" i="1"/>
  <c r="BW11" i="1"/>
  <c r="BW9" i="1"/>
  <c r="BW7" i="1"/>
  <c r="BW5" i="1"/>
  <c r="BW3" i="1"/>
  <c r="BW1" i="1"/>
  <c r="BU12" i="1"/>
  <c r="BT16" i="1"/>
  <c r="BT8" i="1"/>
  <c r="BS16" i="1"/>
  <c r="BS8" i="1"/>
  <c r="BR16" i="1"/>
  <c r="BR8" i="1"/>
  <c r="BQ14" i="1"/>
  <c r="BQ8" i="1"/>
  <c r="BP16" i="1"/>
  <c r="BP4" i="1"/>
  <c r="BO12" i="1"/>
  <c r="CF268" i="1" s="1"/>
  <c r="BO6" i="1"/>
  <c r="CF262" i="1" s="1"/>
  <c r="BO2" i="1"/>
  <c r="CF258" i="1" s="1"/>
  <c r="BU15" i="1"/>
  <c r="BU13" i="1"/>
  <c r="BU11" i="1"/>
  <c r="BU9" i="1"/>
  <c r="BU7" i="1"/>
  <c r="BU5" i="1"/>
  <c r="BU3" i="1"/>
  <c r="BU1" i="1"/>
  <c r="BT15" i="1"/>
  <c r="BT13" i="1"/>
  <c r="BT11" i="1"/>
  <c r="BT9" i="1"/>
  <c r="BT7" i="1"/>
  <c r="BT5" i="1"/>
  <c r="BT3" i="1"/>
  <c r="BT1" i="1"/>
  <c r="BS15" i="1"/>
  <c r="BS13" i="1"/>
  <c r="BS11" i="1"/>
  <c r="BS9" i="1"/>
  <c r="BS7" i="1"/>
  <c r="BS5" i="1"/>
  <c r="BS3" i="1"/>
  <c r="BS1" i="1"/>
  <c r="BR15" i="1"/>
  <c r="BR13" i="1"/>
  <c r="BR11" i="1"/>
  <c r="BR9" i="1"/>
  <c r="BR7" i="1"/>
  <c r="BR5" i="1"/>
  <c r="BR3" i="1"/>
  <c r="BR1" i="1"/>
  <c r="BQ15" i="1"/>
  <c r="BQ13" i="1"/>
  <c r="BQ11" i="1"/>
  <c r="BQ9" i="1"/>
  <c r="BQ7" i="1"/>
  <c r="BQ5" i="1"/>
  <c r="BQ3" i="1"/>
  <c r="BQ1" i="1"/>
  <c r="BP15" i="1"/>
  <c r="BP13" i="1"/>
  <c r="BP11" i="1"/>
  <c r="BP9" i="1"/>
  <c r="BP7" i="1"/>
  <c r="BP5" i="1"/>
  <c r="BP3" i="1"/>
  <c r="BP1" i="1"/>
  <c r="BO15" i="1"/>
  <c r="CF271" i="1" s="1"/>
  <c r="BO13" i="1"/>
  <c r="CF269" i="1" s="1"/>
  <c r="BO11" i="1"/>
  <c r="CF267" i="1" s="1"/>
  <c r="BO9" i="1"/>
  <c r="CF265" i="1" s="1"/>
  <c r="BO7" i="1"/>
  <c r="CF263" i="1" s="1"/>
  <c r="BO5" i="1"/>
  <c r="CF261" i="1" s="1"/>
  <c r="BO3" i="1"/>
  <c r="CF259" i="1" s="1"/>
  <c r="BO1" i="1"/>
  <c r="CF257" i="1" s="1"/>
  <c r="BU8" i="1"/>
  <c r="BM15" i="1"/>
  <c r="CF239" i="1" s="1"/>
  <c r="BM13" i="1"/>
  <c r="CF237" i="1" s="1"/>
  <c r="BM11" i="1"/>
  <c r="CF235" i="1" s="1"/>
  <c r="BM9" i="1"/>
  <c r="CF233" i="1" s="1"/>
  <c r="BM7" i="1"/>
  <c r="CF231" i="1" s="1"/>
  <c r="BM5" i="1"/>
  <c r="CF229" i="1" s="1"/>
  <c r="BM3" i="1"/>
  <c r="CF227" i="1" s="1"/>
  <c r="BM1" i="1"/>
  <c r="CF225" i="1" s="1"/>
  <c r="BL15" i="1"/>
  <c r="CF223" i="1" s="1"/>
  <c r="BL13" i="1"/>
  <c r="CF221" i="1" s="1"/>
  <c r="BL11" i="1"/>
  <c r="CF219" i="1" s="1"/>
  <c r="BL9" i="1"/>
  <c r="CF217" i="1" s="1"/>
  <c r="BL7" i="1"/>
  <c r="CF215" i="1" s="1"/>
  <c r="BL5" i="1"/>
  <c r="CF213" i="1" s="1"/>
  <c r="BL3" i="1"/>
  <c r="CF211" i="1" s="1"/>
  <c r="BL1" i="1"/>
  <c r="CF209" i="1" s="1"/>
  <c r="BK15" i="1"/>
  <c r="CF207" i="1" s="1"/>
  <c r="BK13" i="1"/>
  <c r="CF205" i="1" s="1"/>
  <c r="BK11" i="1"/>
  <c r="CF203" i="1" s="1"/>
  <c r="BK9" i="1"/>
  <c r="CF201" i="1" s="1"/>
  <c r="BK7" i="1"/>
  <c r="CF199" i="1" s="1"/>
  <c r="BK5" i="1"/>
  <c r="CF197" i="1" s="1"/>
  <c r="BK3" i="1"/>
  <c r="CF195" i="1" s="1"/>
  <c r="BK1" i="1"/>
  <c r="CF193" i="1" s="1"/>
  <c r="BJ15" i="1"/>
  <c r="CF191" i="1" s="1"/>
  <c r="BJ13" i="1"/>
  <c r="CF189" i="1" s="1"/>
  <c r="BJ11" i="1"/>
  <c r="CF187" i="1" s="1"/>
  <c r="BJ9" i="1"/>
  <c r="CF185" i="1" s="1"/>
  <c r="BJ7" i="1"/>
  <c r="CF183" i="1" s="1"/>
  <c r="BJ5" i="1"/>
  <c r="CF181" i="1" s="1"/>
  <c r="BJ3" i="1"/>
  <c r="CF179" i="1" s="1"/>
  <c r="BJ1" i="1"/>
  <c r="CF177" i="1" s="1"/>
  <c r="BI15" i="1"/>
  <c r="CF175" i="1" s="1"/>
  <c r="BI13" i="1"/>
  <c r="CF173" i="1" s="1"/>
  <c r="BI11" i="1"/>
  <c r="CF171" i="1" s="1"/>
  <c r="BI9" i="1"/>
  <c r="CF169" i="1" s="1"/>
  <c r="BI7" i="1"/>
  <c r="CF167" i="1" s="1"/>
  <c r="BI5" i="1"/>
  <c r="CF165" i="1" s="1"/>
  <c r="BI3" i="1"/>
  <c r="CF163" i="1" s="1"/>
  <c r="BI1" i="1"/>
  <c r="CF161" i="1" s="1"/>
  <c r="BH15" i="1"/>
  <c r="CF159" i="1" s="1"/>
  <c r="BH13" i="1"/>
  <c r="CF157" i="1" s="1"/>
  <c r="BH11" i="1"/>
  <c r="CF155" i="1" s="1"/>
  <c r="BH9" i="1"/>
  <c r="CF153" i="1" s="1"/>
  <c r="BH7" i="1"/>
  <c r="CF151" i="1" s="1"/>
  <c r="BH5" i="1"/>
  <c r="CF149" i="1" s="1"/>
  <c r="BH3" i="1"/>
  <c r="CF147" i="1" s="1"/>
  <c r="BH1" i="1"/>
  <c r="CF145" i="1" s="1"/>
  <c r="BG15" i="1"/>
  <c r="CF143" i="1" s="1"/>
  <c r="BG13" i="1"/>
  <c r="CF141" i="1" s="1"/>
  <c r="BG11" i="1"/>
  <c r="CF139" i="1" s="1"/>
  <c r="BG9" i="1"/>
  <c r="CF137" i="1" s="1"/>
  <c r="BG7" i="1"/>
  <c r="CF135" i="1" s="1"/>
  <c r="BG5" i="1"/>
  <c r="CF133" i="1" s="1"/>
  <c r="BG3" i="1"/>
  <c r="CF131" i="1" s="1"/>
  <c r="BG1" i="1"/>
  <c r="CF129" i="1" s="1"/>
  <c r="BU6" i="1"/>
  <c r="BP6" i="1"/>
  <c r="BE15" i="1"/>
  <c r="CF111" i="1" s="1"/>
  <c r="BE13" i="1"/>
  <c r="CF109" i="1" s="1"/>
  <c r="BE11" i="1"/>
  <c r="CF107" i="1" s="1"/>
  <c r="BE9" i="1"/>
  <c r="CF105" i="1" s="1"/>
  <c r="BE7" i="1"/>
  <c r="CF103" i="1" s="1"/>
  <c r="BE5" i="1"/>
  <c r="CF101" i="1" s="1"/>
  <c r="BE3" i="1"/>
  <c r="CF99" i="1" s="1"/>
  <c r="BE1" i="1"/>
  <c r="CF97" i="1" s="1"/>
  <c r="BD15" i="1"/>
  <c r="CF95" i="1" s="1"/>
  <c r="BD13" i="1"/>
  <c r="CF93" i="1" s="1"/>
  <c r="BD11" i="1"/>
  <c r="CF91" i="1" s="1"/>
  <c r="BD9" i="1"/>
  <c r="CF89" i="1" s="1"/>
  <c r="BD7" i="1"/>
  <c r="CF87" i="1" s="1"/>
  <c r="BD5" i="1"/>
  <c r="CF85" i="1" s="1"/>
  <c r="BD3" i="1"/>
  <c r="CF83" i="1" s="1"/>
  <c r="BD1" i="1"/>
  <c r="CF81" i="1" s="1"/>
  <c r="BC15" i="1"/>
  <c r="CF79" i="1" s="1"/>
  <c r="BC13" i="1"/>
  <c r="CF77" i="1" s="1"/>
  <c r="BC11" i="1"/>
  <c r="CF75" i="1" s="1"/>
  <c r="BC9" i="1"/>
  <c r="CF73" i="1" s="1"/>
  <c r="BC7" i="1"/>
  <c r="CF71" i="1" s="1"/>
  <c r="BC5" i="1"/>
  <c r="CF69" i="1" s="1"/>
  <c r="BC3" i="1"/>
  <c r="CF67" i="1" s="1"/>
  <c r="BC1" i="1"/>
  <c r="CF65" i="1" s="1"/>
  <c r="BB15" i="1"/>
  <c r="CF63" i="1" s="1"/>
  <c r="BB13" i="1"/>
  <c r="CF61" i="1" s="1"/>
  <c r="BB11" i="1"/>
  <c r="CF59" i="1" s="1"/>
  <c r="BB9" i="1"/>
  <c r="CF57" i="1" s="1"/>
  <c r="BB7" i="1"/>
  <c r="CF55" i="1" s="1"/>
  <c r="BB5" i="1"/>
  <c r="CF53" i="1" s="1"/>
  <c r="BB3" i="1"/>
  <c r="CF51" i="1" s="1"/>
  <c r="BB1" i="1"/>
  <c r="CF49" i="1" s="1"/>
  <c r="BA15" i="1"/>
  <c r="CF47" i="1" s="1"/>
  <c r="BA13" i="1"/>
  <c r="CF45" i="1" s="1"/>
  <c r="BA11" i="1"/>
  <c r="CF43" i="1" s="1"/>
  <c r="BA9" i="1"/>
  <c r="CF41" i="1" s="1"/>
  <c r="BA7" i="1"/>
  <c r="CF39" i="1" s="1"/>
  <c r="BA5" i="1"/>
  <c r="CF37" i="1" s="1"/>
  <c r="BA3" i="1"/>
  <c r="CF35" i="1" s="1"/>
  <c r="BA1" i="1"/>
  <c r="CF33" i="1" s="1"/>
  <c r="AZ15" i="1"/>
  <c r="CF31" i="1" s="1"/>
  <c r="AZ13" i="1"/>
  <c r="CF29" i="1" s="1"/>
  <c r="AZ11" i="1"/>
  <c r="CF27" i="1" s="1"/>
  <c r="AZ9" i="1"/>
  <c r="CF25" i="1" s="1"/>
  <c r="AZ7" i="1"/>
  <c r="CF23" i="1" s="1"/>
  <c r="AZ5" i="1"/>
  <c r="CF21" i="1" s="1"/>
  <c r="AZ3" i="1"/>
  <c r="CF19" i="1" s="1"/>
  <c r="AZ1" i="1"/>
  <c r="CF17" i="1" s="1"/>
  <c r="AY15" i="1"/>
  <c r="CF15" i="1" s="1"/>
  <c r="AY13" i="1"/>
  <c r="CF13" i="1" s="1"/>
  <c r="AY11" i="1"/>
  <c r="CF11" i="1" s="1"/>
  <c r="AY9" i="1"/>
  <c r="CF9" i="1" s="1"/>
  <c r="AY7" i="1"/>
  <c r="CF7" i="1" s="1"/>
  <c r="AY5" i="1"/>
  <c r="CF5" i="1" s="1"/>
  <c r="AY3" i="1"/>
  <c r="CF3" i="1" s="1"/>
  <c r="BU14" i="1"/>
  <c r="BU2" i="1"/>
  <c r="BT12" i="1"/>
  <c r="BT4" i="1"/>
  <c r="BS10" i="1"/>
  <c r="BS4" i="1"/>
  <c r="BR12" i="1"/>
  <c r="BR2" i="1"/>
  <c r="BQ10" i="1"/>
  <c r="BQ2" i="1"/>
  <c r="BP10" i="1"/>
  <c r="BO16" i="1"/>
  <c r="CF272" i="1" s="1"/>
  <c r="BO8" i="1"/>
  <c r="CF264" i="1" s="1"/>
  <c r="CC16" i="1"/>
  <c r="CC14" i="1"/>
  <c r="CC12" i="1"/>
  <c r="CC10" i="1"/>
  <c r="CC8" i="1"/>
  <c r="CC6" i="1"/>
  <c r="CC4" i="1"/>
  <c r="CC2" i="1"/>
  <c r="CB16" i="1"/>
  <c r="CB14" i="1"/>
  <c r="CB12" i="1"/>
  <c r="CB10" i="1"/>
  <c r="CB8" i="1"/>
  <c r="CB6" i="1"/>
  <c r="CB4" i="1"/>
  <c r="CB2" i="1"/>
  <c r="CA16" i="1"/>
  <c r="CA14" i="1"/>
  <c r="CA12" i="1"/>
  <c r="CA10" i="1"/>
  <c r="CA8" i="1"/>
  <c r="CA6" i="1"/>
  <c r="CA4" i="1"/>
  <c r="CA2" i="1"/>
  <c r="BZ16" i="1"/>
  <c r="BZ14" i="1"/>
  <c r="BZ12" i="1"/>
  <c r="BZ10" i="1"/>
  <c r="BZ8" i="1"/>
  <c r="BZ6" i="1"/>
  <c r="BZ4" i="1"/>
  <c r="BZ2" i="1"/>
  <c r="BY16" i="1"/>
  <c r="BY14" i="1"/>
  <c r="BY12" i="1"/>
  <c r="BY10" i="1"/>
  <c r="BY8" i="1"/>
  <c r="BY6" i="1"/>
  <c r="BY4" i="1"/>
  <c r="BY2" i="1"/>
  <c r="BX16" i="1"/>
  <c r="BX14" i="1"/>
  <c r="BX12" i="1"/>
  <c r="BX10" i="1"/>
  <c r="BX8" i="1"/>
  <c r="BX6" i="1"/>
  <c r="BX4" i="1"/>
  <c r="BX2" i="1"/>
  <c r="BW16" i="1"/>
  <c r="BW14" i="1"/>
  <c r="BW12" i="1"/>
  <c r="BW10" i="1"/>
  <c r="BW8" i="1"/>
  <c r="BW6" i="1"/>
  <c r="BW4" i="1"/>
  <c r="BW2" i="1"/>
  <c r="BU16" i="1"/>
  <c r="BT14" i="1"/>
  <c r="BT6" i="1"/>
  <c r="BS14" i="1"/>
  <c r="BS6" i="1"/>
  <c r="BR14" i="1"/>
  <c r="BR6" i="1"/>
  <c r="BQ16" i="1"/>
  <c r="BQ6" i="1"/>
  <c r="BP14" i="1"/>
  <c r="BP8" i="1"/>
  <c r="BO14" i="1"/>
  <c r="CF270" i="1" s="1"/>
  <c r="BO4" i="1"/>
  <c r="CF260" i="1" s="1"/>
  <c r="O20" i="2"/>
  <c r="Q19" i="2"/>
  <c r="P20" i="2"/>
  <c r="K22" i="4" l="1"/>
  <c r="J23" i="4" s="1"/>
  <c r="L22" i="4"/>
  <c r="M22" i="4" s="1"/>
  <c r="Q20" i="4"/>
  <c r="P21" i="4"/>
  <c r="O21" i="4"/>
  <c r="O21" i="2"/>
  <c r="Q20" i="2"/>
  <c r="P21" i="2"/>
  <c r="K23" i="4" l="1"/>
  <c r="J24" i="4" s="1"/>
  <c r="L23" i="4"/>
  <c r="M23" i="4" s="1"/>
  <c r="Q21" i="4"/>
  <c r="O22" i="4"/>
  <c r="P22" i="4"/>
  <c r="O22" i="2"/>
  <c r="Q21" i="2"/>
  <c r="P22" i="2"/>
  <c r="K24" i="4" l="1"/>
  <c r="J25" i="4" s="1"/>
  <c r="L24" i="4"/>
  <c r="M24" i="4" s="1"/>
  <c r="Q22" i="4"/>
  <c r="P23" i="4"/>
  <c r="O23" i="4"/>
  <c r="O23" i="2"/>
  <c r="Q22" i="2"/>
  <c r="P23" i="2"/>
  <c r="L25" i="4" l="1"/>
  <c r="M25" i="4" s="1"/>
  <c r="K25" i="4"/>
  <c r="J26" i="4" s="1"/>
  <c r="Q23" i="4"/>
  <c r="P24" i="4"/>
  <c r="O24" i="4"/>
  <c r="O24" i="2"/>
  <c r="Q23" i="2"/>
  <c r="P24" i="2"/>
  <c r="K26" i="4" l="1"/>
  <c r="J27" i="4" s="1"/>
  <c r="L26" i="4"/>
  <c r="M26" i="4" s="1"/>
  <c r="Q24" i="4"/>
  <c r="P25" i="4"/>
  <c r="O25" i="4"/>
  <c r="O25" i="2"/>
  <c r="Q24" i="2"/>
  <c r="P25" i="2"/>
  <c r="L27" i="4" l="1"/>
  <c r="M27" i="4" s="1"/>
  <c r="K27" i="4"/>
  <c r="J28" i="4" s="1"/>
  <c r="Q25" i="4"/>
  <c r="P26" i="4"/>
  <c r="O26" i="4"/>
  <c r="O26" i="2"/>
  <c r="Q25" i="2"/>
  <c r="P26" i="2"/>
  <c r="L28" i="4" l="1"/>
  <c r="M28" i="4" s="1"/>
  <c r="K28" i="4"/>
  <c r="J29" i="4" s="1"/>
  <c r="Q26" i="4"/>
  <c r="P27" i="4"/>
  <c r="O27" i="4"/>
  <c r="O27" i="2"/>
  <c r="Q26" i="2"/>
  <c r="P27" i="2"/>
  <c r="L29" i="4" l="1"/>
  <c r="M29" i="4" s="1"/>
  <c r="K29" i="4"/>
  <c r="J30" i="4" s="1"/>
  <c r="Q27" i="4"/>
  <c r="O28" i="4"/>
  <c r="P28" i="4"/>
  <c r="O28" i="2"/>
  <c r="Q27" i="2"/>
  <c r="P28" i="2"/>
  <c r="L30" i="4" l="1"/>
  <c r="M30" i="4" s="1"/>
  <c r="K30" i="4"/>
  <c r="J31" i="4" s="1"/>
  <c r="Q28" i="4"/>
  <c r="P29" i="4"/>
  <c r="O29" i="4"/>
  <c r="O29" i="2"/>
  <c r="Q28" i="2"/>
  <c r="P29" i="2"/>
  <c r="L31" i="4" l="1"/>
  <c r="M31" i="4" s="1"/>
  <c r="K31" i="4"/>
  <c r="J32" i="4" s="1"/>
  <c r="Q29" i="4"/>
  <c r="O30" i="4"/>
  <c r="P30" i="4"/>
  <c r="O30" i="2"/>
  <c r="Q29" i="2"/>
  <c r="P30" i="2"/>
  <c r="K32" i="4" l="1"/>
  <c r="J33" i="4" s="1"/>
  <c r="L32" i="4"/>
  <c r="M32" i="4" s="1"/>
  <c r="Q30" i="4"/>
  <c r="P31" i="4"/>
  <c r="O31" i="4"/>
  <c r="O31" i="2"/>
  <c r="Q30" i="2"/>
  <c r="P31" i="2"/>
  <c r="K33" i="4" l="1"/>
  <c r="J34" i="4" s="1"/>
  <c r="L33" i="4"/>
  <c r="M33" i="4" s="1"/>
  <c r="Q31" i="4"/>
  <c r="O32" i="4"/>
  <c r="P32" i="4"/>
  <c r="O32" i="2"/>
  <c r="Q31" i="2"/>
  <c r="P32" i="2"/>
  <c r="L34" i="4" l="1"/>
  <c r="M34" i="4" s="1"/>
  <c r="K34" i="4"/>
  <c r="J35" i="4" s="1"/>
  <c r="Q32" i="4"/>
  <c r="P33" i="4"/>
  <c r="O33" i="4"/>
  <c r="O33" i="2"/>
  <c r="Q32" i="2"/>
  <c r="P33" i="2"/>
  <c r="K35" i="4" l="1"/>
  <c r="J36" i="4" s="1"/>
  <c r="L35" i="4"/>
  <c r="M35" i="4" s="1"/>
  <c r="Q33" i="4"/>
  <c r="P34" i="4"/>
  <c r="O34" i="4"/>
  <c r="O34" i="2"/>
  <c r="Q33" i="2"/>
  <c r="P34" i="2"/>
  <c r="K36" i="4" l="1"/>
  <c r="J37" i="4" s="1"/>
  <c r="L36" i="4"/>
  <c r="M36" i="4" s="1"/>
  <c r="Q34" i="4"/>
  <c r="O35" i="4"/>
  <c r="P35" i="4"/>
  <c r="O35" i="2"/>
  <c r="Q34" i="2"/>
  <c r="P35" i="2"/>
  <c r="L37" i="4" l="1"/>
  <c r="M37" i="4" s="1"/>
  <c r="K37" i="4"/>
  <c r="J38" i="4" s="1"/>
  <c r="Q35" i="4"/>
  <c r="O36" i="4"/>
  <c r="P36" i="4"/>
  <c r="O36" i="2"/>
  <c r="Q35" i="2"/>
  <c r="P36" i="2"/>
  <c r="L38" i="4" l="1"/>
  <c r="M38" i="4" s="1"/>
  <c r="K38" i="4"/>
  <c r="J39" i="4" s="1"/>
  <c r="Q36" i="4"/>
  <c r="P37" i="4"/>
  <c r="O37" i="4"/>
  <c r="O37" i="2"/>
  <c r="Q36" i="2"/>
  <c r="P37" i="2"/>
  <c r="L39" i="4" l="1"/>
  <c r="M39" i="4" s="1"/>
  <c r="K39" i="4"/>
  <c r="J40" i="4" s="1"/>
  <c r="Q37" i="4"/>
  <c r="P38" i="4"/>
  <c r="O38" i="4"/>
  <c r="O38" i="2"/>
  <c r="Q37" i="2"/>
  <c r="P38" i="2"/>
  <c r="L40" i="4" l="1"/>
  <c r="M40" i="4" s="1"/>
  <c r="K40" i="4"/>
  <c r="J41" i="4" s="1"/>
  <c r="Q38" i="4"/>
  <c r="O39" i="4"/>
  <c r="P39" i="4"/>
  <c r="O39" i="2"/>
  <c r="Q38" i="2"/>
  <c r="P39" i="2"/>
  <c r="K41" i="4" l="1"/>
  <c r="J42" i="4" s="1"/>
  <c r="L41" i="4"/>
  <c r="M41" i="4" s="1"/>
  <c r="Q39" i="4"/>
  <c r="O40" i="4"/>
  <c r="P40" i="4"/>
  <c r="O40" i="2"/>
  <c r="Q39" i="2"/>
  <c r="P40" i="2"/>
  <c r="L42" i="4" l="1"/>
  <c r="M42" i="4" s="1"/>
  <c r="K42" i="4"/>
  <c r="J43" i="4" s="1"/>
  <c r="Q40" i="4"/>
  <c r="P41" i="4"/>
  <c r="O41" i="4"/>
  <c r="O41" i="2"/>
  <c r="Q40" i="2"/>
  <c r="P41" i="2"/>
  <c r="L43" i="4" l="1"/>
  <c r="M43" i="4" s="1"/>
  <c r="K43" i="4"/>
  <c r="J44" i="4" s="1"/>
  <c r="Q41" i="4"/>
  <c r="O42" i="4"/>
  <c r="P42" i="4"/>
  <c r="O42" i="2"/>
  <c r="Q41" i="2"/>
  <c r="P42" i="2"/>
  <c r="K44" i="4" l="1"/>
  <c r="J45" i="4" s="1"/>
  <c r="L44" i="4"/>
  <c r="M44" i="4" s="1"/>
  <c r="Q42" i="4"/>
  <c r="P43" i="4"/>
  <c r="O43" i="4"/>
  <c r="O43" i="2"/>
  <c r="Q42" i="2"/>
  <c r="P43" i="2"/>
  <c r="L45" i="4" l="1"/>
  <c r="M45" i="4" s="1"/>
  <c r="K45" i="4"/>
  <c r="J46" i="4" s="1"/>
  <c r="Q43" i="4"/>
  <c r="P44" i="4"/>
  <c r="O44" i="4"/>
  <c r="O44" i="2"/>
  <c r="Q43" i="2"/>
  <c r="P44" i="2"/>
  <c r="K46" i="4" l="1"/>
  <c r="J47" i="4" s="1"/>
  <c r="L46" i="4"/>
  <c r="M46" i="4" s="1"/>
  <c r="Q44" i="4"/>
  <c r="R13" i="4" s="1"/>
  <c r="P45" i="4"/>
  <c r="O45" i="4"/>
  <c r="O45" i="2"/>
  <c r="Q44" i="2"/>
  <c r="R13" i="2" s="1"/>
  <c r="P45" i="2"/>
  <c r="L47" i="4" l="1"/>
  <c r="M47" i="4" s="1"/>
  <c r="K47" i="4"/>
  <c r="J48" i="4" s="1"/>
  <c r="Q45" i="4"/>
  <c r="O46" i="4"/>
  <c r="P46" i="4"/>
  <c r="O46" i="2"/>
  <c r="Q45" i="2"/>
  <c r="P46" i="2"/>
  <c r="K48" i="4" l="1"/>
  <c r="J49" i="4" s="1"/>
  <c r="L48" i="4"/>
  <c r="M48" i="4" s="1"/>
  <c r="Q46" i="4"/>
  <c r="P47" i="4"/>
  <c r="O47" i="4"/>
  <c r="O47" i="2"/>
  <c r="Q46" i="2"/>
  <c r="P47" i="2"/>
  <c r="K49" i="4" l="1"/>
  <c r="J50" i="4" s="1"/>
  <c r="L49" i="4"/>
  <c r="M49" i="4" s="1"/>
  <c r="Q47" i="4"/>
  <c r="O48" i="4"/>
  <c r="P48" i="4"/>
  <c r="O48" i="2"/>
  <c r="Q47" i="2"/>
  <c r="P48" i="2"/>
  <c r="L50" i="4" l="1"/>
  <c r="M50" i="4" s="1"/>
  <c r="K50" i="4"/>
  <c r="J51" i="4" s="1"/>
  <c r="Q48" i="4"/>
  <c r="P49" i="4"/>
  <c r="O49" i="4"/>
  <c r="O49" i="2"/>
  <c r="Q48" i="2"/>
  <c r="P49" i="2"/>
  <c r="L51" i="4" l="1"/>
  <c r="M51" i="4" s="1"/>
  <c r="K51" i="4"/>
  <c r="J52" i="4" s="1"/>
  <c r="Q49" i="4"/>
  <c r="O50" i="4"/>
  <c r="P50" i="4"/>
  <c r="O50" i="2"/>
  <c r="Q49" i="2"/>
  <c r="P50" i="2"/>
  <c r="L52" i="4" l="1"/>
  <c r="M52" i="4" s="1"/>
  <c r="K52" i="4"/>
  <c r="J53" i="4" s="1"/>
  <c r="Q50" i="4"/>
  <c r="P51" i="4"/>
  <c r="O51" i="4"/>
  <c r="O51" i="2"/>
  <c r="Q50" i="2"/>
  <c r="P51" i="2"/>
  <c r="L53" i="4" l="1"/>
  <c r="M53" i="4" s="1"/>
  <c r="K53" i="4"/>
  <c r="J54" i="4" s="1"/>
  <c r="Q51" i="4"/>
  <c r="P52" i="4"/>
  <c r="O52" i="4"/>
  <c r="O52" i="2"/>
  <c r="Q51" i="2"/>
  <c r="P52" i="2"/>
  <c r="K54" i="4" l="1"/>
  <c r="J55" i="4" s="1"/>
  <c r="L54" i="4"/>
  <c r="M54" i="4" s="1"/>
  <c r="Q52" i="4"/>
  <c r="O53" i="4"/>
  <c r="P53" i="4"/>
  <c r="O53" i="2"/>
  <c r="Q52" i="2"/>
  <c r="P53" i="2"/>
  <c r="L55" i="4" l="1"/>
  <c r="M55" i="4" s="1"/>
  <c r="K55" i="4"/>
  <c r="J56" i="4" s="1"/>
  <c r="Q53" i="4"/>
  <c r="O54" i="4"/>
  <c r="P54" i="4"/>
  <c r="O54" i="2"/>
  <c r="Q53" i="2"/>
  <c r="P54" i="2"/>
  <c r="L56" i="4" l="1"/>
  <c r="M56" i="4" s="1"/>
  <c r="K56" i="4"/>
  <c r="J57" i="4" s="1"/>
  <c r="Q54" i="4"/>
  <c r="O55" i="4"/>
  <c r="P55" i="4"/>
  <c r="O55" i="2"/>
  <c r="Q54" i="2"/>
  <c r="P55" i="2"/>
  <c r="L57" i="4" l="1"/>
  <c r="M57" i="4" s="1"/>
  <c r="K57" i="4"/>
  <c r="J58" i="4" s="1"/>
  <c r="Q55" i="4"/>
  <c r="O56" i="4"/>
  <c r="P56" i="4"/>
  <c r="O56" i="2"/>
  <c r="Q55" i="2"/>
  <c r="P56" i="2"/>
  <c r="L58" i="4" l="1"/>
  <c r="M58" i="4" s="1"/>
  <c r="K58" i="4"/>
  <c r="J59" i="4" s="1"/>
  <c r="Q56" i="4"/>
  <c r="O57" i="4"/>
  <c r="P57" i="4"/>
  <c r="O57" i="2"/>
  <c r="Q56" i="2"/>
  <c r="P57" i="2"/>
  <c r="K59" i="4" l="1"/>
  <c r="J60" i="4" s="1"/>
  <c r="L59" i="4"/>
  <c r="M59" i="4" s="1"/>
  <c r="Q57" i="4"/>
  <c r="O58" i="4"/>
  <c r="P58" i="4"/>
  <c r="O58" i="2"/>
  <c r="Q57" i="2"/>
  <c r="P58" i="2"/>
  <c r="L60" i="4" l="1"/>
  <c r="M60" i="4" s="1"/>
  <c r="K60" i="4"/>
  <c r="J61" i="4" s="1"/>
  <c r="Q58" i="4"/>
  <c r="P59" i="4"/>
  <c r="O59" i="4"/>
  <c r="O59" i="2"/>
  <c r="Q58" i="2"/>
  <c r="P59" i="2"/>
  <c r="L61" i="4" l="1"/>
  <c r="M61" i="4" s="1"/>
  <c r="K61" i="4"/>
  <c r="J62" i="4" s="1"/>
  <c r="Q59" i="4"/>
  <c r="P60" i="4"/>
  <c r="O60" i="4"/>
  <c r="O60" i="2"/>
  <c r="Q59" i="2"/>
  <c r="P60" i="2"/>
  <c r="L62" i="4" l="1"/>
  <c r="M62" i="4" s="1"/>
  <c r="K62" i="4"/>
  <c r="J63" i="4" s="1"/>
  <c r="Q60" i="4"/>
  <c r="P61" i="4"/>
  <c r="O61" i="4"/>
  <c r="O61" i="2"/>
  <c r="Q60" i="2"/>
  <c r="P61" i="2"/>
  <c r="K63" i="4" l="1"/>
  <c r="J64" i="4" s="1"/>
  <c r="L63" i="4"/>
  <c r="M63" i="4" s="1"/>
  <c r="Q61" i="4"/>
  <c r="O62" i="4"/>
  <c r="P62" i="4"/>
  <c r="O62" i="2"/>
  <c r="Q61" i="2"/>
  <c r="P62" i="2"/>
  <c r="L64" i="4" l="1"/>
  <c r="M64" i="4" s="1"/>
  <c r="K64" i="4"/>
  <c r="J65" i="4" s="1"/>
  <c r="Q62" i="4"/>
  <c r="O63" i="4"/>
  <c r="P63" i="4"/>
  <c r="O63" i="2"/>
  <c r="Q62" i="2"/>
  <c r="P63" i="2"/>
  <c r="K65" i="4" l="1"/>
  <c r="J66" i="4" s="1"/>
  <c r="L65" i="4"/>
  <c r="M65" i="4" s="1"/>
  <c r="Q63" i="4"/>
  <c r="O64" i="4"/>
  <c r="P64" i="4"/>
  <c r="O64" i="2"/>
  <c r="Q63" i="2"/>
  <c r="P64" i="2"/>
  <c r="K66" i="4" l="1"/>
  <c r="J67" i="4" s="1"/>
  <c r="L66" i="4"/>
  <c r="M66" i="4" s="1"/>
  <c r="Q64" i="4"/>
  <c r="P65" i="4"/>
  <c r="O65" i="4"/>
  <c r="O65" i="2"/>
  <c r="Q64" i="2"/>
  <c r="P65" i="2"/>
  <c r="L67" i="4" l="1"/>
  <c r="M67" i="4" s="1"/>
  <c r="K67" i="4"/>
  <c r="J68" i="4" s="1"/>
  <c r="Q65" i="4"/>
  <c r="P66" i="4"/>
  <c r="O66" i="4"/>
  <c r="O66" i="2"/>
  <c r="Q65" i="2"/>
  <c r="P66" i="2"/>
  <c r="K68" i="4" l="1"/>
  <c r="J69" i="4" s="1"/>
  <c r="L68" i="4"/>
  <c r="M68" i="4" s="1"/>
  <c r="Q66" i="4"/>
  <c r="P67" i="4"/>
  <c r="O67" i="4"/>
  <c r="O67" i="2"/>
  <c r="Q66" i="2"/>
  <c r="P67" i="2"/>
  <c r="L69" i="4" l="1"/>
  <c r="M69" i="4" s="1"/>
  <c r="K69" i="4"/>
  <c r="J70" i="4" s="1"/>
  <c r="Q67" i="4"/>
  <c r="P68" i="4"/>
  <c r="O68" i="4"/>
  <c r="O68" i="2"/>
  <c r="Q67" i="2"/>
  <c r="P68" i="2"/>
  <c r="K70" i="4" l="1"/>
  <c r="J71" i="4" s="1"/>
  <c r="L70" i="4"/>
  <c r="M70" i="4" s="1"/>
  <c r="Q68" i="4"/>
  <c r="O69" i="4"/>
  <c r="P69" i="4"/>
  <c r="O69" i="2"/>
  <c r="Q68" i="2"/>
  <c r="P69" i="2"/>
  <c r="K71" i="4" l="1"/>
  <c r="J72" i="4" s="1"/>
  <c r="L71" i="4"/>
  <c r="M71" i="4" s="1"/>
  <c r="Q69" i="4"/>
  <c r="P70" i="4"/>
  <c r="O70" i="4"/>
  <c r="O70" i="2"/>
  <c r="Q69" i="2"/>
  <c r="P70" i="2"/>
  <c r="K72" i="4" l="1"/>
  <c r="J73" i="4" s="1"/>
  <c r="L72" i="4"/>
  <c r="M72" i="4" s="1"/>
  <c r="Q70" i="4"/>
  <c r="P71" i="4"/>
  <c r="O71" i="4"/>
  <c r="O71" i="2"/>
  <c r="Q70" i="2"/>
  <c r="P71" i="2"/>
  <c r="L73" i="4" l="1"/>
  <c r="M73" i="4" s="1"/>
  <c r="K73" i="4"/>
  <c r="J74" i="4" s="1"/>
  <c r="Q71" i="4"/>
  <c r="O72" i="4"/>
  <c r="P72" i="4"/>
  <c r="O72" i="2"/>
  <c r="Q71" i="2"/>
  <c r="P72" i="2"/>
  <c r="L74" i="4" l="1"/>
  <c r="M74" i="4" s="1"/>
  <c r="K74" i="4"/>
  <c r="J75" i="4" s="1"/>
  <c r="Q72" i="4"/>
  <c r="P73" i="4"/>
  <c r="O73" i="4"/>
  <c r="O73" i="2"/>
  <c r="Q72" i="2"/>
  <c r="P73" i="2"/>
  <c r="K75" i="4" l="1"/>
  <c r="J76" i="4" s="1"/>
  <c r="L75" i="4"/>
  <c r="M75" i="4" s="1"/>
  <c r="Q73" i="4"/>
  <c r="P74" i="4"/>
  <c r="O74" i="4"/>
  <c r="O74" i="2"/>
  <c r="Q73" i="2"/>
  <c r="P74" i="2"/>
  <c r="L76" i="4" l="1"/>
  <c r="M76" i="4" s="1"/>
  <c r="K76" i="4"/>
  <c r="J77" i="4" s="1"/>
  <c r="Q74" i="4"/>
  <c r="P75" i="4"/>
  <c r="O75" i="4"/>
  <c r="O75" i="2"/>
  <c r="Q74" i="2"/>
  <c r="P75" i="2"/>
  <c r="L77" i="4" l="1"/>
  <c r="M77" i="4" s="1"/>
  <c r="K77" i="4"/>
  <c r="J78" i="4" s="1"/>
  <c r="Q75" i="4"/>
  <c r="P76" i="4"/>
  <c r="O76" i="4"/>
  <c r="O76" i="2"/>
  <c r="Q75" i="2"/>
  <c r="P76" i="2"/>
  <c r="K78" i="4" l="1"/>
  <c r="J79" i="4" s="1"/>
  <c r="L78" i="4"/>
  <c r="M78" i="4" s="1"/>
  <c r="Q76" i="4"/>
  <c r="O77" i="4"/>
  <c r="P77" i="4"/>
  <c r="O77" i="2"/>
  <c r="Q76" i="2"/>
  <c r="P77" i="2"/>
  <c r="L79" i="4" l="1"/>
  <c r="M79" i="4" s="1"/>
  <c r="K79" i="4"/>
  <c r="J80" i="4" s="1"/>
  <c r="Q77" i="4"/>
  <c r="P78" i="4"/>
  <c r="O78" i="4"/>
  <c r="O78" i="2"/>
  <c r="Q77" i="2"/>
  <c r="P78" i="2"/>
  <c r="L80" i="4" l="1"/>
  <c r="M80" i="4" s="1"/>
  <c r="K80" i="4"/>
  <c r="J81" i="4" s="1"/>
  <c r="Q78" i="4"/>
  <c r="P79" i="4"/>
  <c r="O79" i="4"/>
  <c r="O79" i="2"/>
  <c r="Q78" i="2"/>
  <c r="P79" i="2"/>
  <c r="L81" i="4" l="1"/>
  <c r="M81" i="4" s="1"/>
  <c r="K81" i="4"/>
  <c r="J82" i="4" s="1"/>
  <c r="Q79" i="4"/>
  <c r="O80" i="4"/>
  <c r="P80" i="4"/>
  <c r="O80" i="2"/>
  <c r="Q79" i="2"/>
  <c r="P80" i="2"/>
  <c r="L82" i="4" l="1"/>
  <c r="M82" i="4" s="1"/>
  <c r="K82" i="4"/>
  <c r="J83" i="4" s="1"/>
  <c r="Q80" i="4"/>
  <c r="P81" i="4"/>
  <c r="O81" i="4"/>
  <c r="O81" i="2"/>
  <c r="Q80" i="2"/>
  <c r="P81" i="2"/>
  <c r="L83" i="4" l="1"/>
  <c r="M83" i="4" s="1"/>
  <c r="K83" i="4"/>
  <c r="J84" i="4" s="1"/>
  <c r="Q81" i="4"/>
  <c r="P82" i="4"/>
  <c r="O82" i="4"/>
  <c r="O82" i="2"/>
  <c r="Q81" i="2"/>
  <c r="P82" i="2"/>
  <c r="K84" i="4" l="1"/>
  <c r="J85" i="4" s="1"/>
  <c r="L84" i="4"/>
  <c r="M84" i="4" s="1"/>
  <c r="Q82" i="4"/>
  <c r="P83" i="4"/>
  <c r="O83" i="4"/>
  <c r="O83" i="2"/>
  <c r="Q82" i="2"/>
  <c r="P83" i="2"/>
  <c r="L85" i="4" l="1"/>
  <c r="M85" i="4" s="1"/>
  <c r="K85" i="4"/>
  <c r="J86" i="4" s="1"/>
  <c r="Q83" i="4"/>
  <c r="P84" i="4"/>
  <c r="O84" i="4"/>
  <c r="O84" i="2"/>
  <c r="Q83" i="2"/>
  <c r="P84" i="2"/>
  <c r="L86" i="4" l="1"/>
  <c r="M86" i="4" s="1"/>
  <c r="K86" i="4"/>
  <c r="J87" i="4" s="1"/>
  <c r="Q84" i="4"/>
  <c r="P85" i="4"/>
  <c r="O85" i="4"/>
  <c r="O85" i="2"/>
  <c r="Q84" i="2"/>
  <c r="P85" i="2"/>
  <c r="L87" i="4" l="1"/>
  <c r="M87" i="4" s="1"/>
  <c r="K87" i="4"/>
  <c r="J88" i="4" s="1"/>
  <c r="Q85" i="4"/>
  <c r="P86" i="4"/>
  <c r="O86" i="4"/>
  <c r="O86" i="2"/>
  <c r="Q85" i="2"/>
  <c r="P86" i="2"/>
  <c r="L88" i="4" l="1"/>
  <c r="M88" i="4" s="1"/>
  <c r="K88" i="4"/>
  <c r="J89" i="4" s="1"/>
  <c r="Q86" i="4"/>
  <c r="P87" i="4"/>
  <c r="O87" i="4"/>
  <c r="O87" i="2"/>
  <c r="Q86" i="2"/>
  <c r="P87" i="2"/>
  <c r="L89" i="4" l="1"/>
  <c r="M89" i="4" s="1"/>
  <c r="K89" i="4"/>
  <c r="J90" i="4" s="1"/>
  <c r="Q87" i="4"/>
  <c r="O88" i="4"/>
  <c r="P88" i="4"/>
  <c r="O88" i="2"/>
  <c r="Q87" i="2"/>
  <c r="P88" i="2"/>
  <c r="L90" i="4" l="1"/>
  <c r="M90" i="4" s="1"/>
  <c r="K90" i="4"/>
  <c r="J91" i="4" s="1"/>
  <c r="Q88" i="4"/>
  <c r="P89" i="4"/>
  <c r="O89" i="4"/>
  <c r="O89" i="2"/>
  <c r="Q88" i="2"/>
  <c r="P89" i="2"/>
  <c r="K91" i="4" l="1"/>
  <c r="J92" i="4" s="1"/>
  <c r="L91" i="4"/>
  <c r="M91" i="4" s="1"/>
  <c r="Q89" i="4"/>
  <c r="P90" i="4"/>
  <c r="O90" i="4"/>
  <c r="O90" i="2"/>
  <c r="Q89" i="2"/>
  <c r="P90" i="2"/>
  <c r="L92" i="4" l="1"/>
  <c r="M92" i="4" s="1"/>
  <c r="K92" i="4"/>
  <c r="J93" i="4" s="1"/>
  <c r="Q90" i="4"/>
  <c r="O91" i="4"/>
  <c r="P91" i="4"/>
  <c r="O91" i="2"/>
  <c r="Q90" i="2"/>
  <c r="P91" i="2"/>
  <c r="L93" i="4" l="1"/>
  <c r="M93" i="4" s="1"/>
  <c r="K93" i="4"/>
  <c r="J94" i="4" s="1"/>
  <c r="Q91" i="4"/>
  <c r="P92" i="4"/>
  <c r="O92" i="4"/>
  <c r="O92" i="2"/>
  <c r="Q91" i="2"/>
  <c r="P92" i="2"/>
  <c r="L94" i="4" l="1"/>
  <c r="M94" i="4" s="1"/>
  <c r="K94" i="4"/>
  <c r="J95" i="4" s="1"/>
  <c r="Q92" i="4"/>
  <c r="P93" i="4"/>
  <c r="O93" i="4"/>
  <c r="O93" i="2"/>
  <c r="Q92" i="2"/>
  <c r="P93" i="2"/>
  <c r="L95" i="4" l="1"/>
  <c r="M95" i="4" s="1"/>
  <c r="K95" i="4"/>
  <c r="J96" i="4" s="1"/>
  <c r="Q93" i="4"/>
  <c r="P94" i="4"/>
  <c r="O94" i="4"/>
  <c r="O94" i="2"/>
  <c r="Q93" i="2"/>
  <c r="P94" i="2"/>
  <c r="L96" i="4" l="1"/>
  <c r="M96" i="4" s="1"/>
  <c r="K96" i="4"/>
  <c r="J97" i="4" s="1"/>
  <c r="Q94" i="4"/>
  <c r="O95" i="4"/>
  <c r="P95" i="4"/>
  <c r="O95" i="2"/>
  <c r="Q94" i="2"/>
  <c r="P95" i="2"/>
  <c r="L97" i="4" l="1"/>
  <c r="M97" i="4" s="1"/>
  <c r="K97" i="4"/>
  <c r="J98" i="4" s="1"/>
  <c r="Q95" i="4"/>
  <c r="O96" i="4"/>
  <c r="P96" i="4"/>
  <c r="O96" i="2"/>
  <c r="Q95" i="2"/>
  <c r="P96" i="2"/>
  <c r="K98" i="4" l="1"/>
  <c r="J99" i="4" s="1"/>
  <c r="L98" i="4"/>
  <c r="M98" i="4" s="1"/>
  <c r="Q96" i="4"/>
  <c r="P97" i="4"/>
  <c r="O97" i="4"/>
  <c r="O97" i="2"/>
  <c r="Q96" i="2"/>
  <c r="P97" i="2"/>
  <c r="L99" i="4" l="1"/>
  <c r="M99" i="4" s="1"/>
  <c r="K99" i="4"/>
  <c r="J100" i="4" s="1"/>
  <c r="Q97" i="4"/>
  <c r="P98" i="4"/>
  <c r="O98" i="4"/>
  <c r="O98" i="2"/>
  <c r="Q97" i="2"/>
  <c r="P98" i="2"/>
  <c r="K100" i="4" l="1"/>
  <c r="J101" i="4" s="1"/>
  <c r="L100" i="4"/>
  <c r="M100" i="4" s="1"/>
  <c r="Q98" i="4"/>
  <c r="P99" i="4"/>
  <c r="O99" i="4"/>
  <c r="O99" i="2"/>
  <c r="Q98" i="2"/>
  <c r="P99" i="2"/>
  <c r="L101" i="4" l="1"/>
  <c r="M101" i="4" s="1"/>
  <c r="K101" i="4"/>
  <c r="J102" i="4" s="1"/>
  <c r="Q99" i="4"/>
  <c r="P100" i="4"/>
  <c r="O100" i="4"/>
  <c r="O100" i="2"/>
  <c r="Q99" i="2"/>
  <c r="P100" i="2"/>
  <c r="L102" i="4" l="1"/>
  <c r="M102" i="4" s="1"/>
  <c r="K102" i="4"/>
  <c r="J103" i="4" s="1"/>
  <c r="Q100" i="4"/>
  <c r="P101" i="4"/>
  <c r="O101" i="4"/>
  <c r="O101" i="2"/>
  <c r="Q100" i="2"/>
  <c r="P101" i="2"/>
  <c r="L103" i="4" l="1"/>
  <c r="M103" i="4" s="1"/>
  <c r="K103" i="4"/>
  <c r="J104" i="4" s="1"/>
  <c r="Q101" i="4"/>
  <c r="P102" i="4"/>
  <c r="O102" i="4"/>
  <c r="O102" i="2"/>
  <c r="Q101" i="2"/>
  <c r="P102" i="2"/>
  <c r="L104" i="4" l="1"/>
  <c r="M104" i="4" s="1"/>
  <c r="K104" i="4"/>
  <c r="J105" i="4" s="1"/>
  <c r="Q102" i="4"/>
  <c r="P103" i="4"/>
  <c r="O103" i="4"/>
  <c r="O103" i="2"/>
  <c r="Q102" i="2"/>
  <c r="P103" i="2"/>
  <c r="K105" i="4" l="1"/>
  <c r="J106" i="4" s="1"/>
  <c r="L105" i="4"/>
  <c r="M105" i="4" s="1"/>
  <c r="Q103" i="4"/>
  <c r="O104" i="4"/>
  <c r="P104" i="4"/>
  <c r="O104" i="2"/>
  <c r="Q103" i="2"/>
  <c r="P104" i="2"/>
  <c r="K106" i="4" l="1"/>
  <c r="J107" i="4" s="1"/>
  <c r="L106" i="4"/>
  <c r="M106" i="4" s="1"/>
  <c r="Q104" i="4"/>
  <c r="P105" i="4"/>
  <c r="O105" i="4"/>
  <c r="O105" i="2"/>
  <c r="Q104" i="2"/>
  <c r="P105" i="2"/>
  <c r="L107" i="4" l="1"/>
  <c r="M107" i="4" s="1"/>
  <c r="K107" i="4"/>
  <c r="J108" i="4" s="1"/>
  <c r="Q105" i="4"/>
  <c r="O106" i="4"/>
  <c r="P106" i="4"/>
  <c r="O106" i="2"/>
  <c r="Q105" i="2"/>
  <c r="P106" i="2"/>
  <c r="K108" i="4" l="1"/>
  <c r="J109" i="4" s="1"/>
  <c r="L108" i="4"/>
  <c r="M108" i="4" s="1"/>
  <c r="Q106" i="4"/>
  <c r="P107" i="4"/>
  <c r="O107" i="4"/>
  <c r="O107" i="2"/>
  <c r="Q106" i="2"/>
  <c r="P107" i="2"/>
  <c r="L109" i="4" l="1"/>
  <c r="M109" i="4" s="1"/>
  <c r="K109" i="4"/>
  <c r="J110" i="4" s="1"/>
  <c r="Q107" i="4"/>
  <c r="P108" i="4"/>
  <c r="O108" i="4"/>
  <c r="O108" i="2"/>
  <c r="Q107" i="2"/>
  <c r="P108" i="2"/>
  <c r="K110" i="4" l="1"/>
  <c r="J111" i="4" s="1"/>
  <c r="L110" i="4"/>
  <c r="M110" i="4" s="1"/>
  <c r="Q108" i="4"/>
  <c r="P109" i="4"/>
  <c r="O109" i="4"/>
  <c r="O109" i="2"/>
  <c r="Q108" i="2"/>
  <c r="P109" i="2"/>
  <c r="L111" i="4" l="1"/>
  <c r="M111" i="4" s="1"/>
  <c r="K111" i="4"/>
  <c r="J112" i="4" s="1"/>
  <c r="Q109" i="4"/>
  <c r="O110" i="4"/>
  <c r="P110" i="4"/>
  <c r="O110" i="2"/>
  <c r="Q109" i="2"/>
  <c r="P110" i="2"/>
  <c r="K112" i="4" l="1"/>
  <c r="J113" i="4" s="1"/>
  <c r="L112" i="4"/>
  <c r="M112" i="4" s="1"/>
  <c r="Q110" i="4"/>
  <c r="P111" i="4"/>
  <c r="O111" i="4"/>
  <c r="O111" i="2"/>
  <c r="Q110" i="2"/>
  <c r="P111" i="2"/>
  <c r="L113" i="4" l="1"/>
  <c r="M113" i="4" s="1"/>
  <c r="K113" i="4"/>
  <c r="J114" i="4" s="1"/>
  <c r="Q111" i="4"/>
  <c r="O112" i="4"/>
  <c r="P112" i="4"/>
  <c r="O112" i="2"/>
  <c r="Q111" i="2"/>
  <c r="P112" i="2"/>
  <c r="L114" i="4" l="1"/>
  <c r="M114" i="4" s="1"/>
  <c r="K114" i="4"/>
  <c r="J115" i="4" s="1"/>
  <c r="Q112" i="4"/>
  <c r="P113" i="4"/>
  <c r="O113" i="4"/>
  <c r="O113" i="2"/>
  <c r="Q112" i="2"/>
  <c r="P113" i="2"/>
  <c r="K115" i="4" l="1"/>
  <c r="J116" i="4" s="1"/>
  <c r="L115" i="4"/>
  <c r="M115" i="4" s="1"/>
  <c r="Q113" i="4"/>
  <c r="O114" i="4"/>
  <c r="P114" i="4"/>
  <c r="O114" i="2"/>
  <c r="Q113" i="2"/>
  <c r="P114" i="2"/>
  <c r="L116" i="4" l="1"/>
  <c r="M116" i="4" s="1"/>
  <c r="K116" i="4"/>
  <c r="J117" i="4" s="1"/>
  <c r="Q114" i="4"/>
  <c r="P115" i="4"/>
  <c r="O115" i="4"/>
  <c r="O115" i="2"/>
  <c r="Q114" i="2"/>
  <c r="P115" i="2"/>
  <c r="K117" i="4" l="1"/>
  <c r="J118" i="4" s="1"/>
  <c r="L117" i="4"/>
  <c r="M117" i="4" s="1"/>
  <c r="Q115" i="4"/>
  <c r="O116" i="4"/>
  <c r="P116" i="4"/>
  <c r="O116" i="2"/>
  <c r="Q115" i="2"/>
  <c r="P116" i="2"/>
  <c r="K118" i="4" l="1"/>
  <c r="J119" i="4" s="1"/>
  <c r="L118" i="4"/>
  <c r="M118" i="4" s="1"/>
  <c r="Q116" i="4"/>
  <c r="P117" i="4"/>
  <c r="O117" i="4"/>
  <c r="O117" i="2"/>
  <c r="Q116" i="2"/>
  <c r="P117" i="2"/>
  <c r="L119" i="4" l="1"/>
  <c r="M119" i="4" s="1"/>
  <c r="K119" i="4"/>
  <c r="J120" i="4" s="1"/>
  <c r="Q117" i="4"/>
  <c r="O118" i="4"/>
  <c r="P118" i="4"/>
  <c r="O118" i="2"/>
  <c r="Q117" i="2"/>
  <c r="P118" i="2"/>
  <c r="L120" i="4" l="1"/>
  <c r="M120" i="4" s="1"/>
  <c r="K120" i="4"/>
  <c r="J121" i="4" s="1"/>
  <c r="Q118" i="4"/>
  <c r="P119" i="4"/>
  <c r="O119" i="4"/>
  <c r="O119" i="2"/>
  <c r="Q118" i="2"/>
  <c r="P119" i="2"/>
  <c r="K121" i="4" l="1"/>
  <c r="J122" i="4" s="1"/>
  <c r="L121" i="4"/>
  <c r="M121" i="4" s="1"/>
  <c r="Q119" i="4"/>
  <c r="P120" i="4"/>
  <c r="O120" i="4"/>
  <c r="O120" i="2"/>
  <c r="Q119" i="2"/>
  <c r="P120" i="2"/>
  <c r="L122" i="4" l="1"/>
  <c r="M122" i="4" s="1"/>
  <c r="K122" i="4"/>
  <c r="J123" i="4" s="1"/>
  <c r="Q120" i="4"/>
  <c r="P121" i="4"/>
  <c r="O121" i="4"/>
  <c r="O121" i="2"/>
  <c r="Q120" i="2"/>
  <c r="P121" i="2"/>
  <c r="L123" i="4" l="1"/>
  <c r="M123" i="4" s="1"/>
  <c r="K123" i="4"/>
  <c r="J124" i="4" s="1"/>
  <c r="Q121" i="4"/>
  <c r="P122" i="4"/>
  <c r="O122" i="4"/>
  <c r="O122" i="2"/>
  <c r="Q121" i="2"/>
  <c r="P122" i="2"/>
  <c r="L124" i="4" l="1"/>
  <c r="M124" i="4" s="1"/>
  <c r="K124" i="4"/>
  <c r="J125" i="4" s="1"/>
  <c r="Q122" i="4"/>
  <c r="O123" i="4"/>
  <c r="P123" i="4"/>
  <c r="O123" i="2"/>
  <c r="Q122" i="2"/>
  <c r="P123" i="2"/>
  <c r="K125" i="4" l="1"/>
  <c r="J126" i="4" s="1"/>
  <c r="L125" i="4"/>
  <c r="M125" i="4" s="1"/>
  <c r="Q123" i="4"/>
  <c r="P124" i="4"/>
  <c r="O124" i="4"/>
  <c r="O124" i="2"/>
  <c r="Q123" i="2"/>
  <c r="P124" i="2"/>
  <c r="K126" i="4" l="1"/>
  <c r="J127" i="4" s="1"/>
  <c r="L126" i="4"/>
  <c r="M126" i="4" s="1"/>
  <c r="Q124" i="4"/>
  <c r="O125" i="4"/>
  <c r="P125" i="4"/>
  <c r="O125" i="2"/>
  <c r="Q124" i="2"/>
  <c r="P125" i="2"/>
  <c r="K127" i="4" l="1"/>
  <c r="J128" i="4" s="1"/>
  <c r="L127" i="4"/>
  <c r="M127" i="4" s="1"/>
  <c r="Q125" i="4"/>
  <c r="P126" i="4"/>
  <c r="O126" i="4"/>
  <c r="O126" i="2"/>
  <c r="Q125" i="2"/>
  <c r="P126" i="2"/>
  <c r="K128" i="4" l="1"/>
  <c r="J129" i="4" s="1"/>
  <c r="L128" i="4"/>
  <c r="M128" i="4" s="1"/>
  <c r="Q126" i="4"/>
  <c r="P127" i="4"/>
  <c r="O127" i="4"/>
  <c r="O127" i="2"/>
  <c r="Q126" i="2"/>
  <c r="P127" i="2"/>
  <c r="L129" i="4" l="1"/>
  <c r="M129" i="4" s="1"/>
  <c r="K129" i="4"/>
  <c r="J130" i="4" s="1"/>
  <c r="Q127" i="4"/>
  <c r="P128" i="4"/>
  <c r="O128" i="4"/>
  <c r="O128" i="2"/>
  <c r="Q127" i="2"/>
  <c r="P128" i="2"/>
  <c r="K130" i="4" l="1"/>
  <c r="J131" i="4" s="1"/>
  <c r="L130" i="4"/>
  <c r="M130" i="4" s="1"/>
  <c r="Q128" i="4"/>
  <c r="P129" i="4"/>
  <c r="O129" i="4"/>
  <c r="O129" i="2"/>
  <c r="Q128" i="2"/>
  <c r="P129" i="2"/>
  <c r="L131" i="4" l="1"/>
  <c r="M131" i="4" s="1"/>
  <c r="K131" i="4"/>
  <c r="J132" i="4" s="1"/>
  <c r="Q129" i="4"/>
  <c r="P130" i="4"/>
  <c r="O130" i="4"/>
  <c r="O130" i="2"/>
  <c r="Q129" i="2"/>
  <c r="P130" i="2"/>
  <c r="L132" i="4" l="1"/>
  <c r="M132" i="4" s="1"/>
  <c r="K132" i="4"/>
  <c r="J133" i="4" s="1"/>
  <c r="Q130" i="4"/>
  <c r="O131" i="4"/>
  <c r="P131" i="4"/>
  <c r="O131" i="2"/>
  <c r="Q130" i="2"/>
  <c r="P131" i="2"/>
  <c r="K133" i="4" l="1"/>
  <c r="J134" i="4" s="1"/>
  <c r="L133" i="4"/>
  <c r="M133" i="4" s="1"/>
  <c r="Q131" i="4"/>
  <c r="P132" i="4"/>
  <c r="O132" i="4"/>
  <c r="O132" i="2"/>
  <c r="Q131" i="2"/>
  <c r="P132" i="2"/>
  <c r="L134" i="4" l="1"/>
  <c r="M134" i="4" s="1"/>
  <c r="K134" i="4"/>
  <c r="J135" i="4" s="1"/>
  <c r="Q132" i="4"/>
  <c r="P133" i="4"/>
  <c r="O133" i="4"/>
  <c r="O133" i="2"/>
  <c r="Q132" i="2"/>
  <c r="P133" i="2"/>
  <c r="K135" i="4" l="1"/>
  <c r="J136" i="4" s="1"/>
  <c r="L135" i="4"/>
  <c r="M135" i="4" s="1"/>
  <c r="Q133" i="4"/>
  <c r="O134" i="4"/>
  <c r="P134" i="4"/>
  <c r="O134" i="2"/>
  <c r="Q133" i="2"/>
  <c r="P134" i="2"/>
  <c r="K136" i="4" l="1"/>
  <c r="J137" i="4" s="1"/>
  <c r="L136" i="4"/>
  <c r="M136" i="4" s="1"/>
  <c r="Q134" i="4"/>
  <c r="O135" i="4"/>
  <c r="P135" i="4"/>
  <c r="O135" i="2"/>
  <c r="Q134" i="2"/>
  <c r="P135" i="2"/>
  <c r="L137" i="4" l="1"/>
  <c r="M137" i="4" s="1"/>
  <c r="K137" i="4"/>
  <c r="J138" i="4" s="1"/>
  <c r="Q135" i="4"/>
  <c r="P136" i="4"/>
  <c r="O136" i="4"/>
  <c r="O136" i="2"/>
  <c r="Q135" i="2"/>
  <c r="P136" i="2"/>
  <c r="K138" i="4" l="1"/>
  <c r="J139" i="4" s="1"/>
  <c r="L138" i="4"/>
  <c r="M138" i="4" s="1"/>
  <c r="Q136" i="4"/>
  <c r="P137" i="4"/>
  <c r="O137" i="4"/>
  <c r="O137" i="2"/>
  <c r="Q136" i="2"/>
  <c r="P137" i="2"/>
  <c r="L139" i="4" l="1"/>
  <c r="M139" i="4" s="1"/>
  <c r="K139" i="4"/>
  <c r="J140" i="4" s="1"/>
  <c r="Q137" i="4"/>
  <c r="O138" i="4"/>
  <c r="P138" i="4"/>
  <c r="O138" i="2"/>
  <c r="Q137" i="2"/>
  <c r="P138" i="2"/>
  <c r="K140" i="4" l="1"/>
  <c r="J141" i="4" s="1"/>
  <c r="L140" i="4"/>
  <c r="M140" i="4" s="1"/>
  <c r="Q138" i="4"/>
  <c r="P139" i="4"/>
  <c r="O139" i="4"/>
  <c r="O139" i="2"/>
  <c r="Q138" i="2"/>
  <c r="P139" i="2"/>
  <c r="L141" i="4" l="1"/>
  <c r="M141" i="4" s="1"/>
  <c r="K141" i="4"/>
  <c r="J142" i="4" s="1"/>
  <c r="Q139" i="4"/>
  <c r="P140" i="4"/>
  <c r="O140" i="4"/>
  <c r="O140" i="2"/>
  <c r="Q139" i="2"/>
  <c r="P140" i="2"/>
  <c r="L142" i="4" l="1"/>
  <c r="M142" i="4" s="1"/>
  <c r="K142" i="4"/>
  <c r="J143" i="4" s="1"/>
  <c r="Q140" i="4"/>
  <c r="P141" i="4"/>
  <c r="O141" i="4"/>
  <c r="O141" i="2"/>
  <c r="Q140" i="2"/>
  <c r="P141" i="2"/>
  <c r="K143" i="4" l="1"/>
  <c r="J144" i="4" s="1"/>
  <c r="L143" i="4"/>
  <c r="M143" i="4" s="1"/>
  <c r="Q141" i="4"/>
  <c r="O142" i="4"/>
  <c r="P142" i="4"/>
  <c r="O142" i="2"/>
  <c r="Q141" i="2"/>
  <c r="P142" i="2"/>
  <c r="K144" i="4" l="1"/>
  <c r="J145" i="4" s="1"/>
  <c r="L144" i="4"/>
  <c r="M144" i="4" s="1"/>
  <c r="Q142" i="4"/>
  <c r="P143" i="4"/>
  <c r="O143" i="4"/>
  <c r="O143" i="2"/>
  <c r="Q142" i="2"/>
  <c r="P143" i="2"/>
  <c r="L145" i="4" l="1"/>
  <c r="M145" i="4" s="1"/>
  <c r="K145" i="4"/>
  <c r="J146" i="4" s="1"/>
  <c r="Q143" i="4"/>
  <c r="P144" i="4"/>
  <c r="O144" i="4"/>
  <c r="O144" i="2"/>
  <c r="Q143" i="2"/>
  <c r="P144" i="2"/>
  <c r="L146" i="4" l="1"/>
  <c r="M146" i="4" s="1"/>
  <c r="K146" i="4"/>
  <c r="J147" i="4" s="1"/>
  <c r="Q144" i="4"/>
  <c r="P145" i="4"/>
  <c r="O145" i="4"/>
  <c r="O145" i="2"/>
  <c r="Q144" i="2"/>
  <c r="P145" i="2"/>
  <c r="L147" i="4" l="1"/>
  <c r="M147" i="4" s="1"/>
  <c r="K147" i="4"/>
  <c r="J148" i="4" s="1"/>
  <c r="Q145" i="4"/>
  <c r="P146" i="4"/>
  <c r="O146" i="4"/>
  <c r="O146" i="2"/>
  <c r="Q145" i="2"/>
  <c r="P146" i="2"/>
  <c r="L148" i="4" l="1"/>
  <c r="M148" i="4" s="1"/>
  <c r="K148" i="4"/>
  <c r="J149" i="4" s="1"/>
  <c r="Q146" i="4"/>
  <c r="P147" i="4"/>
  <c r="O147" i="4"/>
  <c r="O147" i="2"/>
  <c r="Q146" i="2"/>
  <c r="P147" i="2"/>
  <c r="L149" i="4" l="1"/>
  <c r="M149" i="4" s="1"/>
  <c r="K149" i="4"/>
  <c r="J150" i="4" s="1"/>
  <c r="Q147" i="4"/>
  <c r="O148" i="4"/>
  <c r="P148" i="4"/>
  <c r="O148" i="2"/>
  <c r="Q147" i="2"/>
  <c r="P148" i="2"/>
  <c r="K150" i="4" l="1"/>
  <c r="J151" i="4" s="1"/>
  <c r="L150" i="4"/>
  <c r="M150" i="4" s="1"/>
  <c r="Q148" i="4"/>
  <c r="O149" i="4"/>
  <c r="P149" i="4"/>
  <c r="O149" i="2"/>
  <c r="Q148" i="2"/>
  <c r="P149" i="2"/>
  <c r="K151" i="4" l="1"/>
  <c r="J152" i="4" s="1"/>
  <c r="L151" i="4"/>
  <c r="M151" i="4" s="1"/>
  <c r="Q149" i="4"/>
  <c r="O150" i="4"/>
  <c r="P150" i="4"/>
  <c r="O150" i="2"/>
  <c r="Q149" i="2"/>
  <c r="P150" i="2"/>
  <c r="L152" i="4" l="1"/>
  <c r="M152" i="4" s="1"/>
  <c r="K152" i="4"/>
  <c r="J153" i="4" s="1"/>
  <c r="Q150" i="4"/>
  <c r="P151" i="4"/>
  <c r="O151" i="4"/>
  <c r="O151" i="2"/>
  <c r="Q150" i="2"/>
  <c r="P151" i="2"/>
  <c r="L153" i="4" l="1"/>
  <c r="M153" i="4" s="1"/>
  <c r="K153" i="4"/>
  <c r="J154" i="4" s="1"/>
  <c r="Q151" i="4"/>
  <c r="P152" i="4"/>
  <c r="O152" i="4"/>
  <c r="O152" i="2"/>
  <c r="Q151" i="2"/>
  <c r="P152" i="2"/>
  <c r="L154" i="4" l="1"/>
  <c r="M154" i="4" s="1"/>
  <c r="K154" i="4"/>
  <c r="J155" i="4" s="1"/>
  <c r="Q152" i="4"/>
  <c r="P153" i="4"/>
  <c r="O153" i="4"/>
  <c r="O153" i="2"/>
  <c r="Q152" i="2"/>
  <c r="P153" i="2"/>
  <c r="L155" i="4" l="1"/>
  <c r="M155" i="4" s="1"/>
  <c r="K155" i="4"/>
  <c r="J156" i="4" s="1"/>
  <c r="Q153" i="4"/>
  <c r="P154" i="4"/>
  <c r="O154" i="4"/>
  <c r="O154" i="2"/>
  <c r="Q153" i="2"/>
  <c r="P154" i="2"/>
  <c r="L156" i="4" l="1"/>
  <c r="M156" i="4" s="1"/>
  <c r="K156" i="4"/>
  <c r="J157" i="4" s="1"/>
  <c r="Q154" i="4"/>
  <c r="P155" i="4"/>
  <c r="O155" i="4"/>
  <c r="O155" i="2"/>
  <c r="Q154" i="2"/>
  <c r="P155" i="2"/>
  <c r="L157" i="4" l="1"/>
  <c r="M157" i="4" s="1"/>
  <c r="K157" i="4"/>
  <c r="J158" i="4" s="1"/>
  <c r="Q155" i="4"/>
  <c r="P156" i="4"/>
  <c r="O156" i="4"/>
  <c r="O156" i="2"/>
  <c r="Q155" i="2"/>
  <c r="P156" i="2"/>
  <c r="L158" i="4" l="1"/>
  <c r="M158" i="4" s="1"/>
  <c r="K158" i="4"/>
  <c r="J159" i="4" s="1"/>
  <c r="Q156" i="4"/>
  <c r="P157" i="4"/>
  <c r="O157" i="4"/>
  <c r="O157" i="2"/>
  <c r="Q156" i="2"/>
  <c r="P157" i="2"/>
  <c r="L159" i="4" l="1"/>
  <c r="M159" i="4" s="1"/>
  <c r="K159" i="4"/>
  <c r="J160" i="4" s="1"/>
  <c r="Q157" i="4"/>
  <c r="P158" i="4"/>
  <c r="O158" i="4"/>
  <c r="O158" i="2"/>
  <c r="Q157" i="2"/>
  <c r="P158" i="2"/>
  <c r="L160" i="4" l="1"/>
  <c r="M160" i="4" s="1"/>
  <c r="K160" i="4"/>
  <c r="J161" i="4" s="1"/>
  <c r="Q158" i="4"/>
  <c r="P159" i="4"/>
  <c r="O159" i="4"/>
  <c r="O159" i="2"/>
  <c r="Q158" i="2"/>
  <c r="P159" i="2"/>
  <c r="K161" i="4" l="1"/>
  <c r="J162" i="4" s="1"/>
  <c r="L161" i="4"/>
  <c r="M161" i="4" s="1"/>
  <c r="Q159" i="4"/>
  <c r="P160" i="4"/>
  <c r="O160" i="4"/>
  <c r="O160" i="2"/>
  <c r="Q159" i="2"/>
  <c r="P160" i="2"/>
  <c r="K162" i="4" l="1"/>
  <c r="J163" i="4" s="1"/>
  <c r="L162" i="4"/>
  <c r="M162" i="4" s="1"/>
  <c r="Q160" i="4"/>
  <c r="P161" i="4"/>
  <c r="O161" i="4"/>
  <c r="O161" i="2"/>
  <c r="Q160" i="2"/>
  <c r="P161" i="2"/>
  <c r="L163" i="4" l="1"/>
  <c r="M163" i="4" s="1"/>
  <c r="K163" i="4"/>
  <c r="J164" i="4" s="1"/>
  <c r="Q161" i="4"/>
  <c r="P162" i="4"/>
  <c r="O162" i="4"/>
  <c r="O162" i="2"/>
  <c r="Q161" i="2"/>
  <c r="P162" i="2"/>
  <c r="L164" i="4" l="1"/>
  <c r="M164" i="4" s="1"/>
  <c r="K164" i="4"/>
  <c r="J165" i="4" s="1"/>
  <c r="Q162" i="4"/>
  <c r="P163" i="4"/>
  <c r="O163" i="4"/>
  <c r="O163" i="2"/>
  <c r="Q162" i="2"/>
  <c r="P163" i="2"/>
  <c r="L165" i="4" l="1"/>
  <c r="M165" i="4" s="1"/>
  <c r="K165" i="4"/>
  <c r="J166" i="4" s="1"/>
  <c r="Q163" i="4"/>
  <c r="P164" i="4"/>
  <c r="O164" i="4"/>
  <c r="O164" i="2"/>
  <c r="Q163" i="2"/>
  <c r="P164" i="2"/>
  <c r="L166" i="4" l="1"/>
  <c r="M166" i="4" s="1"/>
  <c r="K166" i="4"/>
  <c r="J167" i="4" s="1"/>
  <c r="Q164" i="4"/>
  <c r="P165" i="4"/>
  <c r="O165" i="4"/>
  <c r="O165" i="2"/>
  <c r="Q164" i="2"/>
  <c r="P165" i="2"/>
  <c r="L167" i="4" l="1"/>
  <c r="M167" i="4" s="1"/>
  <c r="K167" i="4"/>
  <c r="J168" i="4" s="1"/>
  <c r="Q165" i="4"/>
  <c r="O166" i="4"/>
  <c r="P166" i="4"/>
  <c r="O166" i="2"/>
  <c r="Q165" i="2"/>
  <c r="P166" i="2"/>
  <c r="K168" i="4" l="1"/>
  <c r="J169" i="4" s="1"/>
  <c r="L168" i="4"/>
  <c r="M168" i="4" s="1"/>
  <c r="Q166" i="4"/>
  <c r="P167" i="4"/>
  <c r="O167" i="4"/>
  <c r="O167" i="2"/>
  <c r="Q166" i="2"/>
  <c r="P167" i="2"/>
  <c r="K169" i="4" l="1"/>
  <c r="J170" i="4" s="1"/>
  <c r="L169" i="4"/>
  <c r="M169" i="4" s="1"/>
  <c r="Q167" i="4"/>
  <c r="P168" i="4"/>
  <c r="O168" i="4"/>
  <c r="O168" i="2"/>
  <c r="Q167" i="2"/>
  <c r="P168" i="2"/>
  <c r="L170" i="4" l="1"/>
  <c r="M170" i="4" s="1"/>
  <c r="K170" i="4"/>
  <c r="J171" i="4" s="1"/>
  <c r="Q168" i="4"/>
  <c r="O169" i="4"/>
  <c r="P169" i="4"/>
  <c r="O169" i="2"/>
  <c r="Q168" i="2"/>
  <c r="P169" i="2"/>
  <c r="L171" i="4" l="1"/>
  <c r="M171" i="4" s="1"/>
  <c r="K171" i="4"/>
  <c r="J172" i="4" s="1"/>
  <c r="Q169" i="4"/>
  <c r="P170" i="4"/>
  <c r="O170" i="4"/>
  <c r="O170" i="2"/>
  <c r="Q169" i="2"/>
  <c r="P170" i="2"/>
  <c r="L172" i="4" l="1"/>
  <c r="M172" i="4" s="1"/>
  <c r="K172" i="4"/>
  <c r="J173" i="4" s="1"/>
  <c r="Q170" i="4"/>
  <c r="P171" i="4"/>
  <c r="O171" i="4"/>
  <c r="O171" i="2"/>
  <c r="Q170" i="2"/>
  <c r="P171" i="2"/>
  <c r="L173" i="4" l="1"/>
  <c r="M173" i="4" s="1"/>
  <c r="K173" i="4"/>
  <c r="J174" i="4" s="1"/>
  <c r="Q171" i="4"/>
  <c r="P172" i="4"/>
  <c r="O172" i="4"/>
  <c r="O172" i="2"/>
  <c r="Q171" i="2"/>
  <c r="P172" i="2"/>
  <c r="L174" i="4" l="1"/>
  <c r="M174" i="4" s="1"/>
  <c r="K174" i="4"/>
  <c r="J175" i="4" s="1"/>
  <c r="Q172" i="4"/>
  <c r="P173" i="4"/>
  <c r="O173" i="4"/>
  <c r="O173" i="2"/>
  <c r="Q172" i="2"/>
  <c r="P173" i="2"/>
  <c r="K175" i="4" l="1"/>
  <c r="J176" i="4" s="1"/>
  <c r="L175" i="4"/>
  <c r="M175" i="4" s="1"/>
  <c r="Q173" i="4"/>
  <c r="O174" i="4"/>
  <c r="P174" i="4"/>
  <c r="O174" i="2"/>
  <c r="Q173" i="2"/>
  <c r="P174" i="2"/>
  <c r="L176" i="4" l="1"/>
  <c r="M176" i="4" s="1"/>
  <c r="K176" i="4"/>
  <c r="J177" i="4" s="1"/>
  <c r="Q174" i="4"/>
  <c r="P175" i="4"/>
  <c r="O175" i="4"/>
  <c r="O175" i="2"/>
  <c r="Q174" i="2"/>
  <c r="P175" i="2"/>
  <c r="K177" i="4" l="1"/>
  <c r="J178" i="4" s="1"/>
  <c r="L177" i="4"/>
  <c r="M177" i="4" s="1"/>
  <c r="Q175" i="4"/>
  <c r="P176" i="4"/>
  <c r="O176" i="4"/>
  <c r="O176" i="2"/>
  <c r="Q175" i="2"/>
  <c r="P176" i="2"/>
  <c r="L178" i="4" l="1"/>
  <c r="M178" i="4" s="1"/>
  <c r="K178" i="4"/>
  <c r="J179" i="4" s="1"/>
  <c r="Q176" i="4"/>
  <c r="P177" i="4"/>
  <c r="O177" i="4"/>
  <c r="O177" i="2"/>
  <c r="Q176" i="2"/>
  <c r="P177" i="2"/>
  <c r="L179" i="4" l="1"/>
  <c r="M179" i="4" s="1"/>
  <c r="K179" i="4"/>
  <c r="J180" i="4" s="1"/>
  <c r="Q177" i="4"/>
  <c r="P178" i="4"/>
  <c r="O178" i="4"/>
  <c r="O178" i="2"/>
  <c r="Q177" i="2"/>
  <c r="P178" i="2"/>
  <c r="K180" i="4" l="1"/>
  <c r="J181" i="4" s="1"/>
  <c r="L180" i="4"/>
  <c r="M180" i="4" s="1"/>
  <c r="Q178" i="4"/>
  <c r="P179" i="4"/>
  <c r="O179" i="4"/>
  <c r="O179" i="2"/>
  <c r="Q178" i="2"/>
  <c r="P179" i="2"/>
  <c r="L181" i="4" l="1"/>
  <c r="M181" i="4" s="1"/>
  <c r="K181" i="4"/>
  <c r="J182" i="4" s="1"/>
  <c r="Q179" i="4"/>
  <c r="P180" i="4"/>
  <c r="O180" i="4"/>
  <c r="O180" i="2"/>
  <c r="Q179" i="2"/>
  <c r="P180" i="2"/>
  <c r="L182" i="4" l="1"/>
  <c r="M182" i="4" s="1"/>
  <c r="K182" i="4"/>
  <c r="J183" i="4" s="1"/>
  <c r="Q180" i="4"/>
  <c r="O181" i="4"/>
  <c r="P181" i="4"/>
  <c r="O181" i="2"/>
  <c r="Q180" i="2"/>
  <c r="P181" i="2"/>
  <c r="L183" i="4" l="1"/>
  <c r="M183" i="4" s="1"/>
  <c r="K183" i="4"/>
  <c r="J184" i="4" s="1"/>
  <c r="Q181" i="4"/>
  <c r="P182" i="4"/>
  <c r="O182" i="4"/>
  <c r="O182" i="2"/>
  <c r="Q181" i="2"/>
  <c r="P182" i="2"/>
  <c r="L184" i="4" l="1"/>
  <c r="M184" i="4" s="1"/>
  <c r="K184" i="4"/>
  <c r="J185" i="4" s="1"/>
  <c r="Q182" i="4"/>
  <c r="O183" i="4"/>
  <c r="P183" i="4"/>
  <c r="O183" i="2"/>
  <c r="Q182" i="2"/>
  <c r="P183" i="2"/>
  <c r="K185" i="4" l="1"/>
  <c r="J186" i="4" s="1"/>
  <c r="L185" i="4"/>
  <c r="M185" i="4" s="1"/>
  <c r="Q183" i="4"/>
  <c r="P184" i="4"/>
  <c r="O184" i="4"/>
  <c r="O184" i="2"/>
  <c r="Q183" i="2"/>
  <c r="P184" i="2"/>
  <c r="L186" i="4" l="1"/>
  <c r="M186" i="4" s="1"/>
  <c r="K186" i="4"/>
  <c r="J187" i="4" s="1"/>
  <c r="Q184" i="4"/>
  <c r="P185" i="4"/>
  <c r="O185" i="4"/>
  <c r="O185" i="2"/>
  <c r="Q184" i="2"/>
  <c r="P185" i="2"/>
  <c r="L187" i="4" l="1"/>
  <c r="M187" i="4" s="1"/>
  <c r="K187" i="4"/>
  <c r="J188" i="4" s="1"/>
  <c r="Q185" i="4"/>
  <c r="P186" i="4"/>
  <c r="O186" i="4"/>
  <c r="O186" i="2"/>
  <c r="Q185" i="2"/>
  <c r="P186" i="2"/>
  <c r="K188" i="4" l="1"/>
  <c r="J189" i="4" s="1"/>
  <c r="L188" i="4"/>
  <c r="M188" i="4" s="1"/>
  <c r="Q186" i="4"/>
  <c r="P187" i="4"/>
  <c r="O187" i="4"/>
  <c r="O187" i="2"/>
  <c r="Q186" i="2"/>
  <c r="P187" i="2"/>
  <c r="L189" i="4" l="1"/>
  <c r="M189" i="4" s="1"/>
  <c r="K189" i="4"/>
  <c r="J190" i="4" s="1"/>
  <c r="Q187" i="4"/>
  <c r="P188" i="4"/>
  <c r="O188" i="4"/>
  <c r="O188" i="2"/>
  <c r="Q187" i="2"/>
  <c r="P188" i="2"/>
  <c r="L190" i="4" l="1"/>
  <c r="M190" i="4" s="1"/>
  <c r="K190" i="4"/>
  <c r="J191" i="4" s="1"/>
  <c r="Q188" i="4"/>
  <c r="O189" i="4"/>
  <c r="P189" i="4"/>
  <c r="O189" i="2"/>
  <c r="Q188" i="2"/>
  <c r="P189" i="2"/>
  <c r="L191" i="4" l="1"/>
  <c r="M191" i="4" s="1"/>
  <c r="K191" i="4"/>
  <c r="J192" i="4" s="1"/>
  <c r="Q189" i="4"/>
  <c r="P190" i="4"/>
  <c r="O190" i="4"/>
  <c r="O190" i="2"/>
  <c r="Q189" i="2"/>
  <c r="P190" i="2"/>
  <c r="K192" i="4" l="1"/>
  <c r="J193" i="4" s="1"/>
  <c r="L192" i="4"/>
  <c r="M192" i="4" s="1"/>
  <c r="Q190" i="4"/>
  <c r="P191" i="4"/>
  <c r="O191" i="4"/>
  <c r="O191" i="2"/>
  <c r="Q190" i="2"/>
  <c r="P191" i="2"/>
  <c r="K193" i="4" l="1"/>
  <c r="J194" i="4" s="1"/>
  <c r="L193" i="4"/>
  <c r="M193" i="4" s="1"/>
  <c r="Q191" i="4"/>
  <c r="O192" i="4"/>
  <c r="P192" i="4"/>
  <c r="O192" i="2"/>
  <c r="Q191" i="2"/>
  <c r="P192" i="2"/>
  <c r="L194" i="4" l="1"/>
  <c r="M194" i="4" s="1"/>
  <c r="K194" i="4"/>
  <c r="J195" i="4" s="1"/>
  <c r="Q192" i="4"/>
  <c r="P193" i="4"/>
  <c r="O193" i="4"/>
  <c r="O193" i="2"/>
  <c r="Q192" i="2"/>
  <c r="P193" i="2"/>
  <c r="L195" i="4" l="1"/>
  <c r="M195" i="4" s="1"/>
  <c r="K195" i="4"/>
  <c r="J196" i="4" s="1"/>
  <c r="Q193" i="4"/>
  <c r="P194" i="4"/>
  <c r="O194" i="4"/>
  <c r="O194" i="2"/>
  <c r="Q193" i="2"/>
  <c r="P194" i="2"/>
  <c r="K196" i="4" l="1"/>
  <c r="J197" i="4" s="1"/>
  <c r="L196" i="4"/>
  <c r="M196" i="4" s="1"/>
  <c r="Q194" i="4"/>
  <c r="P195" i="4"/>
  <c r="O195" i="4"/>
  <c r="O195" i="2"/>
  <c r="Q194" i="2"/>
  <c r="P195" i="2"/>
  <c r="L197" i="4" l="1"/>
  <c r="M197" i="4" s="1"/>
  <c r="K197" i="4"/>
  <c r="J198" i="4" s="1"/>
  <c r="Q195" i="4"/>
  <c r="P196" i="4"/>
  <c r="O196" i="4"/>
  <c r="O196" i="2"/>
  <c r="Q195" i="2"/>
  <c r="P196" i="2"/>
  <c r="K198" i="4" l="1"/>
  <c r="J199" i="4" s="1"/>
  <c r="L198" i="4"/>
  <c r="M198" i="4" s="1"/>
  <c r="Q196" i="4"/>
  <c r="P197" i="4"/>
  <c r="O197" i="4"/>
  <c r="O197" i="2"/>
  <c r="Q196" i="2"/>
  <c r="P197" i="2"/>
  <c r="L199" i="4" l="1"/>
  <c r="M199" i="4" s="1"/>
  <c r="K199" i="4"/>
  <c r="J200" i="4" s="1"/>
  <c r="Q197" i="4"/>
  <c r="O198" i="4"/>
  <c r="P198" i="4"/>
  <c r="O198" i="2"/>
  <c r="Q197" i="2"/>
  <c r="P198" i="2"/>
  <c r="L200" i="4" l="1"/>
  <c r="M200" i="4" s="1"/>
  <c r="K200" i="4"/>
  <c r="J201" i="4" s="1"/>
  <c r="Q198" i="4"/>
  <c r="P199" i="4"/>
  <c r="O199" i="4"/>
  <c r="O199" i="2"/>
  <c r="Q198" i="2"/>
  <c r="P199" i="2"/>
  <c r="L201" i="4" l="1"/>
  <c r="M201" i="4" s="1"/>
  <c r="K201" i="4"/>
  <c r="J202" i="4" s="1"/>
  <c r="Q199" i="4"/>
  <c r="O200" i="4"/>
  <c r="P200" i="4"/>
  <c r="O200" i="2"/>
  <c r="Q199" i="2"/>
  <c r="P200" i="2"/>
  <c r="K202" i="4" l="1"/>
  <c r="J203" i="4" s="1"/>
  <c r="L202" i="4"/>
  <c r="M202" i="4" s="1"/>
  <c r="Q200" i="4"/>
  <c r="P201" i="4"/>
  <c r="O201" i="4"/>
  <c r="O201" i="2"/>
  <c r="Q200" i="2"/>
  <c r="P201" i="2"/>
  <c r="K203" i="4" l="1"/>
  <c r="J204" i="4" s="1"/>
  <c r="L203" i="4"/>
  <c r="M203" i="4" s="1"/>
  <c r="Q201" i="4"/>
  <c r="P202" i="4"/>
  <c r="O202" i="4"/>
  <c r="O202" i="2"/>
  <c r="Q201" i="2"/>
  <c r="P202" i="2"/>
  <c r="K204" i="4" l="1"/>
  <c r="J205" i="4" s="1"/>
  <c r="L204" i="4"/>
  <c r="M204" i="4" s="1"/>
  <c r="Q202" i="4"/>
  <c r="P203" i="4"/>
  <c r="O203" i="4"/>
  <c r="O203" i="2"/>
  <c r="Q202" i="2"/>
  <c r="P203" i="2"/>
  <c r="K205" i="4" l="1"/>
  <c r="J206" i="4" s="1"/>
  <c r="L205" i="4"/>
  <c r="M205" i="4" s="1"/>
  <c r="Q203" i="4"/>
  <c r="P204" i="4"/>
  <c r="O204" i="4"/>
  <c r="O204" i="2"/>
  <c r="Q203" i="2"/>
  <c r="P204" i="2"/>
  <c r="K206" i="4" l="1"/>
  <c r="J207" i="4" s="1"/>
  <c r="L206" i="4"/>
  <c r="M206" i="4" s="1"/>
  <c r="Q204" i="4"/>
  <c r="P205" i="4"/>
  <c r="O205" i="4"/>
  <c r="O205" i="2"/>
  <c r="Q204" i="2"/>
  <c r="P205" i="2"/>
  <c r="K207" i="4" l="1"/>
  <c r="J208" i="4" s="1"/>
  <c r="L207" i="4"/>
  <c r="M207" i="4" s="1"/>
  <c r="Q205" i="4"/>
  <c r="P206" i="4"/>
  <c r="O206" i="4"/>
  <c r="O206" i="2"/>
  <c r="Q205" i="2"/>
  <c r="P206" i="2"/>
  <c r="L208" i="4" l="1"/>
  <c r="M208" i="4" s="1"/>
  <c r="K208" i="4"/>
  <c r="J209" i="4" s="1"/>
  <c r="Q206" i="4"/>
  <c r="P207" i="4"/>
  <c r="O207" i="4"/>
  <c r="O207" i="2"/>
  <c r="Q206" i="2"/>
  <c r="P207" i="2"/>
  <c r="L209" i="4" l="1"/>
  <c r="M209" i="4" s="1"/>
  <c r="K209" i="4"/>
  <c r="J210" i="4" s="1"/>
  <c r="Q207" i="4"/>
  <c r="P208" i="4"/>
  <c r="O208" i="4"/>
  <c r="O208" i="2"/>
  <c r="Q207" i="2"/>
  <c r="P208" i="2"/>
  <c r="L210" i="4" l="1"/>
  <c r="M210" i="4" s="1"/>
  <c r="K210" i="4"/>
  <c r="J211" i="4" s="1"/>
  <c r="Q208" i="4"/>
  <c r="P209" i="4"/>
  <c r="O209" i="4"/>
  <c r="O209" i="2"/>
  <c r="Q208" i="2"/>
  <c r="P209" i="2"/>
  <c r="L211" i="4" l="1"/>
  <c r="M211" i="4" s="1"/>
  <c r="K211" i="4"/>
  <c r="J212" i="4" s="1"/>
  <c r="Q209" i="4"/>
  <c r="O210" i="4"/>
  <c r="P210" i="4"/>
  <c r="O210" i="2"/>
  <c r="Q209" i="2"/>
  <c r="P210" i="2"/>
  <c r="L212" i="4" l="1"/>
  <c r="M212" i="4" s="1"/>
  <c r="K212" i="4"/>
  <c r="J213" i="4" s="1"/>
  <c r="Q210" i="4"/>
  <c r="P211" i="4"/>
  <c r="O211" i="4"/>
  <c r="O211" i="2"/>
  <c r="Q210" i="2"/>
  <c r="P211" i="2"/>
  <c r="L213" i="4" l="1"/>
  <c r="M213" i="4" s="1"/>
  <c r="K213" i="4"/>
  <c r="J214" i="4" s="1"/>
  <c r="Q211" i="4"/>
  <c r="O212" i="4"/>
  <c r="P212" i="4"/>
  <c r="O212" i="2"/>
  <c r="Q211" i="2"/>
  <c r="P212" i="2"/>
  <c r="L214" i="4" l="1"/>
  <c r="M214" i="4" s="1"/>
  <c r="K214" i="4"/>
  <c r="J215" i="4" s="1"/>
  <c r="Q212" i="4"/>
  <c r="P213" i="4"/>
  <c r="O213" i="4"/>
  <c r="O213" i="2"/>
  <c r="Q212" i="2"/>
  <c r="P213" i="2"/>
  <c r="K215" i="4" l="1"/>
  <c r="J216" i="4" s="1"/>
  <c r="L215" i="4"/>
  <c r="M215" i="4" s="1"/>
  <c r="Q213" i="4"/>
  <c r="P214" i="4"/>
  <c r="O214" i="4"/>
  <c r="O214" i="2"/>
  <c r="Q213" i="2"/>
  <c r="P214" i="2"/>
  <c r="K216" i="4" l="1"/>
  <c r="J217" i="4" s="1"/>
  <c r="L216" i="4"/>
  <c r="M216" i="4" s="1"/>
  <c r="Q214" i="4"/>
  <c r="P215" i="4"/>
  <c r="O215" i="4"/>
  <c r="O215" i="2"/>
  <c r="Q214" i="2"/>
  <c r="P215" i="2"/>
  <c r="L217" i="4" l="1"/>
  <c r="M217" i="4" s="1"/>
  <c r="K217" i="4"/>
  <c r="J218" i="4" s="1"/>
  <c r="Q215" i="4"/>
  <c r="P216" i="4"/>
  <c r="O216" i="4"/>
  <c r="O216" i="2"/>
  <c r="Q215" i="2"/>
  <c r="P216" i="2"/>
  <c r="K218" i="4" l="1"/>
  <c r="J219" i="4" s="1"/>
  <c r="L218" i="4"/>
  <c r="M218" i="4" s="1"/>
  <c r="Q216" i="4"/>
  <c r="P217" i="4"/>
  <c r="O217" i="4"/>
  <c r="O217" i="2"/>
  <c r="Q216" i="2"/>
  <c r="P217" i="2"/>
  <c r="L219" i="4" l="1"/>
  <c r="M219" i="4" s="1"/>
  <c r="K219" i="4"/>
  <c r="J220" i="4" s="1"/>
  <c r="Q217" i="4"/>
  <c r="O218" i="4"/>
  <c r="P218" i="4"/>
  <c r="O218" i="2"/>
  <c r="Q217" i="2"/>
  <c r="P218" i="2"/>
  <c r="L220" i="4" l="1"/>
  <c r="M220" i="4" s="1"/>
  <c r="K220" i="4"/>
  <c r="J221" i="4" s="1"/>
  <c r="Q218" i="4"/>
  <c r="O219" i="4"/>
  <c r="P219" i="4"/>
  <c r="O219" i="2"/>
  <c r="Q218" i="2"/>
  <c r="P219" i="2"/>
  <c r="L221" i="4" l="1"/>
  <c r="M221" i="4" s="1"/>
  <c r="K221" i="4"/>
  <c r="J222" i="4" s="1"/>
  <c r="Q219" i="4"/>
  <c r="O220" i="4"/>
  <c r="P220" i="4"/>
  <c r="O220" i="2"/>
  <c r="Q219" i="2"/>
  <c r="P220" i="2"/>
  <c r="K222" i="4" l="1"/>
  <c r="J223" i="4" s="1"/>
  <c r="L222" i="4"/>
  <c r="M222" i="4" s="1"/>
  <c r="Q220" i="4"/>
  <c r="P221" i="4"/>
  <c r="O221" i="4"/>
  <c r="O221" i="2"/>
  <c r="Q220" i="2"/>
  <c r="P221" i="2"/>
  <c r="L223" i="4" l="1"/>
  <c r="M223" i="4" s="1"/>
  <c r="K223" i="4"/>
  <c r="J224" i="4" s="1"/>
  <c r="Q221" i="4"/>
  <c r="P222" i="4"/>
  <c r="O222" i="4"/>
  <c r="O222" i="2"/>
  <c r="Q221" i="2"/>
  <c r="P222" i="2"/>
  <c r="L224" i="4" l="1"/>
  <c r="M224" i="4" s="1"/>
  <c r="K224" i="4"/>
  <c r="J225" i="4" s="1"/>
  <c r="Q222" i="4"/>
  <c r="P223" i="4"/>
  <c r="O223" i="4"/>
  <c r="O223" i="2"/>
  <c r="Q222" i="2"/>
  <c r="P223" i="2"/>
  <c r="K225" i="4" l="1"/>
  <c r="J226" i="4" s="1"/>
  <c r="L225" i="4"/>
  <c r="M225" i="4" s="1"/>
  <c r="Q223" i="4"/>
  <c r="P224" i="4"/>
  <c r="O224" i="4"/>
  <c r="O224" i="2"/>
  <c r="Q223" i="2"/>
  <c r="P224" i="2"/>
  <c r="L226" i="4" l="1"/>
  <c r="M226" i="4" s="1"/>
  <c r="K226" i="4"/>
  <c r="J227" i="4" s="1"/>
  <c r="Q224" i="4"/>
  <c r="O225" i="4"/>
  <c r="P225" i="4"/>
  <c r="O225" i="2"/>
  <c r="Q224" i="2"/>
  <c r="P225" i="2"/>
  <c r="L227" i="4" l="1"/>
  <c r="M227" i="4" s="1"/>
  <c r="K227" i="4"/>
  <c r="J228" i="4" s="1"/>
  <c r="Q225" i="4"/>
  <c r="P226" i="4"/>
  <c r="O226" i="4"/>
  <c r="O226" i="2"/>
  <c r="Q225" i="2"/>
  <c r="P226" i="2"/>
  <c r="L228" i="4" l="1"/>
  <c r="M228" i="4" s="1"/>
  <c r="K228" i="4"/>
  <c r="J229" i="4" s="1"/>
  <c r="Q226" i="4"/>
  <c r="P227" i="4"/>
  <c r="O227" i="4"/>
  <c r="O227" i="2"/>
  <c r="Q226" i="2"/>
  <c r="P227" i="2"/>
  <c r="L229" i="4" l="1"/>
  <c r="M229" i="4" s="1"/>
  <c r="K229" i="4"/>
  <c r="J230" i="4" s="1"/>
  <c r="Q227" i="4"/>
  <c r="P228" i="4"/>
  <c r="O228" i="4"/>
  <c r="O228" i="2"/>
  <c r="Q227" i="2"/>
  <c r="P228" i="2"/>
  <c r="K230" i="4" l="1"/>
  <c r="J231" i="4" s="1"/>
  <c r="L230" i="4"/>
  <c r="M230" i="4" s="1"/>
  <c r="Q228" i="4"/>
  <c r="P229" i="4"/>
  <c r="O229" i="4"/>
  <c r="O229" i="2"/>
  <c r="Q228" i="2"/>
  <c r="P229" i="2"/>
  <c r="K231" i="4" l="1"/>
  <c r="J232" i="4" s="1"/>
  <c r="L231" i="4"/>
  <c r="M231" i="4" s="1"/>
  <c r="Q229" i="4"/>
  <c r="P230" i="4"/>
  <c r="O230" i="4"/>
  <c r="O230" i="2"/>
  <c r="Q229" i="2"/>
  <c r="P230" i="2"/>
  <c r="K232" i="4" l="1"/>
  <c r="J233" i="4" s="1"/>
  <c r="L232" i="4"/>
  <c r="M232" i="4" s="1"/>
  <c r="Q230" i="4"/>
  <c r="P231" i="4"/>
  <c r="O231" i="4"/>
  <c r="O231" i="2"/>
  <c r="Q230" i="2"/>
  <c r="P231" i="2"/>
  <c r="K233" i="4" l="1"/>
  <c r="J234" i="4" s="1"/>
  <c r="L233" i="4"/>
  <c r="M233" i="4" s="1"/>
  <c r="Q231" i="4"/>
  <c r="P232" i="4"/>
  <c r="O232" i="4"/>
  <c r="O232" i="2"/>
  <c r="Q231" i="2"/>
  <c r="P232" i="2"/>
  <c r="L234" i="4" l="1"/>
  <c r="M234" i="4" s="1"/>
  <c r="K234" i="4"/>
  <c r="J235" i="4" s="1"/>
  <c r="Q232" i="4"/>
  <c r="P233" i="4"/>
  <c r="O233" i="4"/>
  <c r="O233" i="2"/>
  <c r="Q232" i="2"/>
  <c r="P233" i="2"/>
  <c r="L235" i="4" l="1"/>
  <c r="M235" i="4" s="1"/>
  <c r="K235" i="4"/>
  <c r="J236" i="4" s="1"/>
  <c r="Q233" i="4"/>
  <c r="P234" i="4"/>
  <c r="O234" i="4"/>
  <c r="O234" i="2"/>
  <c r="Q233" i="2"/>
  <c r="P234" i="2"/>
  <c r="L236" i="4" l="1"/>
  <c r="M236" i="4" s="1"/>
  <c r="K236" i="4"/>
  <c r="J237" i="4" s="1"/>
  <c r="Q234" i="4"/>
  <c r="P235" i="4"/>
  <c r="O235" i="4"/>
  <c r="O235" i="2"/>
  <c r="Q234" i="2"/>
  <c r="P235" i="2"/>
  <c r="K237" i="4" l="1"/>
  <c r="J238" i="4" s="1"/>
  <c r="L237" i="4"/>
  <c r="M237" i="4" s="1"/>
  <c r="Q235" i="4"/>
  <c r="O236" i="4"/>
  <c r="P236" i="4"/>
  <c r="O236" i="2"/>
  <c r="Q235" i="2"/>
  <c r="P236" i="2"/>
  <c r="K238" i="4" l="1"/>
  <c r="J239" i="4" s="1"/>
  <c r="L238" i="4"/>
  <c r="M238" i="4" s="1"/>
  <c r="Q236" i="4"/>
  <c r="P237" i="4"/>
  <c r="O237" i="4"/>
  <c r="O237" i="2"/>
  <c r="Q236" i="2"/>
  <c r="P237" i="2"/>
  <c r="L239" i="4" l="1"/>
  <c r="M239" i="4" s="1"/>
  <c r="K239" i="4"/>
  <c r="J240" i="4" s="1"/>
  <c r="Q237" i="4"/>
  <c r="O238" i="4"/>
  <c r="P238" i="4"/>
  <c r="O238" i="2"/>
  <c r="Q237" i="2"/>
  <c r="P238" i="2"/>
  <c r="K240" i="4" l="1"/>
  <c r="J241" i="4" s="1"/>
  <c r="L240" i="4"/>
  <c r="M240" i="4" s="1"/>
  <c r="Q238" i="4"/>
  <c r="P239" i="4"/>
  <c r="O239" i="4"/>
  <c r="O239" i="2"/>
  <c r="Q238" i="2"/>
  <c r="P239" i="2"/>
  <c r="K241" i="4" l="1"/>
  <c r="J242" i="4" s="1"/>
  <c r="L241" i="4"/>
  <c r="M241" i="4" s="1"/>
  <c r="Q239" i="4"/>
  <c r="P240" i="4"/>
  <c r="O240" i="4"/>
  <c r="O240" i="2"/>
  <c r="Q239" i="2"/>
  <c r="P240" i="2"/>
  <c r="L242" i="4" l="1"/>
  <c r="M242" i="4" s="1"/>
  <c r="K242" i="4"/>
  <c r="J243" i="4" s="1"/>
  <c r="Q240" i="4"/>
  <c r="P241" i="4"/>
  <c r="O241" i="4"/>
  <c r="O241" i="2"/>
  <c r="Q240" i="2"/>
  <c r="P241" i="2"/>
  <c r="K243" i="4" l="1"/>
  <c r="J244" i="4" s="1"/>
  <c r="L243" i="4"/>
  <c r="M243" i="4" s="1"/>
  <c r="Q241" i="4"/>
  <c r="P242" i="4"/>
  <c r="O242" i="4"/>
  <c r="O242" i="2"/>
  <c r="Q241" i="2"/>
  <c r="P242" i="2"/>
  <c r="L244" i="4" l="1"/>
  <c r="M244" i="4" s="1"/>
  <c r="K244" i="4"/>
  <c r="J245" i="4" s="1"/>
  <c r="Q242" i="4"/>
  <c r="O243" i="4"/>
  <c r="P243" i="4"/>
  <c r="O243" i="2"/>
  <c r="Q242" i="2"/>
  <c r="P243" i="2"/>
  <c r="L245" i="4" l="1"/>
  <c r="M245" i="4" s="1"/>
  <c r="K245" i="4"/>
  <c r="J246" i="4" s="1"/>
  <c r="Q243" i="4"/>
  <c r="O244" i="4"/>
  <c r="P244" i="4"/>
  <c r="O244" i="2"/>
  <c r="Q243" i="2"/>
  <c r="P244" i="2"/>
  <c r="K246" i="4" l="1"/>
  <c r="J247" i="4" s="1"/>
  <c r="L246" i="4"/>
  <c r="M246" i="4" s="1"/>
  <c r="Q244" i="4"/>
  <c r="P245" i="4"/>
  <c r="O245" i="4"/>
  <c r="O245" i="2"/>
  <c r="Q244" i="2"/>
  <c r="P245" i="2"/>
  <c r="K247" i="4" l="1"/>
  <c r="J248" i="4" s="1"/>
  <c r="L247" i="4"/>
  <c r="M247" i="4" s="1"/>
  <c r="Q245" i="4"/>
  <c r="P246" i="4"/>
  <c r="O246" i="4"/>
  <c r="O246" i="2"/>
  <c r="Q245" i="2"/>
  <c r="P246" i="2"/>
  <c r="K248" i="4" l="1"/>
  <c r="J249" i="4" s="1"/>
  <c r="L248" i="4"/>
  <c r="M248" i="4" s="1"/>
  <c r="Q246" i="4"/>
  <c r="P247" i="4"/>
  <c r="O247" i="4"/>
  <c r="O247" i="2"/>
  <c r="Q246" i="2"/>
  <c r="P247" i="2"/>
  <c r="L249" i="4" l="1"/>
  <c r="M249" i="4" s="1"/>
  <c r="K249" i="4"/>
  <c r="J250" i="4" s="1"/>
  <c r="Q247" i="4"/>
  <c r="P248" i="4"/>
  <c r="O248" i="4"/>
  <c r="O248" i="2"/>
  <c r="Q247" i="2"/>
  <c r="P248" i="2"/>
  <c r="L250" i="4" l="1"/>
  <c r="M250" i="4" s="1"/>
  <c r="K250" i="4"/>
  <c r="J251" i="4" s="1"/>
  <c r="Q248" i="4"/>
  <c r="P249" i="4"/>
  <c r="O249" i="4"/>
  <c r="O249" i="2"/>
  <c r="Q248" i="2"/>
  <c r="P249" i="2"/>
  <c r="K251" i="4" l="1"/>
  <c r="J252" i="4" s="1"/>
  <c r="L251" i="4"/>
  <c r="M251" i="4" s="1"/>
  <c r="Q249" i="4"/>
  <c r="P250" i="4"/>
  <c r="O250" i="4"/>
  <c r="O250" i="2"/>
  <c r="Q249" i="2"/>
  <c r="P250" i="2"/>
  <c r="L252" i="4" l="1"/>
  <c r="M252" i="4" s="1"/>
  <c r="K252" i="4"/>
  <c r="J253" i="4" s="1"/>
  <c r="Q250" i="4"/>
  <c r="P251" i="4"/>
  <c r="O251" i="4"/>
  <c r="O251" i="2"/>
  <c r="Q250" i="2"/>
  <c r="P251" i="2"/>
  <c r="K253" i="4" l="1"/>
  <c r="J254" i="4" s="1"/>
  <c r="L253" i="4"/>
  <c r="M253" i="4" s="1"/>
  <c r="Q251" i="4"/>
  <c r="O252" i="4"/>
  <c r="P252" i="4"/>
  <c r="O252" i="2"/>
  <c r="Q251" i="2"/>
  <c r="P252" i="2"/>
  <c r="L254" i="4" l="1"/>
  <c r="M254" i="4" s="1"/>
  <c r="K254" i="4"/>
  <c r="J255" i="4" s="1"/>
  <c r="Q252" i="4"/>
  <c r="P253" i="4"/>
  <c r="O253" i="4"/>
  <c r="O253" i="2"/>
  <c r="Q252" i="2"/>
  <c r="P253" i="2"/>
  <c r="L255" i="4" l="1"/>
  <c r="M255" i="4" s="1"/>
  <c r="K255" i="4"/>
  <c r="J256" i="4" s="1"/>
  <c r="Q253" i="4"/>
  <c r="P254" i="4"/>
  <c r="O254" i="4"/>
  <c r="O254" i="2"/>
  <c r="Q253" i="2"/>
  <c r="P254" i="2"/>
  <c r="K256" i="4" l="1"/>
  <c r="J257" i="4" s="1"/>
  <c r="L256" i="4"/>
  <c r="M256" i="4" s="1"/>
  <c r="Q254" i="4"/>
  <c r="P255" i="4"/>
  <c r="O255" i="4"/>
  <c r="O255" i="2"/>
  <c r="Q254" i="2"/>
  <c r="P255" i="2"/>
  <c r="K257" i="4" l="1"/>
  <c r="J258" i="4" s="1"/>
  <c r="L257" i="4"/>
  <c r="M257" i="4" s="1"/>
  <c r="Q255" i="4"/>
  <c r="P256" i="4"/>
  <c r="O256" i="4"/>
  <c r="O256" i="2"/>
  <c r="Q255" i="2"/>
  <c r="P256" i="2"/>
  <c r="K258" i="4" l="1"/>
  <c r="J259" i="4" s="1"/>
  <c r="L258" i="4"/>
  <c r="M258" i="4" s="1"/>
  <c r="Q256" i="4"/>
  <c r="P257" i="4"/>
  <c r="O257" i="4"/>
  <c r="O257" i="2"/>
  <c r="Q256" i="2"/>
  <c r="P257" i="2"/>
  <c r="L259" i="4" l="1"/>
  <c r="M259" i="4" s="1"/>
  <c r="K259" i="4"/>
  <c r="J260" i="4" s="1"/>
  <c r="Q257" i="4"/>
  <c r="P258" i="4"/>
  <c r="O258" i="4"/>
  <c r="O258" i="2"/>
  <c r="Q257" i="2"/>
  <c r="P258" i="2"/>
  <c r="L260" i="4" l="1"/>
  <c r="M260" i="4" s="1"/>
  <c r="K260" i="4"/>
  <c r="J261" i="4" s="1"/>
  <c r="Q258" i="4"/>
  <c r="O259" i="4"/>
  <c r="P259" i="4"/>
  <c r="O259" i="2"/>
  <c r="Q258" i="2"/>
  <c r="P259" i="2"/>
  <c r="K261" i="4" l="1"/>
  <c r="J262" i="4" s="1"/>
  <c r="L261" i="4"/>
  <c r="M261" i="4" s="1"/>
  <c r="Q259" i="4"/>
  <c r="P260" i="4"/>
  <c r="O260" i="4"/>
  <c r="O260" i="2"/>
  <c r="Q259" i="2"/>
  <c r="P260" i="2"/>
  <c r="L262" i="4" l="1"/>
  <c r="M262" i="4" s="1"/>
  <c r="K262" i="4"/>
  <c r="J263" i="4" s="1"/>
  <c r="Q260" i="4"/>
  <c r="P261" i="4"/>
  <c r="O261" i="4"/>
  <c r="O261" i="2"/>
  <c r="Q260" i="2"/>
  <c r="P261" i="2"/>
  <c r="L263" i="4" l="1"/>
  <c r="M263" i="4" s="1"/>
  <c r="K263" i="4"/>
  <c r="J264" i="4" s="1"/>
  <c r="Q261" i="4"/>
  <c r="P262" i="4"/>
  <c r="O262" i="4"/>
  <c r="O262" i="2"/>
  <c r="Q261" i="2"/>
  <c r="P262" i="2"/>
  <c r="K264" i="4" l="1"/>
  <c r="J265" i="4" s="1"/>
  <c r="L264" i="4"/>
  <c r="M264" i="4" s="1"/>
  <c r="Q262" i="4"/>
  <c r="P263" i="4"/>
  <c r="O263" i="4"/>
  <c r="O263" i="2"/>
  <c r="Q262" i="2"/>
  <c r="P263" i="2"/>
  <c r="L265" i="4" l="1"/>
  <c r="M265" i="4" s="1"/>
  <c r="K265" i="4"/>
  <c r="J266" i="4" s="1"/>
  <c r="Q263" i="4"/>
  <c r="P264" i="4"/>
  <c r="O264" i="4"/>
  <c r="O264" i="2"/>
  <c r="Q263" i="2"/>
  <c r="P264" i="2"/>
  <c r="K266" i="4" l="1"/>
  <c r="J267" i="4" s="1"/>
  <c r="L266" i="4"/>
  <c r="M266" i="4" s="1"/>
  <c r="Q264" i="4"/>
  <c r="O265" i="4"/>
  <c r="P265" i="4"/>
  <c r="O265" i="2"/>
  <c r="Q264" i="2"/>
  <c r="P265" i="2"/>
  <c r="K267" i="4" l="1"/>
  <c r="J268" i="4" s="1"/>
  <c r="L267" i="4"/>
  <c r="M267" i="4" s="1"/>
  <c r="Q265" i="4"/>
  <c r="P266" i="4"/>
  <c r="O266" i="4"/>
  <c r="O266" i="2"/>
  <c r="Q265" i="2"/>
  <c r="P266" i="2"/>
  <c r="L268" i="4" l="1"/>
  <c r="M268" i="4" s="1"/>
  <c r="K268" i="4"/>
  <c r="J269" i="4" s="1"/>
  <c r="Q266" i="4"/>
  <c r="O267" i="4"/>
  <c r="P267" i="4"/>
  <c r="O267" i="2"/>
  <c r="Q266" i="2"/>
  <c r="P267" i="2"/>
  <c r="L269" i="4" l="1"/>
  <c r="M269" i="4" s="1"/>
  <c r="K269" i="4"/>
  <c r="J270" i="4" s="1"/>
  <c r="Q267" i="4"/>
  <c r="O268" i="4"/>
  <c r="P268" i="4"/>
  <c r="O268" i="2"/>
  <c r="Q267" i="2"/>
  <c r="P268" i="2"/>
  <c r="L270" i="4" l="1"/>
  <c r="M270" i="4" s="1"/>
  <c r="K270" i="4"/>
  <c r="J271" i="4" s="1"/>
  <c r="Q268" i="4"/>
  <c r="P269" i="4"/>
  <c r="O269" i="4"/>
  <c r="O269" i="2"/>
  <c r="Q268" i="2"/>
  <c r="P269" i="2"/>
  <c r="K271" i="4" l="1"/>
  <c r="J272" i="4" s="1"/>
  <c r="L271" i="4"/>
  <c r="M271" i="4" s="1"/>
  <c r="Q269" i="4"/>
  <c r="O270" i="4"/>
  <c r="P270" i="4"/>
  <c r="O270" i="2"/>
  <c r="Q269" i="2"/>
  <c r="P270" i="2"/>
  <c r="L272" i="4" l="1"/>
  <c r="M272" i="4" s="1"/>
  <c r="K272" i="4"/>
  <c r="J273" i="4" s="1"/>
  <c r="Q270" i="4"/>
  <c r="P271" i="4"/>
  <c r="O271" i="4"/>
  <c r="O271" i="2"/>
  <c r="Q270" i="2"/>
  <c r="P271" i="2"/>
  <c r="L273" i="4" l="1"/>
  <c r="M273" i="4" s="1"/>
  <c r="K273" i="4"/>
  <c r="J274" i="4" s="1"/>
  <c r="Q271" i="4"/>
  <c r="P272" i="4"/>
  <c r="O272" i="4"/>
  <c r="O272" i="2"/>
  <c r="Q271" i="2"/>
  <c r="P272" i="2"/>
  <c r="L274" i="4" l="1"/>
  <c r="M274" i="4" s="1"/>
  <c r="K274" i="4"/>
  <c r="J275" i="4" s="1"/>
  <c r="Q272" i="4"/>
  <c r="P273" i="4"/>
  <c r="O273" i="4"/>
  <c r="O273" i="2"/>
  <c r="Q272" i="2"/>
  <c r="P273" i="2"/>
  <c r="L275" i="4" l="1"/>
  <c r="M275" i="4" s="1"/>
  <c r="K275" i="4"/>
  <c r="J276" i="4" s="1"/>
  <c r="Q273" i="4"/>
  <c r="O274" i="4"/>
  <c r="P274" i="4"/>
  <c r="Q273" i="2"/>
  <c r="P274" i="2"/>
  <c r="O274" i="2"/>
  <c r="L276" i="4" l="1"/>
  <c r="M276" i="4" s="1"/>
  <c r="K276" i="4"/>
  <c r="J277" i="4" s="1"/>
  <c r="Q274" i="4"/>
  <c r="P275" i="4"/>
  <c r="O275" i="4"/>
  <c r="Q274" i="2"/>
  <c r="P275" i="2"/>
  <c r="O275" i="2"/>
  <c r="L277" i="4" l="1"/>
  <c r="M277" i="4" s="1"/>
  <c r="K277" i="4"/>
  <c r="J278" i="4" s="1"/>
  <c r="Q275" i="4"/>
  <c r="O276" i="4"/>
  <c r="P276" i="4"/>
  <c r="Q275" i="2"/>
  <c r="P276" i="2"/>
  <c r="O276" i="2"/>
  <c r="L278" i="4" l="1"/>
  <c r="M278" i="4" s="1"/>
  <c r="K278" i="4"/>
  <c r="J279" i="4" s="1"/>
  <c r="Q276" i="4"/>
  <c r="P277" i="4"/>
  <c r="O277" i="4"/>
  <c r="Q276" i="2"/>
  <c r="P277" i="2"/>
  <c r="O277" i="2"/>
  <c r="K279" i="4" l="1"/>
  <c r="J280" i="4" s="1"/>
  <c r="L279" i="4"/>
  <c r="M279" i="4" s="1"/>
  <c r="Q277" i="4"/>
  <c r="P278" i="4"/>
  <c r="O278" i="4"/>
  <c r="Q277" i="2"/>
  <c r="O278" i="2"/>
  <c r="P278" i="2"/>
  <c r="L280" i="4" l="1"/>
  <c r="M280" i="4" s="1"/>
  <c r="K280" i="4"/>
  <c r="J281" i="4" s="1"/>
  <c r="Q278" i="4"/>
  <c r="O279" i="4"/>
  <c r="P279" i="4"/>
  <c r="Q278" i="2"/>
  <c r="P279" i="2"/>
  <c r="O279" i="2"/>
  <c r="K281" i="4" l="1"/>
  <c r="J282" i="4" s="1"/>
  <c r="L281" i="4"/>
  <c r="M281" i="4" s="1"/>
  <c r="Q279" i="4"/>
  <c r="P280" i="4"/>
  <c r="O280" i="4"/>
  <c r="Q279" i="2"/>
  <c r="O280" i="2"/>
  <c r="P280" i="2"/>
  <c r="L282" i="4" l="1"/>
  <c r="M282" i="4" s="1"/>
  <c r="K282" i="4"/>
  <c r="J283" i="4" s="1"/>
  <c r="Q280" i="4"/>
  <c r="O281" i="4"/>
  <c r="P281" i="4"/>
  <c r="Q280" i="2"/>
  <c r="P281" i="2"/>
  <c r="O281" i="2"/>
  <c r="L283" i="4" l="1"/>
  <c r="M283" i="4" s="1"/>
  <c r="K283" i="4"/>
  <c r="J284" i="4" s="1"/>
  <c r="Q281" i="4"/>
  <c r="P282" i="4"/>
  <c r="O282" i="4"/>
  <c r="Q281" i="2"/>
  <c r="P282" i="2"/>
  <c r="O282" i="2"/>
  <c r="L284" i="4" l="1"/>
  <c r="M284" i="4" s="1"/>
  <c r="K284" i="4"/>
  <c r="J285" i="4" s="1"/>
  <c r="Q282" i="4"/>
  <c r="O283" i="4"/>
  <c r="P283" i="4"/>
  <c r="Q282" i="2"/>
  <c r="O283" i="2"/>
  <c r="P283" i="2"/>
  <c r="L285" i="4" l="1"/>
  <c r="M285" i="4" s="1"/>
  <c r="K285" i="4"/>
  <c r="J286" i="4" s="1"/>
  <c r="Q283" i="4"/>
  <c r="O284" i="4"/>
  <c r="P284" i="4"/>
  <c r="Q283" i="2"/>
  <c r="O284" i="2"/>
  <c r="P284" i="2"/>
  <c r="L286" i="4" l="1"/>
  <c r="M286" i="4" s="1"/>
  <c r="K286" i="4"/>
  <c r="J287" i="4" s="1"/>
  <c r="Q284" i="4"/>
  <c r="P285" i="4"/>
  <c r="O285" i="4"/>
  <c r="Q284" i="2"/>
  <c r="O285" i="2"/>
  <c r="P285" i="2"/>
  <c r="L287" i="4" l="1"/>
  <c r="M287" i="4" s="1"/>
  <c r="K287" i="4"/>
  <c r="J288" i="4" s="1"/>
  <c r="Q285" i="4"/>
  <c r="P286" i="4"/>
  <c r="O286" i="4"/>
  <c r="Q285" i="2"/>
  <c r="P286" i="2"/>
  <c r="O286" i="2"/>
  <c r="K288" i="4" l="1"/>
  <c r="J289" i="4" s="1"/>
  <c r="L288" i="4"/>
  <c r="M288" i="4" s="1"/>
  <c r="Q286" i="4"/>
  <c r="O287" i="4"/>
  <c r="P287" i="4"/>
  <c r="Q286" i="2"/>
  <c r="O287" i="2"/>
  <c r="P287" i="2"/>
  <c r="L289" i="4" l="1"/>
  <c r="M289" i="4" s="1"/>
  <c r="K289" i="4"/>
  <c r="J290" i="4" s="1"/>
  <c r="Q287" i="4"/>
  <c r="P288" i="4"/>
  <c r="O288" i="4"/>
  <c r="Q287" i="2"/>
  <c r="P288" i="2"/>
  <c r="O288" i="2"/>
  <c r="L290" i="4" l="1"/>
  <c r="M290" i="4" s="1"/>
  <c r="K290" i="4"/>
  <c r="J291" i="4" s="1"/>
  <c r="Q288" i="4"/>
  <c r="O289" i="4"/>
  <c r="P289" i="4"/>
  <c r="Q288" i="2"/>
  <c r="P289" i="2"/>
  <c r="O289" i="2"/>
  <c r="K291" i="4" l="1"/>
  <c r="J292" i="4" s="1"/>
  <c r="L291" i="4"/>
  <c r="M291" i="4" s="1"/>
  <c r="Q289" i="4"/>
  <c r="P290" i="4"/>
  <c r="O290" i="4"/>
  <c r="Q289" i="2"/>
  <c r="O290" i="2"/>
  <c r="P290" i="2"/>
  <c r="K292" i="4" l="1"/>
  <c r="J293" i="4" s="1"/>
  <c r="L292" i="4"/>
  <c r="M292" i="4" s="1"/>
  <c r="Q290" i="4"/>
  <c r="P291" i="4"/>
  <c r="O291" i="4"/>
  <c r="Q290" i="2"/>
  <c r="P291" i="2"/>
  <c r="O291" i="2"/>
  <c r="L293" i="4" l="1"/>
  <c r="M293" i="4" s="1"/>
  <c r="K293" i="4"/>
  <c r="J294" i="4" s="1"/>
  <c r="Q291" i="4"/>
  <c r="O292" i="4"/>
  <c r="P292" i="4"/>
  <c r="Q291" i="2"/>
  <c r="P292" i="2"/>
  <c r="O292" i="2"/>
  <c r="K294" i="4" l="1"/>
  <c r="J295" i="4" s="1"/>
  <c r="L294" i="4"/>
  <c r="M294" i="4" s="1"/>
  <c r="Q292" i="4"/>
  <c r="P293" i="4"/>
  <c r="O293" i="4"/>
  <c r="Q292" i="2"/>
  <c r="O293" i="2"/>
  <c r="P293" i="2"/>
  <c r="L295" i="4" l="1"/>
  <c r="M295" i="4" s="1"/>
  <c r="K295" i="4"/>
  <c r="J296" i="4" s="1"/>
  <c r="Q293" i="4"/>
  <c r="P294" i="4"/>
  <c r="O294" i="4"/>
  <c r="Q293" i="2"/>
  <c r="O294" i="2"/>
  <c r="P294" i="2"/>
  <c r="K296" i="4" l="1"/>
  <c r="J297" i="4" s="1"/>
  <c r="L296" i="4"/>
  <c r="M296" i="4" s="1"/>
  <c r="Q294" i="4"/>
  <c r="P295" i="4"/>
  <c r="O295" i="4"/>
  <c r="Q294" i="2"/>
  <c r="O295" i="2"/>
  <c r="P295" i="2"/>
  <c r="K297" i="4" l="1"/>
  <c r="J298" i="4" s="1"/>
  <c r="L297" i="4"/>
  <c r="M297" i="4" s="1"/>
  <c r="Q295" i="4"/>
  <c r="O296" i="4"/>
  <c r="P296" i="4"/>
  <c r="Q295" i="2"/>
  <c r="O296" i="2"/>
  <c r="P296" i="2"/>
  <c r="L298" i="4" l="1"/>
  <c r="M298" i="4" s="1"/>
  <c r="K298" i="4"/>
  <c r="J299" i="4" s="1"/>
  <c r="Q296" i="4"/>
  <c r="P297" i="4"/>
  <c r="O297" i="4"/>
  <c r="Q296" i="2"/>
  <c r="P297" i="2"/>
  <c r="O297" i="2"/>
  <c r="K299" i="4" l="1"/>
  <c r="J300" i="4" s="1"/>
  <c r="L299" i="4"/>
  <c r="M299" i="4" s="1"/>
  <c r="Q297" i="4"/>
  <c r="P298" i="4"/>
  <c r="O298" i="4"/>
  <c r="Q297" i="2"/>
  <c r="O298" i="2"/>
  <c r="P298" i="2"/>
  <c r="K300" i="4" l="1"/>
  <c r="J301" i="4" s="1"/>
  <c r="L300" i="4"/>
  <c r="M300" i="4" s="1"/>
  <c r="Q298" i="4"/>
  <c r="O299" i="4"/>
  <c r="P299" i="4"/>
  <c r="Q298" i="2"/>
  <c r="O299" i="2"/>
  <c r="P299" i="2"/>
  <c r="L301" i="4" l="1"/>
  <c r="M301" i="4" s="1"/>
  <c r="K301" i="4"/>
  <c r="J302" i="4" s="1"/>
  <c r="Q299" i="4"/>
  <c r="O300" i="4"/>
  <c r="P300" i="4"/>
  <c r="Q299" i="2"/>
  <c r="P300" i="2"/>
  <c r="O300" i="2"/>
  <c r="K302" i="4" l="1"/>
  <c r="J303" i="4" s="1"/>
  <c r="L302" i="4"/>
  <c r="M302" i="4" s="1"/>
  <c r="Q300" i="4"/>
  <c r="P301" i="4"/>
  <c r="O301" i="4"/>
  <c r="Q300" i="2"/>
  <c r="O301" i="2"/>
  <c r="P301" i="2"/>
  <c r="K303" i="4" l="1"/>
  <c r="J304" i="4" s="1"/>
  <c r="L303" i="4"/>
  <c r="M303" i="4" s="1"/>
  <c r="Q301" i="4"/>
  <c r="P302" i="4"/>
  <c r="O302" i="4"/>
  <c r="Q301" i="2"/>
  <c r="P302" i="2"/>
  <c r="O302" i="2"/>
  <c r="L304" i="4" l="1"/>
  <c r="M304" i="4" s="1"/>
  <c r="K304" i="4"/>
  <c r="J305" i="4" s="1"/>
  <c r="Q302" i="4"/>
  <c r="P303" i="4"/>
  <c r="O303" i="4"/>
  <c r="Q302" i="2"/>
  <c r="O303" i="2"/>
  <c r="P303" i="2"/>
  <c r="L305" i="4" l="1"/>
  <c r="M305" i="4" s="1"/>
  <c r="K305" i="4"/>
  <c r="J306" i="4" s="1"/>
  <c r="Q303" i="4"/>
  <c r="P304" i="4"/>
  <c r="O304" i="4"/>
  <c r="Q303" i="2"/>
  <c r="O304" i="2"/>
  <c r="P304" i="2"/>
  <c r="L306" i="4" l="1"/>
  <c r="M306" i="4" s="1"/>
  <c r="K306" i="4"/>
  <c r="J307" i="4" s="1"/>
  <c r="Q304" i="4"/>
  <c r="P305" i="4"/>
  <c r="O305" i="4"/>
  <c r="Q304" i="2"/>
  <c r="P305" i="2"/>
  <c r="O305" i="2"/>
  <c r="L307" i="4" l="1"/>
  <c r="M307" i="4" s="1"/>
  <c r="K307" i="4"/>
  <c r="J308" i="4" s="1"/>
  <c r="Q305" i="4"/>
  <c r="O306" i="4"/>
  <c r="P306" i="4"/>
  <c r="Q305" i="2"/>
  <c r="P306" i="2"/>
  <c r="O306" i="2"/>
  <c r="L308" i="4" l="1"/>
  <c r="M308" i="4" s="1"/>
  <c r="K308" i="4"/>
  <c r="J309" i="4" s="1"/>
  <c r="Q306" i="4"/>
  <c r="O307" i="4"/>
  <c r="P307" i="4"/>
  <c r="Q306" i="2"/>
  <c r="P307" i="2"/>
  <c r="O307" i="2"/>
  <c r="L309" i="4" l="1"/>
  <c r="M309" i="4" s="1"/>
  <c r="K309" i="4"/>
  <c r="J310" i="4" s="1"/>
  <c r="Q307" i="4"/>
  <c r="O308" i="4"/>
  <c r="P308" i="4"/>
  <c r="Q307" i="2"/>
  <c r="P308" i="2"/>
  <c r="O308" i="2"/>
  <c r="L310" i="4" l="1"/>
  <c r="M310" i="4" s="1"/>
  <c r="K310" i="4"/>
  <c r="J311" i="4" s="1"/>
  <c r="Q308" i="4"/>
  <c r="P309" i="4"/>
  <c r="O309" i="4"/>
  <c r="Q308" i="2"/>
  <c r="O309" i="2"/>
  <c r="P309" i="2"/>
  <c r="L311" i="4" l="1"/>
  <c r="M311" i="4" s="1"/>
  <c r="K311" i="4"/>
  <c r="J312" i="4" s="1"/>
  <c r="Q309" i="4"/>
  <c r="P310" i="4"/>
  <c r="O310" i="4"/>
  <c r="Q309" i="2"/>
  <c r="P310" i="2"/>
  <c r="O310" i="2"/>
  <c r="K312" i="4" l="1"/>
  <c r="J313" i="4" s="1"/>
  <c r="L312" i="4"/>
  <c r="M312" i="4" s="1"/>
  <c r="Q310" i="4"/>
  <c r="P311" i="4"/>
  <c r="O311" i="4"/>
  <c r="Q310" i="2"/>
  <c r="P311" i="2"/>
  <c r="O311" i="2"/>
  <c r="L313" i="4" l="1"/>
  <c r="M313" i="4" s="1"/>
  <c r="K313" i="4"/>
  <c r="J314" i="4" s="1"/>
  <c r="Q311" i="4"/>
  <c r="P312" i="4"/>
  <c r="O312" i="4"/>
  <c r="Q311" i="2"/>
  <c r="O312" i="2"/>
  <c r="P312" i="2"/>
  <c r="L314" i="4" l="1"/>
  <c r="M314" i="4" s="1"/>
  <c r="K314" i="4"/>
  <c r="J315" i="4" s="1"/>
  <c r="Q312" i="4"/>
  <c r="P313" i="4"/>
  <c r="O313" i="4"/>
  <c r="Q312" i="2"/>
  <c r="P313" i="2"/>
  <c r="O313" i="2"/>
  <c r="L315" i="4" l="1"/>
  <c r="M315" i="4" s="1"/>
  <c r="K315" i="4"/>
  <c r="J316" i="4" s="1"/>
  <c r="Q313" i="4"/>
  <c r="O314" i="4"/>
  <c r="P314" i="4"/>
  <c r="Q313" i="2"/>
  <c r="P314" i="2"/>
  <c r="O314" i="2"/>
  <c r="L316" i="4" l="1"/>
  <c r="M316" i="4" s="1"/>
  <c r="K316" i="4"/>
  <c r="J317" i="4" s="1"/>
  <c r="Q314" i="4"/>
  <c r="P315" i="4"/>
  <c r="O315" i="4"/>
  <c r="Q314" i="2"/>
  <c r="P315" i="2"/>
  <c r="O315" i="2"/>
  <c r="K317" i="4" l="1"/>
  <c r="J318" i="4" s="1"/>
  <c r="L317" i="4"/>
  <c r="M317" i="4" s="1"/>
  <c r="Q315" i="4"/>
  <c r="O316" i="4"/>
  <c r="P316" i="4"/>
  <c r="Q315" i="2"/>
  <c r="P316" i="2"/>
  <c r="O316" i="2"/>
  <c r="K318" i="4" l="1"/>
  <c r="J319" i="4" s="1"/>
  <c r="L318" i="4"/>
  <c r="M318" i="4" s="1"/>
  <c r="Q316" i="4"/>
  <c r="P317" i="4"/>
  <c r="O317" i="4"/>
  <c r="Q316" i="2"/>
  <c r="O317" i="2"/>
  <c r="P317" i="2"/>
  <c r="L319" i="4" l="1"/>
  <c r="M319" i="4" s="1"/>
  <c r="K319" i="4"/>
  <c r="J320" i="4" s="1"/>
  <c r="Q317" i="4"/>
  <c r="P318" i="4"/>
  <c r="O318" i="4"/>
  <c r="Q317" i="2"/>
  <c r="P318" i="2"/>
  <c r="O318" i="2"/>
  <c r="L320" i="4" l="1"/>
  <c r="M320" i="4" s="1"/>
  <c r="K320" i="4"/>
  <c r="J321" i="4" s="1"/>
  <c r="Q318" i="4"/>
  <c r="O319" i="4"/>
  <c r="P319" i="4"/>
  <c r="Q318" i="2"/>
  <c r="P319" i="2"/>
  <c r="O319" i="2"/>
  <c r="L321" i="4" l="1"/>
  <c r="M321" i="4" s="1"/>
  <c r="K321" i="4"/>
  <c r="J322" i="4" s="1"/>
  <c r="Q319" i="4"/>
  <c r="O320" i="4"/>
  <c r="P320" i="4"/>
  <c r="Q319" i="2"/>
  <c r="O320" i="2"/>
  <c r="P320" i="2"/>
  <c r="K322" i="4" l="1"/>
  <c r="J323" i="4" s="1"/>
  <c r="L322" i="4"/>
  <c r="M322" i="4" s="1"/>
  <c r="Q320" i="4"/>
  <c r="O321" i="4"/>
  <c r="P321" i="4"/>
  <c r="Q320" i="2"/>
  <c r="P321" i="2"/>
  <c r="O321" i="2"/>
  <c r="L323" i="4" l="1"/>
  <c r="M323" i="4" s="1"/>
  <c r="K323" i="4"/>
  <c r="J324" i="4" s="1"/>
  <c r="Q321" i="4"/>
  <c r="P322" i="4"/>
  <c r="O322" i="4"/>
  <c r="Q321" i="2"/>
  <c r="P322" i="2"/>
  <c r="O322" i="2"/>
  <c r="L324" i="4" l="1"/>
  <c r="M324" i="4" s="1"/>
  <c r="K324" i="4"/>
  <c r="J325" i="4" s="1"/>
  <c r="Q322" i="4"/>
  <c r="P323" i="4"/>
  <c r="O323" i="4"/>
  <c r="Q322" i="2"/>
  <c r="O323" i="2"/>
  <c r="P323" i="2"/>
  <c r="L325" i="4" l="1"/>
  <c r="M325" i="4" s="1"/>
  <c r="K325" i="4"/>
  <c r="J326" i="4" s="1"/>
  <c r="Q323" i="4"/>
  <c r="O324" i="4"/>
  <c r="P324" i="4"/>
  <c r="Q323" i="2"/>
  <c r="P324" i="2"/>
  <c r="O324" i="2"/>
  <c r="L326" i="4" l="1"/>
  <c r="M326" i="4" s="1"/>
  <c r="K326" i="4"/>
  <c r="J327" i="4" s="1"/>
  <c r="Q324" i="4"/>
  <c r="P325" i="4"/>
  <c r="O325" i="4"/>
  <c r="Q324" i="2"/>
  <c r="P325" i="2"/>
  <c r="O325" i="2"/>
  <c r="L327" i="4" l="1"/>
  <c r="M327" i="4" s="1"/>
  <c r="K327" i="4"/>
  <c r="J328" i="4" s="1"/>
  <c r="Q325" i="4"/>
  <c r="P326" i="4"/>
  <c r="O326" i="4"/>
  <c r="Q325" i="2"/>
  <c r="P326" i="2"/>
  <c r="O326" i="2"/>
  <c r="L328" i="4" l="1"/>
  <c r="M328" i="4" s="1"/>
  <c r="K328" i="4"/>
  <c r="J329" i="4" s="1"/>
  <c r="Q326" i="4"/>
  <c r="P327" i="4"/>
  <c r="O327" i="4"/>
  <c r="Q326" i="2"/>
  <c r="O327" i="2"/>
  <c r="P327" i="2"/>
  <c r="L329" i="4" l="1"/>
  <c r="M329" i="4" s="1"/>
  <c r="K329" i="4"/>
  <c r="J330" i="4" s="1"/>
  <c r="Q327" i="4"/>
  <c r="P328" i="4"/>
  <c r="O328" i="4"/>
  <c r="Q327" i="2"/>
  <c r="P328" i="2"/>
  <c r="O328" i="2"/>
  <c r="K330" i="4" l="1"/>
  <c r="J331" i="4" s="1"/>
  <c r="L330" i="4"/>
  <c r="M330" i="4" s="1"/>
  <c r="Q328" i="4"/>
  <c r="O329" i="4"/>
  <c r="P329" i="4"/>
  <c r="Q328" i="2"/>
  <c r="P329" i="2"/>
  <c r="O329" i="2"/>
  <c r="L331" i="4" l="1"/>
  <c r="M331" i="4" s="1"/>
  <c r="K331" i="4"/>
  <c r="J332" i="4" s="1"/>
  <c r="Q329" i="4"/>
  <c r="P330" i="4"/>
  <c r="O330" i="4"/>
  <c r="Q329" i="2"/>
  <c r="P330" i="2"/>
  <c r="O330" i="2"/>
  <c r="L332" i="4" l="1"/>
  <c r="M332" i="4" s="1"/>
  <c r="K332" i="4"/>
  <c r="J333" i="4" s="1"/>
  <c r="Q330" i="4"/>
  <c r="O331" i="4"/>
  <c r="P331" i="4"/>
  <c r="Q330" i="2"/>
  <c r="P331" i="2"/>
  <c r="O331" i="2"/>
  <c r="L333" i="4" l="1"/>
  <c r="M333" i="4" s="1"/>
  <c r="K333" i="4"/>
  <c r="J334" i="4" s="1"/>
  <c r="Q331" i="4"/>
  <c r="P332" i="4"/>
  <c r="O332" i="4"/>
  <c r="Q331" i="2"/>
  <c r="P332" i="2"/>
  <c r="O332" i="2"/>
  <c r="K334" i="4" l="1"/>
  <c r="J335" i="4" s="1"/>
  <c r="L334" i="4"/>
  <c r="M334" i="4" s="1"/>
  <c r="Q332" i="4"/>
  <c r="P333" i="4"/>
  <c r="O333" i="4"/>
  <c r="Q332" i="2"/>
  <c r="P333" i="2"/>
  <c r="O333" i="2"/>
  <c r="L335" i="4" l="1"/>
  <c r="M335" i="4" s="1"/>
  <c r="K335" i="4"/>
  <c r="J336" i="4" s="1"/>
  <c r="Q333" i="4"/>
  <c r="P334" i="4"/>
  <c r="O334" i="4"/>
  <c r="Q333" i="2"/>
  <c r="O334" i="2"/>
  <c r="P334" i="2"/>
  <c r="L336" i="4" l="1"/>
  <c r="M336" i="4" s="1"/>
  <c r="K336" i="4"/>
  <c r="J337" i="4" s="1"/>
  <c r="Q334" i="4"/>
  <c r="O335" i="4"/>
  <c r="P335" i="4"/>
  <c r="Q334" i="2"/>
  <c r="P335" i="2"/>
  <c r="O335" i="2"/>
  <c r="L337" i="4" l="1"/>
  <c r="M337" i="4" s="1"/>
  <c r="K337" i="4"/>
  <c r="J338" i="4" s="1"/>
  <c r="Q335" i="4"/>
  <c r="P336" i="4"/>
  <c r="O336" i="4"/>
  <c r="Q335" i="2"/>
  <c r="P336" i="2"/>
  <c r="O336" i="2"/>
  <c r="K338" i="4" l="1"/>
  <c r="J339" i="4" s="1"/>
  <c r="L338" i="4"/>
  <c r="M338" i="4" s="1"/>
  <c r="Q336" i="4"/>
  <c r="P337" i="4"/>
  <c r="O337" i="4"/>
  <c r="Q336" i="2"/>
  <c r="P337" i="2"/>
  <c r="O337" i="2"/>
  <c r="L339" i="4" l="1"/>
  <c r="M339" i="4" s="1"/>
  <c r="K339" i="4"/>
  <c r="J340" i="4" s="1"/>
  <c r="Q337" i="4"/>
  <c r="P338" i="4"/>
  <c r="O338" i="4"/>
  <c r="Q337" i="2"/>
  <c r="O338" i="2"/>
  <c r="P338" i="2"/>
  <c r="L340" i="4" l="1"/>
  <c r="M340" i="4" s="1"/>
  <c r="K340" i="4"/>
  <c r="J341" i="4" s="1"/>
  <c r="Q338" i="4"/>
  <c r="P339" i="4"/>
  <c r="O339" i="4"/>
  <c r="Q338" i="2"/>
  <c r="P339" i="2"/>
  <c r="O339" i="2"/>
  <c r="K341" i="4" l="1"/>
  <c r="J342" i="4" s="1"/>
  <c r="L341" i="4"/>
  <c r="M341" i="4" s="1"/>
  <c r="Q339" i="4"/>
  <c r="P340" i="4"/>
  <c r="O340" i="4"/>
  <c r="Q339" i="2"/>
  <c r="P340" i="2"/>
  <c r="O340" i="2"/>
  <c r="L342" i="4" l="1"/>
  <c r="M342" i="4" s="1"/>
  <c r="K342" i="4"/>
  <c r="J343" i="4" s="1"/>
  <c r="Q340" i="4"/>
  <c r="O341" i="4"/>
  <c r="P341" i="4"/>
  <c r="Q340" i="2"/>
  <c r="O341" i="2"/>
  <c r="P341" i="2"/>
  <c r="K343" i="4" l="1"/>
  <c r="J344" i="4" s="1"/>
  <c r="L343" i="4"/>
  <c r="M343" i="4" s="1"/>
  <c r="Q341" i="4"/>
  <c r="O342" i="4"/>
  <c r="P342" i="4"/>
  <c r="Q341" i="2"/>
  <c r="P342" i="2"/>
  <c r="O342" i="2"/>
  <c r="K344" i="4" l="1"/>
  <c r="J345" i="4" s="1"/>
  <c r="L344" i="4"/>
  <c r="M344" i="4" s="1"/>
  <c r="Q342" i="4"/>
  <c r="P343" i="4"/>
  <c r="O343" i="4"/>
  <c r="Q342" i="2"/>
  <c r="P343" i="2"/>
  <c r="O343" i="2"/>
  <c r="L345" i="4" l="1"/>
  <c r="M345" i="4" s="1"/>
  <c r="K345" i="4"/>
  <c r="J346" i="4" s="1"/>
  <c r="Q343" i="4"/>
  <c r="P344" i="4"/>
  <c r="O344" i="4"/>
  <c r="Q343" i="2"/>
  <c r="O344" i="2"/>
  <c r="P344" i="2"/>
  <c r="L346" i="4" l="1"/>
  <c r="M346" i="4" s="1"/>
  <c r="K346" i="4"/>
  <c r="J347" i="4" s="1"/>
  <c r="Q344" i="4"/>
  <c r="O345" i="4"/>
  <c r="P345" i="4"/>
  <c r="Q344" i="2"/>
  <c r="P345" i="2"/>
  <c r="O345" i="2"/>
  <c r="K347" i="4" l="1"/>
  <c r="J348" i="4" s="1"/>
  <c r="L347" i="4"/>
  <c r="M347" i="4" s="1"/>
  <c r="Q345" i="4"/>
  <c r="O346" i="4"/>
  <c r="P346" i="4"/>
  <c r="Q345" i="2"/>
  <c r="O346" i="2"/>
  <c r="P346" i="2"/>
  <c r="L348" i="4" l="1"/>
  <c r="M348" i="4" s="1"/>
  <c r="K348" i="4"/>
  <c r="J349" i="4" s="1"/>
  <c r="Q346" i="4"/>
  <c r="P347" i="4"/>
  <c r="O347" i="4"/>
  <c r="Q346" i="2"/>
  <c r="P347" i="2"/>
  <c r="O347" i="2"/>
  <c r="K349" i="4" l="1"/>
  <c r="J350" i="4" s="1"/>
  <c r="L349" i="4"/>
  <c r="M349" i="4" s="1"/>
  <c r="Q347" i="4"/>
  <c r="O348" i="4"/>
  <c r="P348" i="4"/>
  <c r="Q347" i="2"/>
  <c r="P348" i="2"/>
  <c r="O348" i="2"/>
  <c r="L350" i="4" l="1"/>
  <c r="M350" i="4" s="1"/>
  <c r="K350" i="4"/>
  <c r="J351" i="4" s="1"/>
  <c r="Q348" i="4"/>
  <c r="O349" i="4"/>
  <c r="P349" i="4"/>
  <c r="Q348" i="2"/>
  <c r="P349" i="2"/>
  <c r="O349" i="2"/>
  <c r="K351" i="4" l="1"/>
  <c r="J352" i="4" s="1"/>
  <c r="L351" i="4"/>
  <c r="M351" i="4" s="1"/>
  <c r="Q349" i="4"/>
  <c r="P350" i="4"/>
  <c r="O350" i="4"/>
  <c r="Q349" i="2"/>
  <c r="P350" i="2"/>
  <c r="O350" i="2"/>
  <c r="K352" i="4" l="1"/>
  <c r="J353" i="4" s="1"/>
  <c r="L352" i="4"/>
  <c r="M352" i="4" s="1"/>
  <c r="Q350" i="4"/>
  <c r="O351" i="4"/>
  <c r="P351" i="4"/>
  <c r="Q350" i="2"/>
  <c r="P351" i="2"/>
  <c r="O351" i="2"/>
  <c r="K353" i="4" l="1"/>
  <c r="J354" i="4" s="1"/>
  <c r="L353" i="4"/>
  <c r="M353" i="4" s="1"/>
  <c r="Q351" i="4"/>
  <c r="P352" i="4"/>
  <c r="O352" i="4"/>
  <c r="Q351" i="2"/>
  <c r="P352" i="2"/>
  <c r="O352" i="2"/>
  <c r="K354" i="4" l="1"/>
  <c r="J355" i="4" s="1"/>
  <c r="L354" i="4"/>
  <c r="M354" i="4" s="1"/>
  <c r="Q352" i="4"/>
  <c r="O353" i="4"/>
  <c r="P353" i="4"/>
  <c r="Q352" i="2"/>
  <c r="P353" i="2"/>
  <c r="O353" i="2"/>
  <c r="L355" i="4" l="1"/>
  <c r="M355" i="4" s="1"/>
  <c r="K355" i="4"/>
  <c r="J356" i="4" s="1"/>
  <c r="Q353" i="4"/>
  <c r="P354" i="4"/>
  <c r="O354" i="4"/>
  <c r="Q353" i="2"/>
  <c r="P354" i="2"/>
  <c r="O354" i="2"/>
  <c r="L356" i="4" l="1"/>
  <c r="M356" i="4" s="1"/>
  <c r="K356" i="4"/>
  <c r="J357" i="4" s="1"/>
  <c r="Q354" i="4"/>
  <c r="P355" i="4"/>
  <c r="O355" i="4"/>
  <c r="Q354" i="2"/>
  <c r="O355" i="2"/>
  <c r="P355" i="2"/>
  <c r="K357" i="4" l="1"/>
  <c r="J358" i="4" s="1"/>
  <c r="L357" i="4"/>
  <c r="M357" i="4" s="1"/>
  <c r="Q355" i="4"/>
  <c r="P356" i="4"/>
  <c r="O356" i="4"/>
  <c r="Q355" i="2"/>
  <c r="P356" i="2"/>
  <c r="O356" i="2"/>
  <c r="K358" i="4" l="1"/>
  <c r="J359" i="4" s="1"/>
  <c r="L358" i="4"/>
  <c r="M358" i="4" s="1"/>
  <c r="Q356" i="4"/>
  <c r="O357" i="4"/>
  <c r="P357" i="4"/>
  <c r="Q356" i="2"/>
  <c r="O357" i="2"/>
  <c r="P357" i="2"/>
  <c r="L359" i="4" l="1"/>
  <c r="M359" i="4" s="1"/>
  <c r="K359" i="4"/>
  <c r="J360" i="4" s="1"/>
  <c r="Q357" i="4"/>
  <c r="O358" i="4"/>
  <c r="P358" i="4"/>
  <c r="Q357" i="2"/>
  <c r="P358" i="2"/>
  <c r="O358" i="2"/>
  <c r="L360" i="4" l="1"/>
  <c r="M360" i="4" s="1"/>
  <c r="K360" i="4"/>
  <c r="J361" i="4" s="1"/>
  <c r="Q358" i="4"/>
  <c r="O359" i="4"/>
  <c r="P359" i="4"/>
  <c r="Q358" i="2"/>
  <c r="P359" i="2"/>
  <c r="O359" i="2"/>
  <c r="L361" i="4" l="1"/>
  <c r="M361" i="4" s="1"/>
  <c r="K361" i="4"/>
  <c r="J362" i="4" s="1"/>
  <c r="Q359" i="4"/>
  <c r="P360" i="4"/>
  <c r="O360" i="4"/>
  <c r="Q359" i="2"/>
  <c r="P360" i="2"/>
  <c r="O360" i="2"/>
  <c r="L362" i="4" l="1"/>
  <c r="M362" i="4" s="1"/>
  <c r="K362" i="4"/>
  <c r="J363" i="4" s="1"/>
  <c r="Q360" i="4"/>
  <c r="O361" i="4"/>
  <c r="P361" i="4"/>
  <c r="Q360" i="2"/>
  <c r="P361" i="2"/>
  <c r="O361" i="2"/>
  <c r="K363" i="4" l="1"/>
  <c r="J364" i="4" s="1"/>
  <c r="L363" i="4"/>
  <c r="M363" i="4" s="1"/>
  <c r="Q361" i="4"/>
  <c r="P362" i="4"/>
  <c r="O362" i="4"/>
  <c r="Q361" i="2"/>
  <c r="P362" i="2"/>
  <c r="O362" i="2"/>
  <c r="K364" i="4" l="1"/>
  <c r="J365" i="4" s="1"/>
  <c r="L364" i="4"/>
  <c r="M364" i="4" s="1"/>
  <c r="Q362" i="4"/>
  <c r="P363" i="4"/>
  <c r="O363" i="4"/>
  <c r="Q362" i="2"/>
  <c r="P363" i="2"/>
  <c r="O363" i="2"/>
  <c r="K365" i="4" l="1"/>
  <c r="J366" i="4" s="1"/>
  <c r="L365" i="4"/>
  <c r="M365" i="4" s="1"/>
  <c r="Q363" i="4"/>
  <c r="P364" i="4"/>
  <c r="O364" i="4"/>
  <c r="Q363" i="2"/>
  <c r="O364" i="2"/>
  <c r="P364" i="2"/>
  <c r="L366" i="4" l="1"/>
  <c r="M366" i="4" s="1"/>
  <c r="K366" i="4"/>
  <c r="J367" i="4" s="1"/>
  <c r="Q364" i="4"/>
  <c r="O365" i="4"/>
  <c r="P365" i="4"/>
  <c r="Q364" i="2"/>
  <c r="P365" i="2"/>
  <c r="O365" i="2"/>
  <c r="K367" i="4" l="1"/>
  <c r="J368" i="4" s="1"/>
  <c r="L367" i="4"/>
  <c r="M367" i="4" s="1"/>
  <c r="Q365" i="4"/>
  <c r="P366" i="4"/>
  <c r="O366" i="4"/>
  <c r="Q365" i="2"/>
  <c r="P366" i="2"/>
  <c r="O366" i="2"/>
  <c r="L368" i="4" l="1"/>
  <c r="M368" i="4" s="1"/>
  <c r="K368" i="4"/>
  <c r="J369" i="4" s="1"/>
  <c r="Q366" i="4"/>
  <c r="O367" i="4"/>
  <c r="P367" i="4"/>
  <c r="Q366" i="2"/>
  <c r="O367" i="2"/>
  <c r="P367" i="2"/>
  <c r="L369" i="4" l="1"/>
  <c r="M369" i="4" s="1"/>
  <c r="K369" i="4"/>
  <c r="J370" i="4" s="1"/>
  <c r="Q367" i="4"/>
  <c r="P368" i="4"/>
  <c r="O368" i="4"/>
  <c r="Q367" i="2"/>
  <c r="P368" i="2"/>
  <c r="O368" i="2"/>
  <c r="L370" i="4" l="1"/>
  <c r="M370" i="4" s="1"/>
  <c r="K370" i="4"/>
  <c r="J371" i="4" s="1"/>
  <c r="Q368" i="4"/>
  <c r="P369" i="4"/>
  <c r="O369" i="4"/>
  <c r="Q368" i="2"/>
  <c r="O369" i="2"/>
  <c r="P369" i="2"/>
  <c r="L371" i="4" l="1"/>
  <c r="M371" i="4" s="1"/>
  <c r="K371" i="4"/>
  <c r="J372" i="4" s="1"/>
  <c r="Q369" i="4"/>
  <c r="P370" i="4"/>
  <c r="O370" i="4"/>
  <c r="Q369" i="2"/>
  <c r="O370" i="2"/>
  <c r="P370" i="2"/>
  <c r="L372" i="4" l="1"/>
  <c r="M372" i="4" s="1"/>
  <c r="K372" i="4"/>
  <c r="J373" i="4" s="1"/>
  <c r="Q370" i="4"/>
  <c r="P371" i="4"/>
  <c r="O371" i="4"/>
  <c r="Q370" i="2"/>
  <c r="P371" i="2"/>
  <c r="O371" i="2"/>
  <c r="L373" i="4" l="1"/>
  <c r="M373" i="4" s="1"/>
  <c r="K373" i="4"/>
  <c r="J374" i="4" s="1"/>
  <c r="Q371" i="4"/>
  <c r="P372" i="4"/>
  <c r="O372" i="4"/>
  <c r="Q371" i="2"/>
  <c r="P372" i="2"/>
  <c r="O372" i="2"/>
  <c r="L374" i="4" l="1"/>
  <c r="M374" i="4" s="1"/>
  <c r="K374" i="4"/>
  <c r="J375" i="4" s="1"/>
  <c r="Q372" i="4"/>
  <c r="P373" i="4"/>
  <c r="O373" i="4"/>
  <c r="Q372" i="2"/>
  <c r="P373" i="2"/>
  <c r="O373" i="2"/>
  <c r="K375" i="4" l="1"/>
  <c r="J376" i="4" s="1"/>
  <c r="L375" i="4"/>
  <c r="M375" i="4" s="1"/>
  <c r="Q373" i="4"/>
  <c r="P374" i="4"/>
  <c r="O374" i="4"/>
  <c r="Q373" i="2"/>
  <c r="O374" i="2"/>
  <c r="P374" i="2"/>
  <c r="L376" i="4" l="1"/>
  <c r="M376" i="4" s="1"/>
  <c r="K376" i="4"/>
  <c r="J377" i="4" s="1"/>
  <c r="Q374" i="4"/>
  <c r="P375" i="4"/>
  <c r="O375" i="4"/>
  <c r="Q374" i="2"/>
  <c r="O375" i="2"/>
  <c r="P375" i="2"/>
  <c r="K377" i="4" l="1"/>
  <c r="J378" i="4" s="1"/>
  <c r="L377" i="4"/>
  <c r="M377" i="4" s="1"/>
  <c r="Q375" i="4"/>
  <c r="O376" i="4"/>
  <c r="P376" i="4"/>
  <c r="Q375" i="2"/>
  <c r="P376" i="2"/>
  <c r="O376" i="2"/>
  <c r="L378" i="4" l="1"/>
  <c r="M378" i="4" s="1"/>
  <c r="K378" i="4"/>
  <c r="J379" i="4" s="1"/>
  <c r="Q376" i="4"/>
  <c r="O377" i="4"/>
  <c r="P377" i="4"/>
  <c r="Q376" i="2"/>
  <c r="P377" i="2"/>
  <c r="O377" i="2"/>
  <c r="K379" i="4" l="1"/>
  <c r="J380" i="4" s="1"/>
  <c r="L379" i="4"/>
  <c r="M379" i="4" s="1"/>
  <c r="Q377" i="4"/>
  <c r="P378" i="4"/>
  <c r="O378" i="4"/>
  <c r="Q377" i="2"/>
  <c r="O378" i="2"/>
  <c r="P378" i="2"/>
  <c r="L380" i="4" l="1"/>
  <c r="M380" i="4" s="1"/>
  <c r="K380" i="4"/>
  <c r="J381" i="4" s="1"/>
  <c r="Q378" i="4"/>
  <c r="P379" i="4"/>
  <c r="O379" i="4"/>
  <c r="Q378" i="2"/>
  <c r="P379" i="2"/>
  <c r="O379" i="2"/>
  <c r="K381" i="4" l="1"/>
  <c r="J382" i="4" s="1"/>
  <c r="L381" i="4"/>
  <c r="M381" i="4" s="1"/>
  <c r="Q379" i="4"/>
  <c r="P380" i="4"/>
  <c r="O380" i="4"/>
  <c r="Q379" i="2"/>
  <c r="P380" i="2"/>
  <c r="O380" i="2"/>
  <c r="L382" i="4" l="1"/>
  <c r="M382" i="4" s="1"/>
  <c r="K382" i="4"/>
  <c r="J383" i="4" s="1"/>
  <c r="Q380" i="4"/>
  <c r="O381" i="4"/>
  <c r="P381" i="4"/>
  <c r="Q380" i="2"/>
  <c r="P381" i="2"/>
  <c r="O381" i="2"/>
  <c r="K383" i="4" l="1"/>
  <c r="J384" i="4" s="1"/>
  <c r="L383" i="4"/>
  <c r="M383" i="4" s="1"/>
  <c r="Q381" i="4"/>
  <c r="O382" i="4"/>
  <c r="P382" i="4"/>
  <c r="Q381" i="2"/>
  <c r="P382" i="2"/>
  <c r="O382" i="2"/>
  <c r="K384" i="4" l="1"/>
  <c r="J385" i="4" s="1"/>
  <c r="L384" i="4"/>
  <c r="M384" i="4" s="1"/>
  <c r="Q382" i="4"/>
  <c r="O383" i="4"/>
  <c r="P383" i="4"/>
  <c r="Q382" i="2"/>
  <c r="P383" i="2"/>
  <c r="O383" i="2"/>
  <c r="K385" i="4" l="1"/>
  <c r="J386" i="4" s="1"/>
  <c r="L385" i="4"/>
  <c r="M385" i="4" s="1"/>
  <c r="Q383" i="4"/>
  <c r="O384" i="4"/>
  <c r="P384" i="4"/>
  <c r="Q383" i="2"/>
  <c r="P384" i="2"/>
  <c r="O384" i="2"/>
  <c r="L386" i="4" l="1"/>
  <c r="M386" i="4" s="1"/>
  <c r="K386" i="4"/>
  <c r="J387" i="4" s="1"/>
  <c r="Q384" i="4"/>
  <c r="O385" i="4"/>
  <c r="P385" i="4"/>
  <c r="Q384" i="2"/>
  <c r="O385" i="2"/>
  <c r="P385" i="2"/>
  <c r="K387" i="4" l="1"/>
  <c r="J388" i="4" s="1"/>
  <c r="L387" i="4"/>
  <c r="M387" i="4" s="1"/>
  <c r="Q385" i="4"/>
  <c r="P386" i="4"/>
  <c r="O386" i="4"/>
  <c r="Q385" i="2"/>
  <c r="P386" i="2"/>
  <c r="O386" i="2"/>
  <c r="K388" i="4" l="1"/>
  <c r="J389" i="4" s="1"/>
  <c r="L388" i="4"/>
  <c r="M388" i="4" s="1"/>
  <c r="Q386" i="4"/>
  <c r="P387" i="4"/>
  <c r="O387" i="4"/>
  <c r="Q386" i="2"/>
  <c r="P387" i="2"/>
  <c r="O387" i="2"/>
  <c r="K389" i="4" l="1"/>
  <c r="J390" i="4" s="1"/>
  <c r="L389" i="4"/>
  <c r="M389" i="4" s="1"/>
  <c r="Q387" i="4"/>
  <c r="P388" i="4"/>
  <c r="O388" i="4"/>
  <c r="Q387" i="2"/>
  <c r="O388" i="2"/>
  <c r="P388" i="2"/>
  <c r="K390" i="4" l="1"/>
  <c r="J391" i="4" s="1"/>
  <c r="L390" i="4"/>
  <c r="M390" i="4" s="1"/>
  <c r="Q388" i="4"/>
  <c r="P389" i="4"/>
  <c r="O389" i="4"/>
  <c r="Q388" i="2"/>
  <c r="P389" i="2"/>
  <c r="O389" i="2"/>
  <c r="L391" i="4" l="1"/>
  <c r="M391" i="4" s="1"/>
  <c r="K391" i="4"/>
  <c r="J392" i="4" s="1"/>
  <c r="Q389" i="4"/>
  <c r="P390" i="4"/>
  <c r="O390" i="4"/>
  <c r="Q389" i="2"/>
  <c r="P390" i="2"/>
  <c r="O390" i="2"/>
  <c r="K392" i="4" l="1"/>
  <c r="J393" i="4" s="1"/>
  <c r="L392" i="4"/>
  <c r="M392" i="4" s="1"/>
  <c r="Q390" i="4"/>
  <c r="P391" i="4"/>
  <c r="O391" i="4"/>
  <c r="Q390" i="2"/>
  <c r="P391" i="2"/>
  <c r="O391" i="2"/>
  <c r="L393" i="4" l="1"/>
  <c r="M393" i="4" s="1"/>
  <c r="K393" i="4"/>
  <c r="J394" i="4" s="1"/>
  <c r="Q391" i="4"/>
  <c r="O392" i="4"/>
  <c r="P392" i="4"/>
  <c r="Q391" i="2"/>
  <c r="P392" i="2"/>
  <c r="O392" i="2"/>
  <c r="L394" i="4" l="1"/>
  <c r="M394" i="4" s="1"/>
  <c r="K394" i="4"/>
  <c r="J395" i="4" s="1"/>
  <c r="Q392" i="4"/>
  <c r="O393" i="4"/>
  <c r="P393" i="4"/>
  <c r="Q392" i="2"/>
  <c r="P393" i="2"/>
  <c r="O393" i="2"/>
  <c r="K395" i="4" l="1"/>
  <c r="J396" i="4" s="1"/>
  <c r="L395" i="4"/>
  <c r="M395" i="4" s="1"/>
  <c r="Q393" i="4"/>
  <c r="P394" i="4"/>
  <c r="O394" i="4"/>
  <c r="Q393" i="2"/>
  <c r="O394" i="2"/>
  <c r="P394" i="2"/>
  <c r="L396" i="4" l="1"/>
  <c r="M396" i="4" s="1"/>
  <c r="K396" i="4"/>
  <c r="J397" i="4" s="1"/>
  <c r="Q394" i="4"/>
  <c r="P395" i="4"/>
  <c r="O395" i="4"/>
  <c r="Q394" i="2"/>
  <c r="O395" i="2"/>
  <c r="P395" i="2"/>
  <c r="K397" i="4" l="1"/>
  <c r="J398" i="4" s="1"/>
  <c r="L397" i="4"/>
  <c r="M397" i="4" s="1"/>
  <c r="Q395" i="4"/>
  <c r="P396" i="4"/>
  <c r="O396" i="4"/>
  <c r="Q395" i="2"/>
  <c r="O396" i="2"/>
  <c r="P396" i="2"/>
  <c r="L398" i="4" l="1"/>
  <c r="M398" i="4" s="1"/>
  <c r="K398" i="4"/>
  <c r="J399" i="4" s="1"/>
  <c r="Q396" i="4"/>
  <c r="O397" i="4"/>
  <c r="P397" i="4"/>
  <c r="Q396" i="2"/>
  <c r="P397" i="2"/>
  <c r="O397" i="2"/>
  <c r="L399" i="4" l="1"/>
  <c r="M399" i="4" s="1"/>
  <c r="K399" i="4"/>
  <c r="J400" i="4" s="1"/>
  <c r="Q397" i="4"/>
  <c r="P398" i="4"/>
  <c r="O398" i="4"/>
  <c r="Q397" i="2"/>
  <c r="P398" i="2"/>
  <c r="O398" i="2"/>
  <c r="L400" i="4" l="1"/>
  <c r="M400" i="4" s="1"/>
  <c r="K400" i="4"/>
  <c r="J401" i="4" s="1"/>
  <c r="Q398" i="4"/>
  <c r="O399" i="4"/>
  <c r="P399" i="4"/>
  <c r="Q398" i="2"/>
  <c r="P399" i="2"/>
  <c r="O399" i="2"/>
  <c r="L401" i="4" l="1"/>
  <c r="M401" i="4" s="1"/>
  <c r="K401" i="4"/>
  <c r="J402" i="4" s="1"/>
  <c r="Q399" i="4"/>
  <c r="P400" i="4"/>
  <c r="O400" i="4"/>
  <c r="Q399" i="2"/>
  <c r="P400" i="2"/>
  <c r="O400" i="2"/>
  <c r="L402" i="4" l="1"/>
  <c r="M402" i="4" s="1"/>
  <c r="K402" i="4"/>
  <c r="J403" i="4" s="1"/>
  <c r="Q400" i="4"/>
  <c r="O401" i="4"/>
  <c r="P401" i="4"/>
  <c r="Q400" i="2"/>
  <c r="P401" i="2"/>
  <c r="O401" i="2"/>
  <c r="K403" i="4" l="1"/>
  <c r="J404" i="4" s="1"/>
  <c r="L403" i="4"/>
  <c r="M403" i="4" s="1"/>
  <c r="Q401" i="4"/>
  <c r="P402" i="4"/>
  <c r="O402" i="4"/>
  <c r="Q401" i="2"/>
  <c r="P402" i="2"/>
  <c r="O402" i="2"/>
  <c r="L404" i="4" l="1"/>
  <c r="M404" i="4" s="1"/>
  <c r="K404" i="4"/>
  <c r="J405" i="4" s="1"/>
  <c r="Q402" i="4"/>
  <c r="O403" i="4"/>
  <c r="P403" i="4"/>
  <c r="Q402" i="2"/>
  <c r="P403" i="2"/>
  <c r="O403" i="2"/>
  <c r="K405" i="4" l="1"/>
  <c r="J406" i="4" s="1"/>
  <c r="L405" i="4"/>
  <c r="M405" i="4" s="1"/>
  <c r="Q403" i="4"/>
  <c r="P404" i="4"/>
  <c r="O404" i="4"/>
  <c r="Q403" i="2"/>
  <c r="O404" i="2"/>
  <c r="P404" i="2"/>
  <c r="L406" i="4" l="1"/>
  <c r="M406" i="4" s="1"/>
  <c r="K406" i="4"/>
  <c r="J407" i="4" s="1"/>
  <c r="Q404" i="4"/>
  <c r="P405" i="4"/>
  <c r="O405" i="4"/>
  <c r="Q404" i="2"/>
  <c r="P405" i="2"/>
  <c r="O405" i="2"/>
  <c r="L407" i="4" l="1"/>
  <c r="M407" i="4" s="1"/>
  <c r="K407" i="4"/>
  <c r="J408" i="4" s="1"/>
  <c r="Q405" i="4"/>
  <c r="O406" i="4"/>
  <c r="P406" i="4"/>
  <c r="Q405" i="2"/>
  <c r="O406" i="2"/>
  <c r="P406" i="2"/>
  <c r="L408" i="4" l="1"/>
  <c r="M408" i="4" s="1"/>
  <c r="K408" i="4"/>
  <c r="J409" i="4" s="1"/>
  <c r="Q406" i="4"/>
  <c r="O407" i="4"/>
  <c r="P407" i="4"/>
  <c r="Q406" i="2"/>
  <c r="P407" i="2"/>
  <c r="O407" i="2"/>
  <c r="L409" i="4" l="1"/>
  <c r="M409" i="4" s="1"/>
  <c r="K409" i="4"/>
  <c r="J410" i="4" s="1"/>
  <c r="Q407" i="4"/>
  <c r="P408" i="4"/>
  <c r="O408" i="4"/>
  <c r="Q407" i="2"/>
  <c r="P408" i="2"/>
  <c r="O408" i="2"/>
  <c r="L410" i="4" l="1"/>
  <c r="M410" i="4" s="1"/>
  <c r="K410" i="4"/>
  <c r="J411" i="4" s="1"/>
  <c r="Q408" i="4"/>
  <c r="P409" i="4"/>
  <c r="O409" i="4"/>
  <c r="Q408" i="2"/>
  <c r="P409" i="2"/>
  <c r="O409" i="2"/>
  <c r="K411" i="4" l="1"/>
  <c r="J412" i="4" s="1"/>
  <c r="L411" i="4"/>
  <c r="M411" i="4" s="1"/>
  <c r="Q409" i="4"/>
  <c r="P410" i="4"/>
  <c r="O410" i="4"/>
  <c r="Q409" i="2"/>
  <c r="P410" i="2"/>
  <c r="O410" i="2"/>
  <c r="L412" i="4" l="1"/>
  <c r="M412" i="4" s="1"/>
  <c r="K412" i="4"/>
  <c r="J413" i="4" s="1"/>
  <c r="Q410" i="4"/>
  <c r="P411" i="4"/>
  <c r="O411" i="4"/>
  <c r="Q410" i="2"/>
  <c r="P411" i="2"/>
  <c r="O411" i="2"/>
  <c r="K413" i="4" l="1"/>
  <c r="J414" i="4" s="1"/>
  <c r="L413" i="4"/>
  <c r="M413" i="4" s="1"/>
  <c r="Q411" i="4"/>
  <c r="O412" i="4"/>
  <c r="P412" i="4"/>
  <c r="Q411" i="2"/>
  <c r="O412" i="2"/>
  <c r="P412" i="2"/>
  <c r="L414" i="4" l="1"/>
  <c r="M414" i="4" s="1"/>
  <c r="K414" i="4"/>
  <c r="J415" i="4" s="1"/>
  <c r="Q412" i="4"/>
  <c r="P413" i="4"/>
  <c r="O413" i="4"/>
  <c r="Q412" i="2"/>
  <c r="P413" i="2"/>
  <c r="O413" i="2"/>
  <c r="K415" i="4" l="1"/>
  <c r="J416" i="4" s="1"/>
  <c r="L415" i="4"/>
  <c r="M415" i="4" s="1"/>
  <c r="Q413" i="4"/>
  <c r="P414" i="4"/>
  <c r="O414" i="4"/>
  <c r="Q413" i="2"/>
  <c r="O414" i="2"/>
  <c r="P414" i="2"/>
  <c r="L416" i="4" l="1"/>
  <c r="M416" i="4" s="1"/>
  <c r="K416" i="4"/>
  <c r="J417" i="4" s="1"/>
  <c r="Q414" i="4"/>
  <c r="O415" i="4"/>
  <c r="P415" i="4"/>
  <c r="Q414" i="2"/>
  <c r="P415" i="2"/>
  <c r="O415" i="2"/>
  <c r="K417" i="4" l="1"/>
  <c r="J418" i="4" s="1"/>
  <c r="L417" i="4"/>
  <c r="M417" i="4" s="1"/>
  <c r="Q415" i="4"/>
  <c r="P416" i="4"/>
  <c r="O416" i="4"/>
  <c r="Q415" i="2"/>
  <c r="P416" i="2"/>
  <c r="O416" i="2"/>
  <c r="K418" i="4" l="1"/>
  <c r="J419" i="4" s="1"/>
  <c r="L418" i="4"/>
  <c r="M418" i="4" s="1"/>
  <c r="Q416" i="4"/>
  <c r="P417" i="4"/>
  <c r="O417" i="4"/>
  <c r="Q416" i="2"/>
  <c r="O417" i="2"/>
  <c r="P417" i="2"/>
  <c r="K419" i="4" l="1"/>
  <c r="J420" i="4" s="1"/>
  <c r="L419" i="4"/>
  <c r="M419" i="4" s="1"/>
  <c r="Q417" i="4"/>
  <c r="P418" i="4"/>
  <c r="O418" i="4"/>
  <c r="Q417" i="2"/>
  <c r="P418" i="2"/>
  <c r="O418" i="2"/>
  <c r="K420" i="4" l="1"/>
  <c r="J421" i="4" s="1"/>
  <c r="L420" i="4"/>
  <c r="M420" i="4" s="1"/>
  <c r="Q418" i="4"/>
  <c r="O419" i="4"/>
  <c r="P419" i="4"/>
  <c r="Q418" i="2"/>
  <c r="P419" i="2"/>
  <c r="O419" i="2"/>
  <c r="L421" i="4" l="1"/>
  <c r="M421" i="4" s="1"/>
  <c r="K421" i="4"/>
  <c r="J422" i="4" s="1"/>
  <c r="Q419" i="4"/>
  <c r="P420" i="4"/>
  <c r="O420" i="4"/>
  <c r="Q419" i="2"/>
  <c r="P420" i="2"/>
  <c r="O420" i="2"/>
  <c r="L422" i="4" l="1"/>
  <c r="M422" i="4" s="1"/>
  <c r="K422" i="4"/>
  <c r="J423" i="4" s="1"/>
  <c r="Q420" i="4"/>
  <c r="P421" i="4"/>
  <c r="O421" i="4"/>
  <c r="Q420" i="2"/>
  <c r="P421" i="2"/>
  <c r="O421" i="2"/>
  <c r="K423" i="4" l="1"/>
  <c r="J424" i="4" s="1"/>
  <c r="L423" i="4"/>
  <c r="M423" i="4" s="1"/>
  <c r="Q421" i="4"/>
  <c r="P422" i="4"/>
  <c r="O422" i="4"/>
  <c r="Q421" i="2"/>
  <c r="P422" i="2"/>
  <c r="O422" i="2"/>
  <c r="L424" i="4" l="1"/>
  <c r="M424" i="4" s="1"/>
  <c r="K424" i="4"/>
  <c r="J425" i="4" s="1"/>
  <c r="Q422" i="4"/>
  <c r="O423" i="4"/>
  <c r="P423" i="4"/>
  <c r="Q422" i="2"/>
  <c r="P423" i="2"/>
  <c r="O423" i="2"/>
  <c r="L425" i="4" l="1"/>
  <c r="M425" i="4" s="1"/>
  <c r="K425" i="4"/>
  <c r="J426" i="4" s="1"/>
  <c r="Q423" i="4"/>
  <c r="P424" i="4"/>
  <c r="O424" i="4"/>
  <c r="Q423" i="2"/>
  <c r="P424" i="2"/>
  <c r="O424" i="2"/>
  <c r="L426" i="4" l="1"/>
  <c r="M426" i="4" s="1"/>
  <c r="K426" i="4"/>
  <c r="J427" i="4" s="1"/>
  <c r="Q424" i="4"/>
  <c r="P425" i="4"/>
  <c r="O425" i="4"/>
  <c r="Q424" i="2"/>
  <c r="O425" i="2"/>
  <c r="P425" i="2"/>
  <c r="K427" i="4" l="1"/>
  <c r="J428" i="4" s="1"/>
  <c r="L427" i="4"/>
  <c r="M427" i="4" s="1"/>
  <c r="Q425" i="4"/>
  <c r="P426" i="4"/>
  <c r="O426" i="4"/>
  <c r="Q425" i="2"/>
  <c r="O426" i="2"/>
  <c r="P426" i="2"/>
  <c r="L428" i="4" l="1"/>
  <c r="M428" i="4" s="1"/>
  <c r="K428" i="4"/>
  <c r="J429" i="4" s="1"/>
  <c r="Q426" i="4"/>
  <c r="O427" i="4"/>
  <c r="P427" i="4"/>
  <c r="Q426" i="2"/>
  <c r="P427" i="2"/>
  <c r="O427" i="2"/>
  <c r="K429" i="4" l="1"/>
  <c r="J430" i="4" s="1"/>
  <c r="L429" i="4"/>
  <c r="M429" i="4" s="1"/>
  <c r="Q427" i="4"/>
  <c r="P428" i="4"/>
  <c r="O428" i="4"/>
  <c r="Q427" i="2"/>
  <c r="O428" i="2"/>
  <c r="P428" i="2"/>
  <c r="L430" i="4" l="1"/>
  <c r="M430" i="4" s="1"/>
  <c r="K430" i="4"/>
  <c r="J431" i="4" s="1"/>
  <c r="Q428" i="4"/>
  <c r="O429" i="4"/>
  <c r="P429" i="4"/>
  <c r="Q428" i="2"/>
  <c r="P429" i="2"/>
  <c r="O429" i="2"/>
  <c r="L431" i="4" l="1"/>
  <c r="M431" i="4" s="1"/>
  <c r="K431" i="4"/>
  <c r="J432" i="4" s="1"/>
  <c r="Q429" i="4"/>
  <c r="O430" i="4"/>
  <c r="P430" i="4"/>
  <c r="Q429" i="2"/>
  <c r="O430" i="2"/>
  <c r="P430" i="2"/>
  <c r="L432" i="4" l="1"/>
  <c r="M432" i="4" s="1"/>
  <c r="K432" i="4"/>
  <c r="J433" i="4" s="1"/>
  <c r="Q430" i="4"/>
  <c r="O431" i="4"/>
  <c r="P431" i="4"/>
  <c r="Q430" i="2"/>
  <c r="P431" i="2"/>
  <c r="O431" i="2"/>
  <c r="L433" i="4" l="1"/>
  <c r="M433" i="4" s="1"/>
  <c r="K433" i="4"/>
  <c r="J434" i="4" s="1"/>
  <c r="Q431" i="4"/>
  <c r="O432" i="4"/>
  <c r="P432" i="4"/>
  <c r="Q431" i="2"/>
  <c r="P432" i="2"/>
  <c r="O432" i="2"/>
  <c r="K434" i="4" l="1"/>
  <c r="J435" i="4" s="1"/>
  <c r="L434" i="4"/>
  <c r="M434" i="4" s="1"/>
  <c r="Q432" i="4"/>
  <c r="P433" i="4"/>
  <c r="O433" i="4"/>
  <c r="Q432" i="2"/>
  <c r="P433" i="2"/>
  <c r="O433" i="2"/>
  <c r="L435" i="4" l="1"/>
  <c r="M435" i="4" s="1"/>
  <c r="K435" i="4"/>
  <c r="J436" i="4" s="1"/>
  <c r="Q433" i="4"/>
  <c r="P434" i="4"/>
  <c r="O434" i="4"/>
  <c r="Q433" i="2"/>
  <c r="P434" i="2"/>
  <c r="O434" i="2"/>
  <c r="L436" i="4" l="1"/>
  <c r="M436" i="4" s="1"/>
  <c r="K436" i="4"/>
  <c r="J437" i="4" s="1"/>
  <c r="Q434" i="4"/>
  <c r="O435" i="4"/>
  <c r="P435" i="4"/>
  <c r="Q434" i="2"/>
  <c r="P435" i="2"/>
  <c r="O435" i="2"/>
  <c r="L437" i="4" l="1"/>
  <c r="M437" i="4" s="1"/>
  <c r="K437" i="4"/>
  <c r="J438" i="4" s="1"/>
  <c r="Q435" i="4"/>
  <c r="P436" i="4"/>
  <c r="O436" i="4"/>
  <c r="Q435" i="2"/>
  <c r="O436" i="2"/>
  <c r="P436" i="2"/>
  <c r="L438" i="4" l="1"/>
  <c r="M438" i="4" s="1"/>
  <c r="K438" i="4"/>
  <c r="J439" i="4" s="1"/>
  <c r="Q436" i="4"/>
  <c r="P437" i="4"/>
  <c r="O437" i="4"/>
  <c r="Q436" i="2"/>
  <c r="P437" i="2"/>
  <c r="O437" i="2"/>
  <c r="L439" i="4" l="1"/>
  <c r="M439" i="4" s="1"/>
  <c r="K439" i="4"/>
  <c r="J440" i="4" s="1"/>
  <c r="Q437" i="4"/>
  <c r="O438" i="4"/>
  <c r="P438" i="4"/>
  <c r="Q437" i="2"/>
  <c r="P438" i="2"/>
  <c r="O438" i="2"/>
  <c r="L440" i="4" l="1"/>
  <c r="M440" i="4" s="1"/>
  <c r="K440" i="4"/>
  <c r="J441" i="4" s="1"/>
  <c r="Q438" i="4"/>
  <c r="O439" i="4"/>
  <c r="P439" i="4"/>
  <c r="Q438" i="2"/>
  <c r="P439" i="2"/>
  <c r="O439" i="2"/>
  <c r="L441" i="4" l="1"/>
  <c r="M441" i="4" s="1"/>
  <c r="K441" i="4"/>
  <c r="J442" i="4" s="1"/>
  <c r="Q439" i="4"/>
  <c r="P440" i="4"/>
  <c r="O440" i="4"/>
  <c r="Q439" i="2"/>
  <c r="P440" i="2"/>
  <c r="O440" i="2"/>
  <c r="K442" i="4" l="1"/>
  <c r="J443" i="4" s="1"/>
  <c r="L442" i="4"/>
  <c r="M442" i="4" s="1"/>
  <c r="Q440" i="4"/>
  <c r="P441" i="4"/>
  <c r="O441" i="4"/>
  <c r="Q440" i="2"/>
  <c r="P441" i="2"/>
  <c r="O441" i="2"/>
  <c r="K443" i="4" l="1"/>
  <c r="J444" i="4" s="1"/>
  <c r="L443" i="4"/>
  <c r="M443" i="4" s="1"/>
  <c r="Q441" i="4"/>
  <c r="O442" i="4"/>
  <c r="P442" i="4"/>
  <c r="Q441" i="2"/>
  <c r="P442" i="2"/>
  <c r="O442" i="2"/>
  <c r="L444" i="4" l="1"/>
  <c r="M444" i="4" s="1"/>
  <c r="K444" i="4"/>
  <c r="J445" i="4" s="1"/>
  <c r="Q442" i="4"/>
  <c r="P443" i="4"/>
  <c r="O443" i="4"/>
  <c r="Q442" i="2"/>
  <c r="P443" i="2"/>
  <c r="O443" i="2"/>
  <c r="L445" i="4" l="1"/>
  <c r="M445" i="4" s="1"/>
  <c r="K445" i="4"/>
  <c r="J446" i="4" s="1"/>
  <c r="Q443" i="4"/>
  <c r="P444" i="4"/>
  <c r="O444" i="4"/>
  <c r="Q443" i="2"/>
  <c r="P444" i="2"/>
  <c r="O444" i="2"/>
  <c r="K446" i="4" l="1"/>
  <c r="J447" i="4" s="1"/>
  <c r="L446" i="4"/>
  <c r="M446" i="4" s="1"/>
  <c r="Q444" i="4"/>
  <c r="O445" i="4"/>
  <c r="P445" i="4"/>
  <c r="Q444" i="2"/>
  <c r="P445" i="2"/>
  <c r="O445" i="2"/>
  <c r="L447" i="4" l="1"/>
  <c r="M447" i="4" s="1"/>
  <c r="K447" i="4"/>
  <c r="J448" i="4" s="1"/>
  <c r="Q445" i="4"/>
  <c r="O446" i="4"/>
  <c r="P446" i="4"/>
  <c r="Q445" i="2"/>
  <c r="O446" i="2"/>
  <c r="P446" i="2"/>
  <c r="K448" i="4" l="1"/>
  <c r="J449" i="4" s="1"/>
  <c r="L448" i="4"/>
  <c r="M448" i="4" s="1"/>
  <c r="Q446" i="4"/>
  <c r="P447" i="4"/>
  <c r="O447" i="4"/>
  <c r="Q446" i="2"/>
  <c r="P447" i="2"/>
  <c r="O447" i="2"/>
  <c r="L449" i="4" l="1"/>
  <c r="M449" i="4" s="1"/>
  <c r="K449" i="4"/>
  <c r="J450" i="4" s="1"/>
  <c r="Q447" i="4"/>
  <c r="O448" i="4"/>
  <c r="P448" i="4"/>
  <c r="Q447" i="2"/>
  <c r="P448" i="2"/>
  <c r="O448" i="2"/>
  <c r="L450" i="4" l="1"/>
  <c r="M450" i="4" s="1"/>
  <c r="K450" i="4"/>
  <c r="J451" i="4" s="1"/>
  <c r="Q448" i="4"/>
  <c r="P449" i="4"/>
  <c r="O449" i="4"/>
  <c r="Q448" i="2"/>
  <c r="P449" i="2"/>
  <c r="O449" i="2"/>
  <c r="K451" i="4" l="1"/>
  <c r="J452" i="4" s="1"/>
  <c r="L451" i="4"/>
  <c r="M451" i="4" s="1"/>
  <c r="Q449" i="4"/>
  <c r="O450" i="4"/>
  <c r="P450" i="4"/>
  <c r="Q449" i="2"/>
  <c r="P450" i="2"/>
  <c r="O450" i="2"/>
  <c r="L452" i="4" l="1"/>
  <c r="M452" i="4" s="1"/>
  <c r="K452" i="4"/>
  <c r="J453" i="4" s="1"/>
  <c r="Q450" i="4"/>
  <c r="P451" i="4"/>
  <c r="O451" i="4"/>
  <c r="Q450" i="2"/>
  <c r="O451" i="2"/>
  <c r="P451" i="2"/>
  <c r="L453" i="4" l="1"/>
  <c r="M453" i="4" s="1"/>
  <c r="K453" i="4"/>
  <c r="J454" i="4" s="1"/>
  <c r="Q451" i="4"/>
  <c r="P452" i="4"/>
  <c r="O452" i="4"/>
  <c r="Q451" i="2"/>
  <c r="O452" i="2"/>
  <c r="P452" i="2"/>
  <c r="K454" i="4" l="1"/>
  <c r="J455" i="4" s="1"/>
  <c r="L454" i="4"/>
  <c r="M454" i="4" s="1"/>
  <c r="Q452" i="4"/>
  <c r="P453" i="4"/>
  <c r="O453" i="4"/>
  <c r="Q452" i="2"/>
  <c r="P453" i="2"/>
  <c r="O453" i="2"/>
  <c r="L455" i="4" l="1"/>
  <c r="M455" i="4" s="1"/>
  <c r="K455" i="4"/>
  <c r="J456" i="4" s="1"/>
  <c r="Q453" i="4"/>
  <c r="P454" i="4"/>
  <c r="O454" i="4"/>
  <c r="Q453" i="2"/>
  <c r="O454" i="2"/>
  <c r="P454" i="2"/>
  <c r="K456" i="4" l="1"/>
  <c r="J457" i="4" s="1"/>
  <c r="L456" i="4"/>
  <c r="M456" i="4" s="1"/>
  <c r="Q454" i="4"/>
  <c r="P455" i="4"/>
  <c r="O455" i="4"/>
  <c r="Q454" i="2"/>
  <c r="P455" i="2"/>
  <c r="O455" i="2"/>
  <c r="K457" i="4" l="1"/>
  <c r="J458" i="4" s="1"/>
  <c r="L457" i="4"/>
  <c r="M457" i="4" s="1"/>
  <c r="Q455" i="4"/>
  <c r="P456" i="4"/>
  <c r="O456" i="4"/>
  <c r="Q455" i="2"/>
  <c r="P456" i="2"/>
  <c r="O456" i="2"/>
  <c r="K458" i="4" l="1"/>
  <c r="J459" i="4" s="1"/>
  <c r="L458" i="4"/>
  <c r="M458" i="4" s="1"/>
  <c r="Q456" i="4"/>
  <c r="O457" i="4"/>
  <c r="P457" i="4"/>
  <c r="Q456" i="2"/>
  <c r="P457" i="2"/>
  <c r="O457" i="2"/>
  <c r="L459" i="4" l="1"/>
  <c r="M459" i="4" s="1"/>
  <c r="K459" i="4"/>
  <c r="J460" i="4" s="1"/>
  <c r="Q457" i="4"/>
  <c r="O458" i="4"/>
  <c r="P458" i="4"/>
  <c r="Q457" i="2"/>
  <c r="P458" i="2"/>
  <c r="O458" i="2"/>
  <c r="L460" i="4" l="1"/>
  <c r="M460" i="4" s="1"/>
  <c r="K460" i="4"/>
  <c r="J461" i="4" s="1"/>
  <c r="Q458" i="4"/>
  <c r="O459" i="4"/>
  <c r="P459" i="4"/>
  <c r="Q458" i="2"/>
  <c r="O459" i="2"/>
  <c r="P459" i="2"/>
  <c r="L461" i="4" l="1"/>
  <c r="M461" i="4" s="1"/>
  <c r="K461" i="4"/>
  <c r="J462" i="4" s="1"/>
  <c r="Q459" i="4"/>
  <c r="P460" i="4"/>
  <c r="O460" i="4"/>
  <c r="Q459" i="2"/>
  <c r="P460" i="2"/>
  <c r="O460" i="2"/>
  <c r="L462" i="4" l="1"/>
  <c r="M462" i="4" s="1"/>
  <c r="K462" i="4"/>
  <c r="J463" i="4" s="1"/>
  <c r="Q460" i="4"/>
  <c r="O461" i="4"/>
  <c r="P461" i="4"/>
  <c r="Q460" i="2"/>
  <c r="P461" i="2"/>
  <c r="O461" i="2"/>
  <c r="L463" i="4" l="1"/>
  <c r="M463" i="4" s="1"/>
  <c r="K463" i="4"/>
  <c r="J464" i="4" s="1"/>
  <c r="Q461" i="4"/>
  <c r="O462" i="4"/>
  <c r="P462" i="4"/>
  <c r="Q461" i="2"/>
  <c r="P462" i="2"/>
  <c r="O462" i="2"/>
  <c r="L464" i="4" l="1"/>
  <c r="M464" i="4" s="1"/>
  <c r="K464" i="4"/>
  <c r="J465" i="4" s="1"/>
  <c r="Q462" i="4"/>
  <c r="P463" i="4"/>
  <c r="O463" i="4"/>
  <c r="Q462" i="2"/>
  <c r="P463" i="2"/>
  <c r="O463" i="2"/>
  <c r="L465" i="4" l="1"/>
  <c r="M465" i="4" s="1"/>
  <c r="K465" i="4"/>
  <c r="J466" i="4" s="1"/>
  <c r="Q463" i="4"/>
  <c r="O464" i="4"/>
  <c r="P464" i="4"/>
  <c r="Q463" i="2"/>
  <c r="O464" i="2"/>
  <c r="P464" i="2"/>
  <c r="L466" i="4" l="1"/>
  <c r="M466" i="4" s="1"/>
  <c r="K466" i="4"/>
  <c r="J467" i="4" s="1"/>
  <c r="Q464" i="4"/>
  <c r="P465" i="4"/>
  <c r="O465" i="4"/>
  <c r="Q464" i="2"/>
  <c r="O465" i="2"/>
  <c r="P465" i="2"/>
  <c r="K467" i="4" l="1"/>
  <c r="J468" i="4" s="1"/>
  <c r="L467" i="4"/>
  <c r="M467" i="4" s="1"/>
  <c r="Q465" i="4"/>
  <c r="O466" i="4"/>
  <c r="P466" i="4"/>
  <c r="Q465" i="2"/>
  <c r="O466" i="2"/>
  <c r="P466" i="2"/>
  <c r="K468" i="4" l="1"/>
  <c r="J469" i="4" s="1"/>
  <c r="L468" i="4"/>
  <c r="M468" i="4" s="1"/>
  <c r="Q466" i="4"/>
  <c r="P467" i="4"/>
  <c r="O467" i="4"/>
  <c r="Q466" i="2"/>
  <c r="O467" i="2"/>
  <c r="P467" i="2"/>
  <c r="K469" i="4" l="1"/>
  <c r="J470" i="4" s="1"/>
  <c r="L469" i="4"/>
  <c r="M469" i="4" s="1"/>
  <c r="Q467" i="4"/>
  <c r="P468" i="4"/>
  <c r="O468" i="4"/>
  <c r="Q467" i="2"/>
  <c r="O468" i="2"/>
  <c r="P468" i="2"/>
  <c r="L470" i="4" l="1"/>
  <c r="M470" i="4" s="1"/>
  <c r="K470" i="4"/>
  <c r="J471" i="4" s="1"/>
  <c r="Q468" i="4"/>
  <c r="P469" i="4"/>
  <c r="O469" i="4"/>
  <c r="Q468" i="2"/>
  <c r="P469" i="2"/>
  <c r="O469" i="2"/>
  <c r="L471" i="4" l="1"/>
  <c r="M471" i="4" s="1"/>
  <c r="K471" i="4"/>
  <c r="J472" i="4" s="1"/>
  <c r="Q469" i="4"/>
  <c r="P470" i="4"/>
  <c r="O470" i="4"/>
  <c r="Q469" i="2"/>
  <c r="P470" i="2"/>
  <c r="O470" i="2"/>
  <c r="L472" i="4" l="1"/>
  <c r="M472" i="4" s="1"/>
  <c r="K472" i="4"/>
  <c r="J473" i="4" s="1"/>
  <c r="Q470" i="4"/>
  <c r="P471" i="4"/>
  <c r="O471" i="4"/>
  <c r="Q470" i="2"/>
  <c r="P471" i="2"/>
  <c r="O471" i="2"/>
  <c r="L473" i="4" l="1"/>
  <c r="M473" i="4" s="1"/>
  <c r="K473" i="4"/>
  <c r="J474" i="4" s="1"/>
  <c r="Q471" i="4"/>
  <c r="O472" i="4"/>
  <c r="P472" i="4"/>
  <c r="Q471" i="2"/>
  <c r="O472" i="2"/>
  <c r="P472" i="2"/>
  <c r="L474" i="4" l="1"/>
  <c r="M474" i="4" s="1"/>
  <c r="K474" i="4"/>
  <c r="J475" i="4" s="1"/>
  <c r="Q472" i="4"/>
  <c r="P473" i="4"/>
  <c r="O473" i="4"/>
  <c r="Q472" i="2"/>
  <c r="P473" i="2"/>
  <c r="O473" i="2"/>
  <c r="L475" i="4" l="1"/>
  <c r="M475" i="4" s="1"/>
  <c r="K475" i="4"/>
  <c r="J476" i="4" s="1"/>
  <c r="Q473" i="4"/>
  <c r="P474" i="4"/>
  <c r="O474" i="4"/>
  <c r="Q473" i="2"/>
  <c r="O474" i="2"/>
  <c r="P474" i="2"/>
  <c r="L476" i="4" l="1"/>
  <c r="M476" i="4" s="1"/>
  <c r="K476" i="4"/>
  <c r="J477" i="4" s="1"/>
  <c r="Q474" i="4"/>
  <c r="P475" i="4"/>
  <c r="O475" i="4"/>
  <c r="Q474" i="2"/>
  <c r="O475" i="2"/>
  <c r="P475" i="2"/>
  <c r="K477" i="4" l="1"/>
  <c r="J478" i="4" s="1"/>
  <c r="L477" i="4"/>
  <c r="M477" i="4" s="1"/>
  <c r="Q475" i="4"/>
  <c r="O476" i="4"/>
  <c r="P476" i="4"/>
  <c r="Q475" i="2"/>
  <c r="O476" i="2"/>
  <c r="P476" i="2"/>
  <c r="L478" i="4" l="1"/>
  <c r="M478" i="4" s="1"/>
  <c r="K478" i="4"/>
  <c r="J479" i="4" s="1"/>
  <c r="Q476" i="4"/>
  <c r="P477" i="4"/>
  <c r="O477" i="4"/>
  <c r="Q476" i="2"/>
  <c r="P477" i="2"/>
  <c r="O477" i="2"/>
  <c r="K479" i="4" l="1"/>
  <c r="J480" i="4" s="1"/>
  <c r="L479" i="4"/>
  <c r="M479" i="4" s="1"/>
  <c r="Q477" i="4"/>
  <c r="P478" i="4"/>
  <c r="O478" i="4"/>
  <c r="Q477" i="2"/>
  <c r="P478" i="2"/>
  <c r="O478" i="2"/>
  <c r="L480" i="4" l="1"/>
  <c r="M480" i="4" s="1"/>
  <c r="K480" i="4"/>
  <c r="J481" i="4" s="1"/>
  <c r="Q478" i="4"/>
  <c r="P479" i="4"/>
  <c r="O479" i="4"/>
  <c r="Q478" i="2"/>
  <c r="O479" i="2"/>
  <c r="P479" i="2"/>
  <c r="K481" i="4" l="1"/>
  <c r="J482" i="4" s="1"/>
  <c r="L481" i="4"/>
  <c r="M481" i="4" s="1"/>
  <c r="Q479" i="4"/>
  <c r="O480" i="4"/>
  <c r="P480" i="4"/>
  <c r="Q479" i="2"/>
  <c r="P480" i="2"/>
  <c r="O480" i="2"/>
  <c r="L482" i="4" l="1"/>
  <c r="M482" i="4" s="1"/>
  <c r="K482" i="4"/>
  <c r="J483" i="4" s="1"/>
  <c r="Q480" i="4"/>
  <c r="P481" i="4"/>
  <c r="O481" i="4"/>
  <c r="Q480" i="2"/>
  <c r="O481" i="2"/>
  <c r="P481" i="2"/>
  <c r="L483" i="4" l="1"/>
  <c r="M483" i="4" s="1"/>
  <c r="K483" i="4"/>
  <c r="J484" i="4" s="1"/>
  <c r="Q481" i="4"/>
  <c r="P482" i="4"/>
  <c r="O482" i="4"/>
  <c r="Q481" i="2"/>
  <c r="O482" i="2"/>
  <c r="P482" i="2"/>
  <c r="K484" i="4" l="1"/>
  <c r="J485" i="4" s="1"/>
  <c r="L484" i="4"/>
  <c r="M484" i="4" s="1"/>
  <c r="Q482" i="4"/>
  <c r="P483" i="4"/>
  <c r="O483" i="4"/>
  <c r="Q482" i="2"/>
  <c r="P483" i="2"/>
  <c r="O483" i="2"/>
  <c r="K485" i="4" l="1"/>
  <c r="J486" i="4" s="1"/>
  <c r="L485" i="4"/>
  <c r="M485" i="4" s="1"/>
  <c r="Q483" i="4"/>
  <c r="P484" i="4"/>
  <c r="O484" i="4"/>
  <c r="Q483" i="2"/>
  <c r="O484" i="2"/>
  <c r="P484" i="2"/>
  <c r="L486" i="4" l="1"/>
  <c r="M486" i="4" s="1"/>
  <c r="K486" i="4"/>
  <c r="J487" i="4" s="1"/>
  <c r="Q484" i="4"/>
  <c r="P485" i="4"/>
  <c r="O485" i="4"/>
  <c r="Q484" i="2"/>
  <c r="P485" i="2"/>
  <c r="O485" i="2"/>
  <c r="K487" i="4" l="1"/>
  <c r="J488" i="4" s="1"/>
  <c r="L487" i="4"/>
  <c r="M487" i="4" s="1"/>
  <c r="Q485" i="4"/>
  <c r="P486" i="4"/>
  <c r="O486" i="4"/>
  <c r="Q485" i="2"/>
  <c r="P486" i="2"/>
  <c r="O486" i="2"/>
  <c r="L488" i="4" l="1"/>
  <c r="M488" i="4" s="1"/>
  <c r="K488" i="4"/>
  <c r="J489" i="4" s="1"/>
  <c r="Q486" i="4"/>
  <c r="P487" i="4"/>
  <c r="O487" i="4"/>
  <c r="Q486" i="2"/>
  <c r="O487" i="2"/>
  <c r="P487" i="2"/>
  <c r="L489" i="4" l="1"/>
  <c r="M489" i="4" s="1"/>
  <c r="K489" i="4"/>
  <c r="J490" i="4" s="1"/>
  <c r="Q487" i="4"/>
  <c r="O488" i="4"/>
  <c r="P488" i="4"/>
  <c r="Q487" i="2"/>
  <c r="P488" i="2"/>
  <c r="O488" i="2"/>
  <c r="L490" i="4" l="1"/>
  <c r="M490" i="4" s="1"/>
  <c r="K490" i="4"/>
  <c r="J491" i="4" s="1"/>
  <c r="Q488" i="4"/>
  <c r="P489" i="4"/>
  <c r="O489" i="4"/>
  <c r="Q488" i="2"/>
  <c r="P489" i="2"/>
  <c r="O489" i="2"/>
  <c r="L491" i="4" l="1"/>
  <c r="M491" i="4" s="1"/>
  <c r="K491" i="4"/>
  <c r="J492" i="4" s="1"/>
  <c r="Q489" i="4"/>
  <c r="P490" i="4"/>
  <c r="O490" i="4"/>
  <c r="Q489" i="2"/>
  <c r="P490" i="2"/>
  <c r="O490" i="2"/>
  <c r="L492" i="4" l="1"/>
  <c r="M492" i="4" s="1"/>
  <c r="K492" i="4"/>
  <c r="J493" i="4" s="1"/>
  <c r="Q490" i="4"/>
  <c r="O491" i="4"/>
  <c r="P491" i="4"/>
  <c r="Q490" i="2"/>
  <c r="O491" i="2"/>
  <c r="P491" i="2"/>
  <c r="L493" i="4" l="1"/>
  <c r="M493" i="4" s="1"/>
  <c r="K493" i="4"/>
  <c r="J494" i="4" s="1"/>
  <c r="Q491" i="4"/>
  <c r="P492" i="4"/>
  <c r="O492" i="4"/>
  <c r="Q491" i="2"/>
  <c r="O492" i="2"/>
  <c r="P492" i="2"/>
  <c r="K494" i="4" l="1"/>
  <c r="J495" i="4" s="1"/>
  <c r="L494" i="4"/>
  <c r="M494" i="4" s="1"/>
  <c r="Q492" i="4"/>
  <c r="O493" i="4"/>
  <c r="P493" i="4"/>
  <c r="Q492" i="2"/>
  <c r="O493" i="2"/>
  <c r="P493" i="2"/>
  <c r="L495" i="4" l="1"/>
  <c r="M495" i="4" s="1"/>
  <c r="K495" i="4"/>
  <c r="J496" i="4" s="1"/>
  <c r="Q493" i="4"/>
  <c r="P494" i="4"/>
  <c r="O494" i="4"/>
  <c r="Q493" i="2"/>
  <c r="P494" i="2"/>
  <c r="O494" i="2"/>
  <c r="L496" i="4" l="1"/>
  <c r="M496" i="4" s="1"/>
  <c r="K496" i="4"/>
  <c r="J497" i="4" s="1"/>
  <c r="Q494" i="4"/>
  <c r="O495" i="4"/>
  <c r="P495" i="4"/>
  <c r="Q494" i="2"/>
  <c r="O495" i="2"/>
  <c r="P495" i="2"/>
  <c r="L497" i="4" l="1"/>
  <c r="M497" i="4" s="1"/>
  <c r="K497" i="4"/>
  <c r="J498" i="4" s="1"/>
  <c r="Q495" i="4"/>
  <c r="P496" i="4"/>
  <c r="O496" i="4"/>
  <c r="Q495" i="2"/>
  <c r="P496" i="2"/>
  <c r="O496" i="2"/>
  <c r="K498" i="4" l="1"/>
  <c r="J499" i="4" s="1"/>
  <c r="L498" i="4"/>
  <c r="M498" i="4" s="1"/>
  <c r="Q496" i="4"/>
  <c r="P497" i="4"/>
  <c r="O497" i="4"/>
  <c r="Q496" i="2"/>
  <c r="P497" i="2"/>
  <c r="O497" i="2"/>
  <c r="K499" i="4" l="1"/>
  <c r="J500" i="4" s="1"/>
  <c r="L499" i="4"/>
  <c r="M499" i="4" s="1"/>
  <c r="Q497" i="4"/>
  <c r="P498" i="4"/>
  <c r="O498" i="4"/>
  <c r="Q497" i="2"/>
  <c r="P498" i="2"/>
  <c r="O498" i="2"/>
  <c r="L500" i="4" l="1"/>
  <c r="M500" i="4" s="1"/>
  <c r="K500" i="4"/>
  <c r="J501" i="4" s="1"/>
  <c r="Q498" i="4"/>
  <c r="O499" i="4"/>
  <c r="P499" i="4"/>
  <c r="Q498" i="2"/>
  <c r="P499" i="2"/>
  <c r="O499" i="2"/>
  <c r="L501" i="4" l="1"/>
  <c r="M501" i="4" s="1"/>
  <c r="K501" i="4"/>
  <c r="J502" i="4" s="1"/>
  <c r="Q499" i="4"/>
  <c r="P500" i="4"/>
  <c r="O500" i="4"/>
  <c r="Q499" i="2"/>
  <c r="P500" i="2"/>
  <c r="O500" i="2"/>
  <c r="L502" i="4" l="1"/>
  <c r="M502" i="4" s="1"/>
  <c r="K502" i="4"/>
  <c r="J503" i="4" s="1"/>
  <c r="Q500" i="4"/>
  <c r="P501" i="4"/>
  <c r="O501" i="4"/>
  <c r="Q500" i="2"/>
  <c r="P501" i="2"/>
  <c r="O501" i="2"/>
  <c r="L503" i="4" l="1"/>
  <c r="M503" i="4" s="1"/>
  <c r="K503" i="4"/>
  <c r="J504" i="4" s="1"/>
  <c r="Q501" i="4"/>
  <c r="P502" i="4"/>
  <c r="O502" i="4"/>
  <c r="Q501" i="2"/>
  <c r="P502" i="2"/>
  <c r="O502" i="2"/>
  <c r="L504" i="4" l="1"/>
  <c r="M504" i="4" s="1"/>
  <c r="K504" i="4"/>
  <c r="J505" i="4" s="1"/>
  <c r="Q502" i="4"/>
  <c r="O503" i="4"/>
  <c r="P503" i="4"/>
  <c r="Q502" i="2"/>
  <c r="O503" i="2"/>
  <c r="P503" i="2"/>
  <c r="L505" i="4" l="1"/>
  <c r="M505" i="4" s="1"/>
  <c r="K505" i="4"/>
  <c r="J506" i="4" s="1"/>
  <c r="Q503" i="4"/>
  <c r="P504" i="4"/>
  <c r="O504" i="4"/>
  <c r="Q503" i="2"/>
  <c r="O504" i="2"/>
  <c r="P504" i="2"/>
  <c r="L506" i="4" l="1"/>
  <c r="M506" i="4" s="1"/>
  <c r="K506" i="4"/>
  <c r="J507" i="4" s="1"/>
  <c r="Q504" i="4"/>
  <c r="P505" i="4"/>
  <c r="O505" i="4"/>
  <c r="Q504" i="2"/>
  <c r="O505" i="2"/>
  <c r="P505" i="2"/>
  <c r="L507" i="4" l="1"/>
  <c r="M507" i="4" s="1"/>
  <c r="K507" i="4"/>
  <c r="J508" i="4" s="1"/>
  <c r="Q505" i="4"/>
  <c r="P506" i="4"/>
  <c r="O506" i="4"/>
  <c r="Q505" i="2"/>
  <c r="O506" i="2"/>
  <c r="P506" i="2"/>
  <c r="K508" i="4" l="1"/>
  <c r="J509" i="4" s="1"/>
  <c r="L508" i="4"/>
  <c r="M508" i="4" s="1"/>
  <c r="Q506" i="4"/>
  <c r="O507" i="4"/>
  <c r="P507" i="4"/>
  <c r="Q506" i="2"/>
  <c r="P507" i="2"/>
  <c r="O507" i="2"/>
  <c r="L509" i="4" l="1"/>
  <c r="M509" i="4" s="1"/>
  <c r="K509" i="4"/>
  <c r="J510" i="4" s="1"/>
  <c r="Q507" i="4"/>
  <c r="P508" i="4"/>
  <c r="O508" i="4"/>
  <c r="Q507" i="2"/>
  <c r="P508" i="2"/>
  <c r="O508" i="2"/>
  <c r="K510" i="4" l="1"/>
  <c r="J511" i="4" s="1"/>
  <c r="L510" i="4"/>
  <c r="M510" i="4" s="1"/>
  <c r="Q508" i="4"/>
  <c r="P509" i="4"/>
  <c r="O509" i="4"/>
  <c r="Q508" i="2"/>
  <c r="P509" i="2"/>
  <c r="O509" i="2"/>
  <c r="K511" i="4" l="1"/>
  <c r="J512" i="4" s="1"/>
  <c r="L511" i="4"/>
  <c r="M511" i="4" s="1"/>
  <c r="Q509" i="4"/>
  <c r="P510" i="4"/>
  <c r="O510" i="4"/>
  <c r="Q509" i="2"/>
  <c r="P510" i="2"/>
  <c r="O510" i="2"/>
  <c r="L512" i="4" l="1"/>
  <c r="M512" i="4" s="1"/>
  <c r="K512" i="4"/>
  <c r="J513" i="4" s="1"/>
  <c r="Q510" i="4"/>
  <c r="O511" i="4"/>
  <c r="P511" i="4"/>
  <c r="Q510" i="2"/>
  <c r="P511" i="2"/>
  <c r="O511" i="2"/>
  <c r="L513" i="4" l="1"/>
  <c r="M513" i="4" s="1"/>
  <c r="K513" i="4"/>
  <c r="Q511" i="4"/>
  <c r="P512" i="4"/>
  <c r="O512" i="4"/>
  <c r="Q511" i="2"/>
  <c r="P512" i="2"/>
  <c r="O512" i="2"/>
  <c r="Q512" i="4" l="1"/>
  <c r="P513" i="4"/>
  <c r="O513" i="4"/>
  <c r="Q513" i="4" s="1"/>
  <c r="Q512" i="2"/>
  <c r="P513" i="2"/>
  <c r="O513" i="2"/>
  <c r="Q513" i="2" s="1"/>
</calcChain>
</file>

<file path=xl/sharedStrings.xml><?xml version="1.0" encoding="utf-8"?>
<sst xmlns="http://schemas.openxmlformats.org/spreadsheetml/2006/main" count="106" uniqueCount="86">
  <si>
    <t>:20000000299A2837270A26492593257C256125BC2602267E26A22732275B27DD28182891F2</t>
  </si>
  <si>
    <t>:2000200028D0294729892A132A3C2AD42B0A2B892BD62C582C8C2D1B2D6B2DF02E2A2EB8A4</t>
  </si>
  <si>
    <t>:200040002F022F942FDB307330B631523199322D327F331732DE31912F962D6A2B27299039</t>
  </si>
  <si>
    <t>:2000600027FA2715263C25CD257425AC25CB2644268026EE273627A527E228612893291D95</t>
  </si>
  <si>
    <t>:20008000295129D22A182A8C2ADF2B5D2B952C2A2C6E2CE52D312DC62E0D2E922EDC2F66B6</t>
  </si>
  <si>
    <t>:2000A0002FB13046308F31203174320A325732EA3336338D325730512D9A2B4A292A27C4A7</t>
  </si>
  <si>
    <t>:2000C000267725A624F024BD247324BC24FA256F2597260F265126B326FC276F27A028278B</t>
  </si>
  <si>
    <t>:2000E000285428DE290A299829C82A4A2A952B092B572BDC2C0C2C9C2CE62D6A2DA32E36CC</t>
  </si>
  <si>
    <t>:200100002E7C2F0C2F592FE2302B30BD3103319A31DF327A32BA326A306C2E532BED29F385</t>
  </si>
  <si>
    <t>:20012000283226F225CF253224782462245F24CB24ED256925A4260D264A26C626F02779C1</t>
  </si>
  <si>
    <t>:2001400027A42824286428D92919299A29CB2A622A8A2B1B2B572BD42C212CB42CE42D731E</t>
  </si>
  <si>
    <t>:200160002DBB2E4C2E8F2F1E2F5F2FF2303F30CB311B31A831F832833236307E2E212BEF78</t>
  </si>
  <si>
    <t>:2001800029CF283F26CC25D8250124A4242D244B247024E6250A258025C32637266126EA15</t>
  </si>
  <si>
    <t>:2001A0002711278E27C9283C288628EE294029AF29F22A782AA72B372B762BED2C3B2CBD00</t>
  </si>
  <si>
    <t>:2001C0002CFB2D7F2DD02E572E9D2F282F6A2FFA304530D2311E31B831FB328A31E9305AAB</t>
  </si>
  <si>
    <t>:2001E0002E0E2BDE29D0284326E725FA252F24E824A824FE253A25B025D02650268B26F76F</t>
  </si>
  <si>
    <t>:20020000274027A827E328622899291A295329CA2A1B2A852AD62B532B8B2C232C622CE38D</t>
  </si>
  <si>
    <t>:200220002D222DB42E012E882EC92F552FA4302E307A310E315531F0323332C932843130F6</t>
  </si>
  <si>
    <t>:200240002F052CC82A8928F827692676258E252124AF24E4250C257125A62629264F26D255</t>
  </si>
  <si>
    <t>:20026000270A277927C3282A287528E12930299C29EC2A582AA32B2C2B592BEC2C312CA925</t>
  </si>
  <si>
    <t>:200280002CF12D7E2DC22E4C2E8C2F1C2F632FF3303A30CF311B31AB31F832853265315DDE</t>
  </si>
  <si>
    <t>:2002A0002F4A2D1B2ABE28FF275C2644255524DE245E247424922505253225A125E4264778</t>
  </si>
  <si>
    <t>:2002C000268226FE272C27B327DC28622896291A294829D82A012A942AC82B4A2B9B2C16CD</t>
  </si>
  <si>
    <t>:2002E0002C512CE42D282DAC2DE82E7B2EC22F502F9F302430713103314431DF322332B063</t>
  </si>
  <si>
    <t>:2003000031E630162D9B2B5A291A27BE2648257D24B9247224182452248024F5251F259020</t>
  </si>
  <si>
    <t>:2003200025D12638267126F7271627A727CC28552886290C293F29CB29F32A902AB72B41D8</t>
  </si>
  <si>
    <t>:200340002B902C042C422CDA2D152D962DDA2E672EB82F3F2F8B3019306130F3313631CE2C</t>
  </si>
  <si>
    <t>:20036000321A325830BF2E9F2C212A1B2850270B25E925452491246D245D24BB24DF254D1C</t>
  </si>
  <si>
    <t>:20038000258E2605262A26B626E02753279B2803285028B7290A296D29BE2A322A712AF9C5</t>
  </si>
  <si>
    <t>:2003A0002B2D2BB52BFF2C742CBA2D492D8E2E152E562EDE2F2A2FBB3001308D30DA316C79</t>
  </si>
  <si>
    <t>:2003C00031B232483285321430592E452BC62BD32C0E2CA12CE62D6D2DAD2E3C2E852F13EC</t>
  </si>
  <si>
    <t>:2003E0002F5D2FEE303030C7311031A331EC328432D5336B33C133B03218302E2D912B8484</t>
  </si>
  <si>
    <t>:00000001FF</t>
  </si>
  <si>
    <t>avg_time</t>
  </si>
  <si>
    <t>omega0</t>
  </si>
  <si>
    <t>omega1</t>
  </si>
  <si>
    <t>omega</t>
  </si>
  <si>
    <t>current_dt</t>
  </si>
  <si>
    <t>omega_dot0</t>
  </si>
  <si>
    <t>omega_dot1</t>
  </si>
  <si>
    <t>omega_dot</t>
  </si>
  <si>
    <t>omega_dot_dot</t>
  </si>
  <si>
    <t>T</t>
  </si>
  <si>
    <t>w_dot_dot_screen</t>
  </si>
  <si>
    <t>w_dot_screen</t>
  </si>
  <si>
    <t>PSS(0)</t>
  </si>
  <si>
    <t>PSS(1)</t>
  </si>
  <si>
    <t>kD_est</t>
  </si>
  <si>
    <t>rad/s</t>
  </si>
  <si>
    <t>s/rad</t>
  </si>
  <si>
    <t>s/half-r</t>
  </si>
  <si>
    <t>bytes/half-rev</t>
  </si>
  <si>
    <t>bytes EEPROm</t>
  </si>
  <si>
    <t>:20000000304E33C234C4389E39D03DF63F3D43DA453D4A444BDB514452E858D85AAD6131FC</t>
  </si>
  <si>
    <t>:200020006339696D5396405D358730AC2B6C29892687265324F325C62545274227F62ADACB</t>
  </si>
  <si>
    <t>:200040002BBA2EE52FE133643479383939533D6C3EA84314447D49714B0F506A51F557DF66</t>
  </si>
  <si>
    <t>:2000600059B26022622F69645EC746E3388E323B2C762A86275E26F2255C2622258C276420</t>
  </si>
  <si>
    <t>:2000800027FB2AEA2BC72EDB2FDE3358346E3823392E3D363E5D42BE440C48EB4A6C4FC9D4</t>
  </si>
  <si>
    <t>:2000A00051755771593C5FBE61D768F060CD48B539FE33E62DD32B5B27A826FD2568263992</t>
  </si>
  <si>
    <t>:2000C00025A0277727FE2AE02BC12ECE2FC03325343237F939093D273E7F430E446C496AB2</t>
  </si>
  <si>
    <t>:2000E0004AF9505151FB57EC59BA60266238693269FA55883E2E360C2F2C2C9A28D7280287</t>
  </si>
  <si>
    <t>:20010000262326C4260527A327EC2AC72B952EA52FA03316342437EE391B3D3F3E7D42FBC3</t>
  </si>
  <si>
    <t>:20012000446B494A4ABF501E51B857A759655FC561A968B762774B3D3B7234FF2EB12C0E9A</t>
  </si>
  <si>
    <t>:20014000284E279125D72699260527D428512B292BF52F07300733743483384839703D8EE4</t>
  </si>
  <si>
    <t>:200160003EB6433844B049AD4B2B507D522F582259F3606E629B69C5690854623F4136AD19</t>
  </si>
  <si>
    <t>:200180002FAA2CEE28D127DE25D6267125B8274827822A4E2B232E3C2F323295339437345D</t>
  </si>
  <si>
    <t>:2001A00038503C613D9A42144374485549D84F3650E056A058675EB260A0677369866E5374</t>
  </si>
  <si>
    <t>:2001C00052E140C4356430912B35292925F825A424572578250F272C27FA2AD32BA72EBC7D</t>
  </si>
  <si>
    <t>:2001E0002F8F32EE33F3379B38C03CDB3E10428043DC48C14A3F4F95514C574459195F8FDD</t>
  </si>
  <si>
    <t>:20020000619A68A76AC6657848723BB4325C2ECE2A3928BE262B2646250A262D25E12822BC</t>
  </si>
  <si>
    <t>:2002200028F42BE52CC02FF630EC34643562393D3A633E8D3FB5444B45B74ABE4C66520EBF</t>
  </si>
  <si>
    <t>:2002400053CF59DF5BAA624B64616B776CBB59A341F0386030A02DB6298C2861261E268123</t>
  </si>
  <si>
    <t>:20026000258A26E526EB298E2A692D722E5931A932B3365237633B5A3C9840F642524723C5</t>
  </si>
  <si>
    <t>:20028000489E4DDA4F6354EF56A75CF05EE465B167C16F42718679787BFD84E487CE91999B</t>
  </si>
  <si>
    <t>:2002A00094C59F8DA2F9AE9AB20DBF02C338D165D66FE64FEBC0B9CF5EEB47F33ABA34B31A</t>
  </si>
  <si>
    <t>:2002C0002E6D2C3228DB287926DB27D5275F29892A482D352E1131633263361837303B30F0</t>
  </si>
  <si>
    <t>:2002E0003C8240C7421B46E0485E4DA24F39550E56D85CF45EC465B3681D6FDC670C4FBC30</t>
  </si>
  <si>
    <t>:200300003F4A37FA310D2E372A572970275827F1272228EE29742C772D6230B031BB35465A</t>
  </si>
  <si>
    <t>:20032000365B3A4C3B813FB8410B45B247284C554DE5537555465B625D3463E866006BD7CA</t>
  </si>
  <si>
    <t>:2003400058084612398C34152E2B2BDA286727D92643274826CB28F129AD2CB02D9E30FF5C</t>
  </si>
  <si>
    <t>:2003600031F1357F368B3A733BB5400741504600476D4C7D4E10539455195AF95CD363A571</t>
  </si>
  <si>
    <t>:2003800065D26D386067499D3AF134BA2E6B2BEB286227CC261D2706266D285B28E52BDEF3</t>
  </si>
  <si>
    <t>:2003A0002CBE30063105349235AD398E3ABC3EE3403A44E046334B3B4CE6527454315A618C</t>
  </si>
  <si>
    <t>:2003C0005C3562DA64CB6C096E7D711355414CA84E3753F355A15BBA5D9B644766506825F7</t>
  </si>
  <si>
    <t>:2003E0004A103BDA32862E7F29F0288925ED260124C525C22570279128642B422C252F553B</t>
  </si>
  <si>
    <t>omega_dot0a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</si>
</sst>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omega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DAVE_analysis!$F$5:$F$513</c:f>
              <c:numCache>
                <c:formatCode>General</c:formatCode>
                <c:ptCount val="509"/>
                <c:pt idx="0">
                  <c:v>38.556610868799623</c:v>
                </c:pt>
                <c:pt idx="1">
                  <c:v>78.114301236094093</c:v>
                </c:pt>
                <c:pt idx="2">
                  <c:v>79.824194514818103</c:v>
                </c:pt>
                <c:pt idx="3">
                  <c:v>80.976529462928482</c:v>
                </c:pt>
                <c:pt idx="4">
                  <c:v>81.56936166944962</c:v>
                </c:pt>
                <c:pt idx="5">
                  <c:v>81.60103851446226</c:v>
                </c:pt>
                <c:pt idx="6">
                  <c:v>81.212583741199623</c:v>
                </c:pt>
                <c:pt idx="7">
                  <c:v>80.609797275443981</c:v>
                </c:pt>
                <c:pt idx="8">
                  <c:v>79.897858865536008</c:v>
                </c:pt>
                <c:pt idx="9">
                  <c:v>79.173700574203821</c:v>
                </c:pt>
                <c:pt idx="10">
                  <c:v>78.485405269086698</c:v>
                </c:pt>
                <c:pt idx="11">
                  <c:v>77.781188720281591</c:v>
                </c:pt>
                <c:pt idx="12">
                  <c:v>77.089106829625237</c:v>
                </c:pt>
                <c:pt idx="13">
                  <c:v>76.410533598821019</c:v>
                </c:pt>
                <c:pt idx="14">
                  <c:v>75.733492364381249</c:v>
                </c:pt>
                <c:pt idx="15">
                  <c:v>75.072074708421894</c:v>
                </c:pt>
                <c:pt idx="16">
                  <c:v>74.401039295536179</c:v>
                </c:pt>
                <c:pt idx="17">
                  <c:v>73.745921316997482</c:v>
                </c:pt>
                <c:pt idx="18">
                  <c:v>73.093299677848876</c:v>
                </c:pt>
                <c:pt idx="19">
                  <c:v>72.434250720760119</c:v>
                </c:pt>
                <c:pt idx="20">
                  <c:v>71.80586132692622</c:v>
                </c:pt>
                <c:pt idx="21">
                  <c:v>71.168457906393797</c:v>
                </c:pt>
                <c:pt idx="22">
                  <c:v>70.530773580684766</c:v>
                </c:pt>
                <c:pt idx="23">
                  <c:v>69.923227756617678</c:v>
                </c:pt>
                <c:pt idx="24">
                  <c:v>69.315471718229148</c:v>
                </c:pt>
                <c:pt idx="25">
                  <c:v>68.703827323137915</c:v>
                </c:pt>
                <c:pt idx="26">
                  <c:v>68.098454134013338</c:v>
                </c:pt>
                <c:pt idx="27">
                  <c:v>67.497148802036349</c:v>
                </c:pt>
                <c:pt idx="28">
                  <c:v>66.902763224992384</c:v>
                </c:pt>
                <c:pt idx="29">
                  <c:v>66.323625141044218</c:v>
                </c:pt>
                <c:pt idx="30">
                  <c:v>65.749724514500969</c:v>
                </c:pt>
                <c:pt idx="31">
                  <c:v>65.168093082018373</c:v>
                </c:pt>
                <c:pt idx="32">
                  <c:v>64.581373519129102</c:v>
                </c:pt>
                <c:pt idx="33">
                  <c:v>64.0030684914598</c:v>
                </c:pt>
                <c:pt idx="34">
                  <c:v>63.433205029831001</c:v>
                </c:pt>
                <c:pt idx="35">
                  <c:v>62.867052482046354</c:v>
                </c:pt>
                <c:pt idx="36">
                  <c:v>62.313366901732024</c:v>
                </c:pt>
                <c:pt idx="37">
                  <c:v>61.762772166146263</c:v>
                </c:pt>
                <c:pt idx="38">
                  <c:v>61.215160230878794</c:v>
                </c:pt>
                <c:pt idx="39">
                  <c:v>60.754076599369725</c:v>
                </c:pt>
                <c:pt idx="40">
                  <c:v>60.654499049209377</c:v>
                </c:pt>
                <c:pt idx="41">
                  <c:v>61.189767477364825</c:v>
                </c:pt>
                <c:pt idx="42">
                  <c:v>62.537930387441662</c:v>
                </c:pt>
                <c:pt idx="43">
                  <c:v>64.75987535668304</c:v>
                </c:pt>
                <c:pt idx="44">
                  <c:v>67.565582344962792</c:v>
                </c:pt>
                <c:pt idx="45">
                  <c:v>70.598077157912826</c:v>
                </c:pt>
                <c:pt idx="46">
                  <c:v>73.537210744354624</c:v>
                </c:pt>
                <c:pt idx="47">
                  <c:v>76.091746510899469</c:v>
                </c:pt>
                <c:pt idx="48">
                  <c:v>78.188494520622996</c:v>
                </c:pt>
                <c:pt idx="49">
                  <c:v>79.779690908779344</c:v>
                </c:pt>
                <c:pt idx="50">
                  <c:v>80.809218020592681</c:v>
                </c:pt>
                <c:pt idx="51">
                  <c:v>81.303279470679158</c:v>
                </c:pt>
                <c:pt idx="52">
                  <c:v>81.296986594304599</c:v>
                </c:pt>
                <c:pt idx="53">
                  <c:v>80.892706793395405</c:v>
                </c:pt>
                <c:pt idx="54">
                  <c:v>80.283293293666873</c:v>
                </c:pt>
                <c:pt idx="55">
                  <c:v>79.587051655030535</c:v>
                </c:pt>
                <c:pt idx="56">
                  <c:v>78.871633405201351</c:v>
                </c:pt>
                <c:pt idx="57">
                  <c:v>78.177813193700914</c:v>
                </c:pt>
                <c:pt idx="58">
                  <c:v>77.479028911273673</c:v>
                </c:pt>
                <c:pt idx="59">
                  <c:v>76.796993716394667</c:v>
                </c:pt>
                <c:pt idx="60">
                  <c:v>76.122648933461363</c:v>
                </c:pt>
                <c:pt idx="61">
                  <c:v>75.443444975324638</c:v>
                </c:pt>
                <c:pt idx="62">
                  <c:v>74.782572175538036</c:v>
                </c:pt>
                <c:pt idx="63">
                  <c:v>74.114080049238964</c:v>
                </c:pt>
                <c:pt idx="64">
                  <c:v>73.458829487957217</c:v>
                </c:pt>
                <c:pt idx="65">
                  <c:v>72.807867280593996</c:v>
                </c:pt>
                <c:pt idx="66">
                  <c:v>72.144885960930822</c:v>
                </c:pt>
                <c:pt idx="67">
                  <c:v>71.507624292116674</c:v>
                </c:pt>
                <c:pt idx="68">
                  <c:v>70.866668537784136</c:v>
                </c:pt>
                <c:pt idx="69">
                  <c:v>70.222629838353868</c:v>
                </c:pt>
                <c:pt idx="70">
                  <c:v>69.607211859580161</c:v>
                </c:pt>
                <c:pt idx="71">
                  <c:v>68.992817759887004</c:v>
                </c:pt>
                <c:pt idx="72">
                  <c:v>68.37415777882542</c:v>
                </c:pt>
                <c:pt idx="73">
                  <c:v>67.764321404399013</c:v>
                </c:pt>
                <c:pt idx="74">
                  <c:v>67.153135118155362</c:v>
                </c:pt>
                <c:pt idx="75">
                  <c:v>66.544314446406872</c:v>
                </c:pt>
                <c:pt idx="76">
                  <c:v>65.955378821428141</c:v>
                </c:pt>
                <c:pt idx="77">
                  <c:v>65.381629085878529</c:v>
                </c:pt>
                <c:pt idx="78">
                  <c:v>64.804475782626014</c:v>
                </c:pt>
                <c:pt idx="79">
                  <c:v>64.227473843981898</c:v>
                </c:pt>
                <c:pt idx="80">
                  <c:v>63.656832412027157</c:v>
                </c:pt>
                <c:pt idx="81">
                  <c:v>63.08611674412316</c:v>
                </c:pt>
                <c:pt idx="82">
                  <c:v>62.519277214035057</c:v>
                </c:pt>
                <c:pt idx="83">
                  <c:v>61.95949464493841</c:v>
                </c:pt>
                <c:pt idx="84">
                  <c:v>61.40603562636916</c:v>
                </c:pt>
                <c:pt idx="85">
                  <c:v>60.865862346165081</c:v>
                </c:pt>
                <c:pt idx="86">
                  <c:v>60.376021641680587</c:v>
                </c:pt>
                <c:pt idx="87">
                  <c:v>60.151502136589443</c:v>
                </c:pt>
                <c:pt idx="88">
                  <c:v>60.539384425448041</c:v>
                </c:pt>
                <c:pt idx="89">
                  <c:v>61.799965609131227</c:v>
                </c:pt>
                <c:pt idx="90">
                  <c:v>64.053076540799381</c:v>
                </c:pt>
                <c:pt idx="91">
                  <c:v>67.116506170320648</c:v>
                </c:pt>
                <c:pt idx="92">
                  <c:v>70.531618319712749</c:v>
                </c:pt>
                <c:pt idx="93">
                  <c:v>73.84877066480604</c:v>
                </c:pt>
                <c:pt idx="94">
                  <c:v>76.788533926487929</c:v>
                </c:pt>
                <c:pt idx="95">
                  <c:v>79.223873650328642</c:v>
                </c:pt>
                <c:pt idx="96">
                  <c:v>81.116013581030813</c:v>
                </c:pt>
                <c:pt idx="97">
                  <c:v>82.486263643151062</c:v>
                </c:pt>
                <c:pt idx="98">
                  <c:v>83.303446846761773</c:v>
                </c:pt>
                <c:pt idx="99">
                  <c:v>83.550775488436301</c:v>
                </c:pt>
                <c:pt idx="100">
                  <c:v>83.342888095549597</c:v>
                </c:pt>
                <c:pt idx="101">
                  <c:v>82.827292409356531</c:v>
                </c:pt>
                <c:pt idx="102">
                  <c:v>82.14441858445808</c:v>
                </c:pt>
                <c:pt idx="103">
                  <c:v>81.418493882146294</c:v>
                </c:pt>
                <c:pt idx="104">
                  <c:v>80.720634224550622</c:v>
                </c:pt>
                <c:pt idx="105">
                  <c:v>80.02082488220023</c:v>
                </c:pt>
                <c:pt idx="106">
                  <c:v>79.304674087578121</c:v>
                </c:pt>
                <c:pt idx="107">
                  <c:v>78.622767555445392</c:v>
                </c:pt>
                <c:pt idx="108">
                  <c:v>77.933606287899011</c:v>
                </c:pt>
                <c:pt idx="109">
                  <c:v>77.247328362818763</c:v>
                </c:pt>
                <c:pt idx="110">
                  <c:v>76.57811619954073</c:v>
                </c:pt>
                <c:pt idx="111">
                  <c:v>75.903665929837558</c:v>
                </c:pt>
                <c:pt idx="112">
                  <c:v>75.239285621227594</c:v>
                </c:pt>
                <c:pt idx="113">
                  <c:v>74.577550691808653</c:v>
                </c:pt>
                <c:pt idx="114">
                  <c:v>73.931620538452407</c:v>
                </c:pt>
                <c:pt idx="115">
                  <c:v>73.277416615866869</c:v>
                </c:pt>
                <c:pt idx="116">
                  <c:v>72.630065780798702</c:v>
                </c:pt>
                <c:pt idx="117">
                  <c:v>71.991161934074583</c:v>
                </c:pt>
                <c:pt idx="118">
                  <c:v>71.3364690183287</c:v>
                </c:pt>
                <c:pt idx="119">
                  <c:v>70.712461782993074</c:v>
                </c:pt>
                <c:pt idx="120">
                  <c:v>70.098871186599823</c:v>
                </c:pt>
                <c:pt idx="121">
                  <c:v>69.47717871563151</c:v>
                </c:pt>
                <c:pt idx="122">
                  <c:v>68.870211569206816</c:v>
                </c:pt>
                <c:pt idx="123">
                  <c:v>68.267888326187204</c:v>
                </c:pt>
                <c:pt idx="124">
                  <c:v>67.66722459705872</c:v>
                </c:pt>
                <c:pt idx="125">
                  <c:v>67.077711000266731</c:v>
                </c:pt>
                <c:pt idx="126">
                  <c:v>66.492848936333246</c:v>
                </c:pt>
                <c:pt idx="127">
                  <c:v>65.896026166888007</c:v>
                </c:pt>
                <c:pt idx="128">
                  <c:v>65.302850127594752</c:v>
                </c:pt>
                <c:pt idx="129">
                  <c:v>64.725003463721379</c:v>
                </c:pt>
                <c:pt idx="130">
                  <c:v>64.154012288637531</c:v>
                </c:pt>
                <c:pt idx="131">
                  <c:v>63.59617531110716</c:v>
                </c:pt>
                <c:pt idx="132">
                  <c:v>63.043643456091125</c:v>
                </c:pt>
                <c:pt idx="133">
                  <c:v>62.494315469684011</c:v>
                </c:pt>
                <c:pt idx="134">
                  <c:v>61.951492909775041</c:v>
                </c:pt>
                <c:pt idx="135">
                  <c:v>61.416139657559853</c:v>
                </c:pt>
                <c:pt idx="136">
                  <c:v>61.029303896020608</c:v>
                </c:pt>
                <c:pt idx="137">
                  <c:v>61.126627409245536</c:v>
                </c:pt>
                <c:pt idx="138">
                  <c:v>61.997459277944024</c:v>
                </c:pt>
                <c:pt idx="139">
                  <c:v>63.774281241797397</c:v>
                </c:pt>
                <c:pt idx="140">
                  <c:v>66.421690248907311</c:v>
                </c:pt>
                <c:pt idx="141">
                  <c:v>69.563574079320034</c:v>
                </c:pt>
                <c:pt idx="142">
                  <c:v>72.776222447405502</c:v>
                </c:pt>
                <c:pt idx="143">
                  <c:v>75.799269358666606</c:v>
                </c:pt>
                <c:pt idx="144">
                  <c:v>78.421675556799528</c:v>
                </c:pt>
                <c:pt idx="145">
                  <c:v>80.598785812022186</c:v>
                </c:pt>
                <c:pt idx="146">
                  <c:v>82.291954812519123</c:v>
                </c:pt>
                <c:pt idx="147">
                  <c:v>83.406366878862343</c:v>
                </c:pt>
                <c:pt idx="148">
                  <c:v>83.92927348598235</c:v>
                </c:pt>
                <c:pt idx="149">
                  <c:v>83.913626991654951</c:v>
                </c:pt>
                <c:pt idx="150">
                  <c:v>83.49073234164068</c:v>
                </c:pt>
                <c:pt idx="151">
                  <c:v>82.843967028034228</c:v>
                </c:pt>
                <c:pt idx="152">
                  <c:v>82.143186886164244</c:v>
                </c:pt>
                <c:pt idx="153">
                  <c:v>81.429102577381968</c:v>
                </c:pt>
                <c:pt idx="154">
                  <c:v>80.699086165198253</c:v>
                </c:pt>
                <c:pt idx="155">
                  <c:v>79.999205217427601</c:v>
                </c:pt>
                <c:pt idx="156">
                  <c:v>79.296775555412552</c:v>
                </c:pt>
                <c:pt idx="157">
                  <c:v>78.592372457488423</c:v>
                </c:pt>
                <c:pt idx="158">
                  <c:v>77.914087351601609</c:v>
                </c:pt>
                <c:pt idx="159">
                  <c:v>77.222877426988958</c:v>
                </c:pt>
                <c:pt idx="160">
                  <c:v>76.541610873673775</c:v>
                </c:pt>
                <c:pt idx="161">
                  <c:v>75.871675075897869</c:v>
                </c:pt>
                <c:pt idx="162">
                  <c:v>75.193403399017299</c:v>
                </c:pt>
                <c:pt idx="163">
                  <c:v>74.539406519697607</c:v>
                </c:pt>
                <c:pt idx="164">
                  <c:v>73.880554016422764</c:v>
                </c:pt>
                <c:pt idx="165">
                  <c:v>73.224271333285657</c:v>
                </c:pt>
                <c:pt idx="166">
                  <c:v>72.586550833416453</c:v>
                </c:pt>
                <c:pt idx="167">
                  <c:v>71.937562542496607</c:v>
                </c:pt>
                <c:pt idx="168">
                  <c:v>71.311952189158632</c:v>
                </c:pt>
                <c:pt idx="169">
                  <c:v>70.688818862327537</c:v>
                </c:pt>
                <c:pt idx="170">
                  <c:v>70.045772502125601</c:v>
                </c:pt>
                <c:pt idx="171">
                  <c:v>69.421893909763682</c:v>
                </c:pt>
                <c:pt idx="172">
                  <c:v>68.80471160017018</c:v>
                </c:pt>
                <c:pt idx="173">
                  <c:v>68.188632195211028</c:v>
                </c:pt>
                <c:pt idx="174">
                  <c:v>67.588597018808343</c:v>
                </c:pt>
                <c:pt idx="175">
                  <c:v>66.987020312985976</c:v>
                </c:pt>
                <c:pt idx="176">
                  <c:v>66.382609946308861</c:v>
                </c:pt>
                <c:pt idx="177">
                  <c:v>65.793788861051581</c:v>
                </c:pt>
                <c:pt idx="178">
                  <c:v>65.218760885436183</c:v>
                </c:pt>
                <c:pt idx="179">
                  <c:v>64.645761473205056</c:v>
                </c:pt>
                <c:pt idx="180">
                  <c:v>64.078093087956645</c:v>
                </c:pt>
                <c:pt idx="181">
                  <c:v>63.512704617238676</c:v>
                </c:pt>
                <c:pt idx="182">
                  <c:v>62.951411685551449</c:v>
                </c:pt>
                <c:pt idx="183">
                  <c:v>62.401861478213235</c:v>
                </c:pt>
                <c:pt idx="184">
                  <c:v>61.860583780442482</c:v>
                </c:pt>
                <c:pt idx="185">
                  <c:v>61.42268337989254</c:v>
                </c:pt>
                <c:pt idx="186">
                  <c:v>61.431742715328696</c:v>
                </c:pt>
                <c:pt idx="187">
                  <c:v>62.216265008885969</c:v>
                </c:pt>
                <c:pt idx="188">
                  <c:v>63.916412065566817</c:v>
                </c:pt>
                <c:pt idx="189">
                  <c:v>66.525313469773664</c:v>
                </c:pt>
                <c:pt idx="190">
                  <c:v>69.669485069994181</c:v>
                </c:pt>
                <c:pt idx="191">
                  <c:v>72.885580154919168</c:v>
                </c:pt>
                <c:pt idx="192">
                  <c:v>75.90070126837162</c:v>
                </c:pt>
                <c:pt idx="193">
                  <c:v>78.536778979724005</c:v>
                </c:pt>
                <c:pt idx="194">
                  <c:v>80.700512584720229</c:v>
                </c:pt>
                <c:pt idx="195">
                  <c:v>82.381797388107756</c:v>
                </c:pt>
                <c:pt idx="196">
                  <c:v>83.547547372033762</c:v>
                </c:pt>
                <c:pt idx="197">
                  <c:v>84.151998977219975</c:v>
                </c:pt>
                <c:pt idx="198">
                  <c:v>84.240879347967848</c:v>
                </c:pt>
                <c:pt idx="199">
                  <c:v>83.918636208115458</c:v>
                </c:pt>
                <c:pt idx="200">
                  <c:v>83.329454070224926</c:v>
                </c:pt>
                <c:pt idx="201">
                  <c:v>82.619691445977963</c:v>
                </c:pt>
                <c:pt idx="202">
                  <c:v>81.891726782657827</c:v>
                </c:pt>
                <c:pt idx="203">
                  <c:v>81.172357526504086</c:v>
                </c:pt>
                <c:pt idx="204">
                  <c:v>80.439884480453685</c:v>
                </c:pt>
                <c:pt idx="205">
                  <c:v>79.729192051127143</c:v>
                </c:pt>
                <c:pt idx="206">
                  <c:v>79.050164339957718</c:v>
                </c:pt>
                <c:pt idx="207">
                  <c:v>78.357259793656652</c:v>
                </c:pt>
                <c:pt idx="208">
                  <c:v>77.680872143914755</c:v>
                </c:pt>
                <c:pt idx="209">
                  <c:v>77.004260024434004</c:v>
                </c:pt>
                <c:pt idx="210">
                  <c:v>76.325893277070861</c:v>
                </c:pt>
                <c:pt idx="211">
                  <c:v>75.657905778592351</c:v>
                </c:pt>
                <c:pt idx="212">
                  <c:v>74.984288749632071</c:v>
                </c:pt>
                <c:pt idx="213">
                  <c:v>74.332211270812905</c:v>
                </c:pt>
                <c:pt idx="214">
                  <c:v>73.671787356485893</c:v>
                </c:pt>
                <c:pt idx="215">
                  <c:v>73.026751131530986</c:v>
                </c:pt>
                <c:pt idx="216">
                  <c:v>72.395076523545924</c:v>
                </c:pt>
                <c:pt idx="217">
                  <c:v>71.750201572547553</c:v>
                </c:pt>
                <c:pt idx="218">
                  <c:v>71.131936463420971</c:v>
                </c:pt>
                <c:pt idx="219">
                  <c:v>70.511889332698786</c:v>
                </c:pt>
                <c:pt idx="220">
                  <c:v>69.889032142786363</c:v>
                </c:pt>
                <c:pt idx="221">
                  <c:v>69.288631031200708</c:v>
                </c:pt>
                <c:pt idx="222">
                  <c:v>68.689536465486881</c:v>
                </c:pt>
                <c:pt idx="223">
                  <c:v>68.088840950907411</c:v>
                </c:pt>
                <c:pt idx="224">
                  <c:v>67.492772797760111</c:v>
                </c:pt>
                <c:pt idx="225">
                  <c:v>66.897808389399614</c:v>
                </c:pt>
                <c:pt idx="226">
                  <c:v>66.302739134607009</c:v>
                </c:pt>
                <c:pt idx="227">
                  <c:v>65.72352953836031</c:v>
                </c:pt>
                <c:pt idx="228">
                  <c:v>65.158547914757378</c:v>
                </c:pt>
                <c:pt idx="229">
                  <c:v>64.593875914685341</c:v>
                </c:pt>
                <c:pt idx="230">
                  <c:v>64.034321224428012</c:v>
                </c:pt>
                <c:pt idx="231">
                  <c:v>63.476726102593801</c:v>
                </c:pt>
                <c:pt idx="232">
                  <c:v>62.916155554294818</c:v>
                </c:pt>
                <c:pt idx="233">
                  <c:v>62.364062806711985</c:v>
                </c:pt>
                <c:pt idx="234">
                  <c:v>61.825278768106898</c:v>
                </c:pt>
                <c:pt idx="235">
                  <c:v>61.435667884362559</c:v>
                </c:pt>
                <c:pt idx="236">
                  <c:v>61.524578518976426</c:v>
                </c:pt>
                <c:pt idx="237">
                  <c:v>62.35732813000017</c:v>
                </c:pt>
                <c:pt idx="238">
                  <c:v>64.095659489434226</c:v>
                </c:pt>
                <c:pt idx="239">
                  <c:v>66.678242107021447</c:v>
                </c:pt>
                <c:pt idx="240">
                  <c:v>69.746976858656865</c:v>
                </c:pt>
                <c:pt idx="241">
                  <c:v>72.897443784947896</c:v>
                </c:pt>
                <c:pt idx="242">
                  <c:v>75.82475375103283</c:v>
                </c:pt>
                <c:pt idx="243">
                  <c:v>78.362041526694071</c:v>
                </c:pt>
                <c:pt idx="244">
                  <c:v>80.403613561581878</c:v>
                </c:pt>
                <c:pt idx="245">
                  <c:v>81.901151650303731</c:v>
                </c:pt>
                <c:pt idx="246">
                  <c:v>82.789872470461546</c:v>
                </c:pt>
                <c:pt idx="247">
                  <c:v>83.052693746642092</c:v>
                </c:pt>
                <c:pt idx="248">
                  <c:v>82.822273752954999</c:v>
                </c:pt>
                <c:pt idx="249">
                  <c:v>82.284962303862272</c:v>
                </c:pt>
                <c:pt idx="250">
                  <c:v>81.607740824822287</c:v>
                </c:pt>
                <c:pt idx="251">
                  <c:v>80.898474273836285</c:v>
                </c:pt>
                <c:pt idx="252">
                  <c:v>80.212615397871957</c:v>
                </c:pt>
                <c:pt idx="253">
                  <c:v>79.507535973607531</c:v>
                </c:pt>
                <c:pt idx="254">
                  <c:v>78.797369504567087</c:v>
                </c:pt>
                <c:pt idx="255">
                  <c:v>78.123293532097307</c:v>
                </c:pt>
                <c:pt idx="256">
                  <c:v>77.442670605466446</c:v>
                </c:pt>
                <c:pt idx="257">
                  <c:v>76.772564033572053</c:v>
                </c:pt>
                <c:pt idx="258">
                  <c:v>76.107845531042955</c:v>
                </c:pt>
                <c:pt idx="259">
                  <c:v>75.433489581510173</c:v>
                </c:pt>
                <c:pt idx="260">
                  <c:v>74.779832533842679</c:v>
                </c:pt>
                <c:pt idx="261">
                  <c:v>74.121925062987856</c:v>
                </c:pt>
                <c:pt idx="262">
                  <c:v>73.472544286228867</c:v>
                </c:pt>
                <c:pt idx="263">
                  <c:v>72.833946747849666</c:v>
                </c:pt>
                <c:pt idx="264">
                  <c:v>72.18133897962278</c:v>
                </c:pt>
                <c:pt idx="265">
                  <c:v>71.555582086135729</c:v>
                </c:pt>
                <c:pt idx="266">
                  <c:v>70.924265419002722</c:v>
                </c:pt>
                <c:pt idx="267">
                  <c:v>70.28152149632038</c:v>
                </c:pt>
                <c:pt idx="268">
                  <c:v>69.661288250458455</c:v>
                </c:pt>
                <c:pt idx="269">
                  <c:v>69.043579820807338</c:v>
                </c:pt>
                <c:pt idx="270">
                  <c:v>68.435898680989794</c:v>
                </c:pt>
                <c:pt idx="271">
                  <c:v>67.833091463510698</c:v>
                </c:pt>
                <c:pt idx="272">
                  <c:v>67.226371271981577</c:v>
                </c:pt>
                <c:pt idx="273">
                  <c:v>66.624730532955255</c:v>
                </c:pt>
                <c:pt idx="274">
                  <c:v>66.036490050151073</c:v>
                </c:pt>
                <c:pt idx="275">
                  <c:v>65.461322487503935</c:v>
                </c:pt>
                <c:pt idx="276">
                  <c:v>64.892742228299767</c:v>
                </c:pt>
                <c:pt idx="277">
                  <c:v>64.324779355447077</c:v>
                </c:pt>
                <c:pt idx="278">
                  <c:v>63.754361678514464</c:v>
                </c:pt>
                <c:pt idx="279">
                  <c:v>63.193881756545139</c:v>
                </c:pt>
                <c:pt idx="280">
                  <c:v>62.63768795342196</c:v>
                </c:pt>
                <c:pt idx="281">
                  <c:v>62.086149794371039</c:v>
                </c:pt>
                <c:pt idx="282">
                  <c:v>61.548518677341505</c:v>
                </c:pt>
                <c:pt idx="283">
                  <c:v>61.10139603363011</c:v>
                </c:pt>
                <c:pt idx="284">
                  <c:v>61.035195482369048</c:v>
                </c:pt>
                <c:pt idx="285">
                  <c:v>61.641252277999371</c:v>
                </c:pt>
                <c:pt idx="286">
                  <c:v>63.107457005904678</c:v>
                </c:pt>
                <c:pt idx="287">
                  <c:v>65.474723541565595</c:v>
                </c:pt>
                <c:pt idx="288">
                  <c:v>68.435480889837464</c:v>
                </c:pt>
                <c:pt idx="289">
                  <c:v>71.591189717474947</c:v>
                </c:pt>
                <c:pt idx="290">
                  <c:v>74.612473371581075</c:v>
                </c:pt>
                <c:pt idx="291">
                  <c:v>77.256378663808192</c:v>
                </c:pt>
                <c:pt idx="292">
                  <c:v>79.45475515967567</c:v>
                </c:pt>
                <c:pt idx="293">
                  <c:v>81.174217833091205</c:v>
                </c:pt>
                <c:pt idx="294">
                  <c:v>82.339925054837437</c:v>
                </c:pt>
                <c:pt idx="295">
                  <c:v>82.915936011522803</c:v>
                </c:pt>
                <c:pt idx="296">
                  <c:v>82.970530309363852</c:v>
                </c:pt>
                <c:pt idx="297">
                  <c:v>82.614576005144656</c:v>
                </c:pt>
                <c:pt idx="298">
                  <c:v>81.99849056346244</c:v>
                </c:pt>
                <c:pt idx="299">
                  <c:v>81.310839016072691</c:v>
                </c:pt>
                <c:pt idx="300">
                  <c:v>80.605946816069434</c:v>
                </c:pt>
                <c:pt idx="301">
                  <c:v>79.879405134372746</c:v>
                </c:pt>
                <c:pt idx="302">
                  <c:v>79.182603616484457</c:v>
                </c:pt>
                <c:pt idx="303">
                  <c:v>78.482650071502889</c:v>
                </c:pt>
                <c:pt idx="304">
                  <c:v>77.786709714524164</c:v>
                </c:pt>
                <c:pt idx="305">
                  <c:v>77.111913006914605</c:v>
                </c:pt>
                <c:pt idx="306">
                  <c:v>76.433664293786194</c:v>
                </c:pt>
                <c:pt idx="307">
                  <c:v>75.765479990440156</c:v>
                </c:pt>
                <c:pt idx="308">
                  <c:v>75.099899490154684</c:v>
                </c:pt>
                <c:pt idx="309">
                  <c:v>74.437091328002253</c:v>
                </c:pt>
                <c:pt idx="310">
                  <c:v>73.781509627749429</c:v>
                </c:pt>
                <c:pt idx="311">
                  <c:v>73.140750974610114</c:v>
                </c:pt>
                <c:pt idx="312">
                  <c:v>72.490356469134611</c:v>
                </c:pt>
                <c:pt idx="313">
                  <c:v>71.855892229504292</c:v>
                </c:pt>
                <c:pt idx="314">
                  <c:v>71.229731798412004</c:v>
                </c:pt>
                <c:pt idx="315">
                  <c:v>70.587895400543005</c:v>
                </c:pt>
                <c:pt idx="316">
                  <c:v>69.975370358918781</c:v>
                </c:pt>
                <c:pt idx="317">
                  <c:v>69.366019542852541</c:v>
                </c:pt>
                <c:pt idx="318">
                  <c:v>68.751169429568762</c:v>
                </c:pt>
                <c:pt idx="319">
                  <c:v>68.152331193621151</c:v>
                </c:pt>
                <c:pt idx="320">
                  <c:v>67.551607884152205</c:v>
                </c:pt>
                <c:pt idx="321">
                  <c:v>66.954081991871405</c:v>
                </c:pt>
                <c:pt idx="322">
                  <c:v>66.37060809482108</c:v>
                </c:pt>
                <c:pt idx="323">
                  <c:v>65.793081787203434</c:v>
                </c:pt>
                <c:pt idx="324">
                  <c:v>65.219443806618628</c:v>
                </c:pt>
                <c:pt idx="325">
                  <c:v>64.647079969377188</c:v>
                </c:pt>
                <c:pt idx="326">
                  <c:v>64.076820654690536</c:v>
                </c:pt>
                <c:pt idx="327">
                  <c:v>63.510113687800441</c:v>
                </c:pt>
                <c:pt idx="328">
                  <c:v>62.950161358080038</c:v>
                </c:pt>
                <c:pt idx="329">
                  <c:v>62.396311426535405</c:v>
                </c:pt>
                <c:pt idx="330">
                  <c:v>61.853265461728824</c:v>
                </c:pt>
                <c:pt idx="331">
                  <c:v>61.388645294492896</c:v>
                </c:pt>
                <c:pt idx="332">
                  <c:v>61.237270850071639</c:v>
                </c:pt>
                <c:pt idx="333">
                  <c:v>61.699434566416883</c:v>
                </c:pt>
                <c:pt idx="334">
                  <c:v>62.990118661844463</c:v>
                </c:pt>
                <c:pt idx="335">
                  <c:v>65.189631989898871</c:v>
                </c:pt>
                <c:pt idx="336">
                  <c:v>68.093947269172901</c:v>
                </c:pt>
                <c:pt idx="337">
                  <c:v>71.316157078921648</c:v>
                </c:pt>
                <c:pt idx="338">
                  <c:v>74.504768793395129</c:v>
                </c:pt>
                <c:pt idx="339">
                  <c:v>77.370185961553872</c:v>
                </c:pt>
                <c:pt idx="340">
                  <c:v>79.759316252025513</c:v>
                </c:pt>
                <c:pt idx="341">
                  <c:v>81.641821191607505</c:v>
                </c:pt>
                <c:pt idx="342">
                  <c:v>82.962596584533287</c:v>
                </c:pt>
                <c:pt idx="343">
                  <c:v>83.688217643550161</c:v>
                </c:pt>
                <c:pt idx="344">
                  <c:v>83.861925038336608</c:v>
                </c:pt>
                <c:pt idx="345">
                  <c:v>83.58255884179917</c:v>
                </c:pt>
                <c:pt idx="346">
                  <c:v>83.01669615892331</c:v>
                </c:pt>
                <c:pt idx="347">
                  <c:v>82.321994155650572</c:v>
                </c:pt>
                <c:pt idx="348">
                  <c:v>81.616075999807094</c:v>
                </c:pt>
                <c:pt idx="349">
                  <c:v>80.924514104318547</c:v>
                </c:pt>
                <c:pt idx="350">
                  <c:v>80.216906175992918</c:v>
                </c:pt>
                <c:pt idx="351">
                  <c:v>79.529321871720015</c:v>
                </c:pt>
                <c:pt idx="352">
                  <c:v>78.839072187919953</c:v>
                </c:pt>
                <c:pt idx="353">
                  <c:v>78.142742644210784</c:v>
                </c:pt>
                <c:pt idx="354">
                  <c:v>77.466481939460252</c:v>
                </c:pt>
                <c:pt idx="355">
                  <c:v>76.786775649863173</c:v>
                </c:pt>
                <c:pt idx="356">
                  <c:v>76.116054036216624</c:v>
                </c:pt>
                <c:pt idx="357">
                  <c:v>75.455199415023884</c:v>
                </c:pt>
                <c:pt idx="358">
                  <c:v>74.792403713285168</c:v>
                </c:pt>
                <c:pt idx="359">
                  <c:v>74.141864452649429</c:v>
                </c:pt>
                <c:pt idx="360">
                  <c:v>73.499299941003528</c:v>
                </c:pt>
                <c:pt idx="361">
                  <c:v>72.849969321983195</c:v>
                </c:pt>
                <c:pt idx="362">
                  <c:v>72.218506532349636</c:v>
                </c:pt>
                <c:pt idx="363">
                  <c:v>71.577079787906456</c:v>
                </c:pt>
                <c:pt idx="364">
                  <c:v>70.933671496619297</c:v>
                </c:pt>
                <c:pt idx="365">
                  <c:v>70.315321801871647</c:v>
                </c:pt>
                <c:pt idx="366">
                  <c:v>69.689173234784931</c:v>
                </c:pt>
                <c:pt idx="367">
                  <c:v>69.070837058324642</c:v>
                </c:pt>
                <c:pt idx="368">
                  <c:v>68.466507029256576</c:v>
                </c:pt>
                <c:pt idx="369">
                  <c:v>67.865277623180674</c:v>
                </c:pt>
                <c:pt idx="370">
                  <c:v>67.27378902852297</c:v>
                </c:pt>
                <c:pt idx="371">
                  <c:v>66.690416660529877</c:v>
                </c:pt>
                <c:pt idx="372">
                  <c:v>66.108073985498521</c:v>
                </c:pt>
                <c:pt idx="373">
                  <c:v>65.516051943270526</c:v>
                </c:pt>
                <c:pt idx="374">
                  <c:v>64.930985177714234</c:v>
                </c:pt>
                <c:pt idx="375">
                  <c:v>64.36166734605996</c:v>
                </c:pt>
                <c:pt idx="376">
                  <c:v>63.795756711142346</c:v>
                </c:pt>
                <c:pt idx="377">
                  <c:v>63.245977651996142</c:v>
                </c:pt>
                <c:pt idx="378">
                  <c:v>62.700782326788399</c:v>
                </c:pt>
                <c:pt idx="379">
                  <c:v>62.15674583593465</c:v>
                </c:pt>
                <c:pt idx="380">
                  <c:v>61.630553521627242</c:v>
                </c:pt>
                <c:pt idx="381">
                  <c:v>61.27441428287878</c:v>
                </c:pt>
                <c:pt idx="382">
                  <c:v>61.452275657611374</c:v>
                </c:pt>
                <c:pt idx="383">
                  <c:v>62.446788537405418</c:v>
                </c:pt>
                <c:pt idx="384">
                  <c:v>64.406025913801159</c:v>
                </c:pt>
                <c:pt idx="385">
                  <c:v>67.26621895938014</c:v>
                </c:pt>
                <c:pt idx="386">
                  <c:v>70.579523654465561</c:v>
                </c:pt>
                <c:pt idx="387">
                  <c:v>73.900986444602012</c:v>
                </c:pt>
                <c:pt idx="388">
                  <c:v>76.943791377032056</c:v>
                </c:pt>
                <c:pt idx="389">
                  <c:v>79.484583784837241</c:v>
                </c:pt>
                <c:pt idx="390">
                  <c:v>81.503739686774566</c:v>
                </c:pt>
                <c:pt idx="391">
                  <c:v>83.010056125688351</c:v>
                </c:pt>
                <c:pt idx="392">
                  <c:v>83.95961364220355</c:v>
                </c:pt>
                <c:pt idx="393">
                  <c:v>84.359621743847072</c:v>
                </c:pt>
                <c:pt idx="394">
                  <c:v>84.276100942572427</c:v>
                </c:pt>
                <c:pt idx="395">
                  <c:v>83.833842690778226</c:v>
                </c:pt>
                <c:pt idx="396">
                  <c:v>83.189417265421298</c:v>
                </c:pt>
                <c:pt idx="397">
                  <c:v>82.474348647546208</c:v>
                </c:pt>
                <c:pt idx="398">
                  <c:v>81.765844452973653</c:v>
                </c:pt>
                <c:pt idx="399">
                  <c:v>81.068624396757897</c:v>
                </c:pt>
                <c:pt idx="400">
                  <c:v>80.346249124988219</c:v>
                </c:pt>
                <c:pt idx="401">
                  <c:v>79.64926987733854</c:v>
                </c:pt>
                <c:pt idx="402">
                  <c:v>78.9569979948119</c:v>
                </c:pt>
                <c:pt idx="403">
                  <c:v>78.254675494340773</c:v>
                </c:pt>
                <c:pt idx="404">
                  <c:v>77.581215598008342</c:v>
                </c:pt>
                <c:pt idx="405">
                  <c:v>76.899602996941326</c:v>
                </c:pt>
                <c:pt idx="406">
                  <c:v>76.223152805122396</c:v>
                </c:pt>
                <c:pt idx="407">
                  <c:v>75.555974086276194</c:v>
                </c:pt>
                <c:pt idx="408">
                  <c:v>74.885111253700046</c:v>
                </c:pt>
                <c:pt idx="409">
                  <c:v>74.231226199611243</c:v>
                </c:pt>
                <c:pt idx="410">
                  <c:v>73.576840350236694</c:v>
                </c:pt>
                <c:pt idx="411">
                  <c:v>72.92431654992879</c:v>
                </c:pt>
                <c:pt idx="412">
                  <c:v>72.294984105569625</c:v>
                </c:pt>
                <c:pt idx="413">
                  <c:v>71.646480063000752</c:v>
                </c:pt>
                <c:pt idx="414">
                  <c:v>71.010537087679495</c:v>
                </c:pt>
                <c:pt idx="415">
                  <c:v>70.400425523134274</c:v>
                </c:pt>
                <c:pt idx="416">
                  <c:v>69.771971701629056</c:v>
                </c:pt>
                <c:pt idx="417">
                  <c:v>69.15897653914746</c:v>
                </c:pt>
                <c:pt idx="418">
                  <c:v>68.562112182335227</c:v>
                </c:pt>
                <c:pt idx="419">
                  <c:v>67.961447554320102</c:v>
                </c:pt>
                <c:pt idx="420">
                  <c:v>67.374721703977343</c:v>
                </c:pt>
                <c:pt idx="421">
                  <c:v>66.790432636001867</c:v>
                </c:pt>
                <c:pt idx="422">
                  <c:v>66.196559963216231</c:v>
                </c:pt>
                <c:pt idx="423">
                  <c:v>65.603576327959217</c:v>
                </c:pt>
                <c:pt idx="424">
                  <c:v>65.015024412679949</c:v>
                </c:pt>
                <c:pt idx="425">
                  <c:v>64.442167797433115</c:v>
                </c:pt>
                <c:pt idx="426">
                  <c:v>63.878133835440039</c:v>
                </c:pt>
                <c:pt idx="427">
                  <c:v>63.322499540262427</c:v>
                </c:pt>
                <c:pt idx="428">
                  <c:v>62.775924715921676</c:v>
                </c:pt>
                <c:pt idx="429">
                  <c:v>62.230042600257079</c:v>
                </c:pt>
                <c:pt idx="430">
                  <c:v>61.741651321179731</c:v>
                </c:pt>
                <c:pt idx="431">
                  <c:v>61.596920332005084</c:v>
                </c:pt>
                <c:pt idx="432">
                  <c:v>62.170097067255625</c:v>
                </c:pt>
                <c:pt idx="433">
                  <c:v>63.65728425265263</c:v>
                </c:pt>
                <c:pt idx="434">
                  <c:v>66.109409495137839</c:v>
                </c:pt>
                <c:pt idx="435">
                  <c:v>69.221193374996631</c:v>
                </c:pt>
                <c:pt idx="436">
                  <c:v>72.488309623186382</c:v>
                </c:pt>
                <c:pt idx="437">
                  <c:v>75.555802235167391</c:v>
                </c:pt>
                <c:pt idx="438">
                  <c:v>78.206531604602361</c:v>
                </c:pt>
                <c:pt idx="439">
                  <c:v>80.397774944340796</c:v>
                </c:pt>
                <c:pt idx="440">
                  <c:v>82.102946025191088</c:v>
                </c:pt>
                <c:pt idx="441">
                  <c:v>83.258577295380775</c:v>
                </c:pt>
                <c:pt idx="442">
                  <c:v>83.849876118889341</c:v>
                </c:pt>
                <c:pt idx="443">
                  <c:v>83.916875363571961</c:v>
                </c:pt>
                <c:pt idx="444">
                  <c:v>83.580412534319507</c:v>
                </c:pt>
                <c:pt idx="445">
                  <c:v>82.99699217296039</c:v>
                </c:pt>
                <c:pt idx="446">
                  <c:v>82.306821049609553</c:v>
                </c:pt>
                <c:pt idx="447">
                  <c:v>81.600257298482205</c:v>
                </c:pt>
                <c:pt idx="448">
                  <c:v>80.873707585597145</c:v>
                </c:pt>
                <c:pt idx="449">
                  <c:v>80.152338460503501</c:v>
                </c:pt>
                <c:pt idx="450">
                  <c:v>79.47102900789875</c:v>
                </c:pt>
                <c:pt idx="451">
                  <c:v>78.77091739544457</c:v>
                </c:pt>
                <c:pt idx="452">
                  <c:v>78.083397441731378</c:v>
                </c:pt>
                <c:pt idx="453">
                  <c:v>77.409319414332813</c:v>
                </c:pt>
                <c:pt idx="454">
                  <c:v>76.724839958807891</c:v>
                </c:pt>
                <c:pt idx="455">
                  <c:v>76.053467152895465</c:v>
                </c:pt>
                <c:pt idx="456">
                  <c:v>75.388187065938979</c:v>
                </c:pt>
                <c:pt idx="457">
                  <c:v>74.735404333035291</c:v>
                </c:pt>
                <c:pt idx="458">
                  <c:v>74.079047855641477</c:v>
                </c:pt>
                <c:pt idx="459">
                  <c:v>73.43988142693874</c:v>
                </c:pt>
                <c:pt idx="460">
                  <c:v>72.797728818348418</c:v>
                </c:pt>
                <c:pt idx="461">
                  <c:v>72.159597183995544</c:v>
                </c:pt>
                <c:pt idx="462">
                  <c:v>71.540235002369784</c:v>
                </c:pt>
                <c:pt idx="463">
                  <c:v>70.906539122479387</c:v>
                </c:pt>
                <c:pt idx="464">
                  <c:v>70.290054425712256</c:v>
                </c:pt>
                <c:pt idx="465">
                  <c:v>69.685218701833918</c:v>
                </c:pt>
                <c:pt idx="466">
                  <c:v>69.071643176104374</c:v>
                </c:pt>
                <c:pt idx="467">
                  <c:v>68.467207305203431</c:v>
                </c:pt>
                <c:pt idx="468">
                  <c:v>67.86387682201655</c:v>
                </c:pt>
                <c:pt idx="469">
                  <c:v>67.261577530597293</c:v>
                </c:pt>
                <c:pt idx="470">
                  <c:v>66.678354394686167</c:v>
                </c:pt>
                <c:pt idx="471">
                  <c:v>66.105243140484077</c:v>
                </c:pt>
                <c:pt idx="472">
                  <c:v>65.530297189059013</c:v>
                </c:pt>
                <c:pt idx="473">
                  <c:v>64.955162551866749</c:v>
                </c:pt>
                <c:pt idx="474">
                  <c:v>64.384091360978005</c:v>
                </c:pt>
                <c:pt idx="475">
                  <c:v>63.819715606583316</c:v>
                </c:pt>
                <c:pt idx="476">
                  <c:v>63.263874316864097</c:v>
                </c:pt>
                <c:pt idx="477">
                  <c:v>62.717000324611405</c:v>
                </c:pt>
                <c:pt idx="478">
                  <c:v>62.173400628057387</c:v>
                </c:pt>
                <c:pt idx="479">
                  <c:v>61.642636395201919</c:v>
                </c:pt>
                <c:pt idx="480">
                  <c:v>61.283988235374906</c:v>
                </c:pt>
                <c:pt idx="481">
                  <c:v>61.390504061640868</c:v>
                </c:pt>
                <c:pt idx="482">
                  <c:v>62.230362540498618</c:v>
                </c:pt>
                <c:pt idx="483">
                  <c:v>63.988356144070679</c:v>
                </c:pt>
                <c:pt idx="484">
                  <c:v>66.23082630859038</c:v>
                </c:pt>
                <c:pt idx="485">
                  <c:v>68.16072723124087</c:v>
                </c:pt>
                <c:pt idx="486">
                  <c:v>69.294191531017162</c:v>
                </c:pt>
                <c:pt idx="487">
                  <c:v>69.394425658674237</c:v>
                </c:pt>
                <c:pt idx="488">
                  <c:v>68.864253079323674</c:v>
                </c:pt>
                <c:pt idx="489">
                  <c:v>68.247178399044842</c:v>
                </c:pt>
                <c:pt idx="490">
                  <c:v>67.640277603711098</c:v>
                </c:pt>
                <c:pt idx="491">
                  <c:v>67.044126724035294</c:v>
                </c:pt>
                <c:pt idx="492">
                  <c:v>66.450679580804689</c:v>
                </c:pt>
                <c:pt idx="493">
                  <c:v>65.855928338575723</c:v>
                </c:pt>
                <c:pt idx="494">
                  <c:v>65.263544288140508</c:v>
                </c:pt>
                <c:pt idx="495">
                  <c:v>64.684998742196584</c:v>
                </c:pt>
                <c:pt idx="496">
                  <c:v>64.115404850645561</c:v>
                </c:pt>
                <c:pt idx="497">
                  <c:v>63.550555105976144</c:v>
                </c:pt>
                <c:pt idx="498">
                  <c:v>62.994956217351607</c:v>
                </c:pt>
                <c:pt idx="499">
                  <c:v>62.443429423274182</c:v>
                </c:pt>
                <c:pt idx="500">
                  <c:v>61.896565474366575</c:v>
                </c:pt>
                <c:pt idx="501">
                  <c:v>61.353841352118096</c:v>
                </c:pt>
                <c:pt idx="502">
                  <c:v>60.814050504306252</c:v>
                </c:pt>
                <c:pt idx="503">
                  <c:v>60.274473487077124</c:v>
                </c:pt>
                <c:pt idx="504">
                  <c:v>59.832370781341098</c:v>
                </c:pt>
                <c:pt idx="505">
                  <c:v>59.76890003692516</c:v>
                </c:pt>
                <c:pt idx="506">
                  <c:v>60.356976393280988</c:v>
                </c:pt>
                <c:pt idx="507">
                  <c:v>61.800205314958063</c:v>
                </c:pt>
                <c:pt idx="508">
                  <c:v>64.131575384576777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8-499D-B0D2-4A452E105CDA}"/>
            </c:ext>
          </c:extLst>
        </c:ser>
        <c:ser>
          <c:idx val="1"/>
          <c:order val="1"/>
          <c:tx>
            <c:v>omega_dot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DAVE_analysis!$K$5:$K$513</c:f>
              <c:numCache>
                <c:formatCode>General</c:formatCode>
                <c:ptCount val="509"/>
                <c:pt idx="0">
                  <c:v>973.89772338468356</c:v>
                </c:pt>
                <c:pt idx="1">
                  <c:v>999.67216979289299</c:v>
                </c:pt>
                <c:pt idx="2">
                  <c:v>44.218729005897401</c:v>
                </c:pt>
                <c:pt idx="3">
                  <c:v>30.015406205338316</c:v>
                </c:pt>
                <c:pt idx="4">
                  <c:v>15.45356779715299</c:v>
                </c:pt>
                <c:pt idx="5">
                  <c:v>0.84907148121849119</c:v>
                </c:pt>
                <c:pt idx="6">
                  <c:v>-9.9477053174388406</c:v>
                </c:pt>
                <c:pt idx="7">
                  <c:v>-15.32108620822981</c:v>
                </c:pt>
                <c:pt idx="8">
                  <c:v>-17.942301776842811</c:v>
                </c:pt>
                <c:pt idx="9">
                  <c:v>-18.093551249638693</c:v>
                </c:pt>
                <c:pt idx="10">
                  <c:v>-17.041966029775359</c:v>
                </c:pt>
                <c:pt idx="11">
                  <c:v>-17.280362665572376</c:v>
                </c:pt>
                <c:pt idx="12">
                  <c:v>-16.834921656039384</c:v>
                </c:pt>
                <c:pt idx="13">
                  <c:v>-16.357015477396899</c:v>
                </c:pt>
                <c:pt idx="14">
                  <c:v>-16.180565455254396</c:v>
                </c:pt>
                <c:pt idx="15">
                  <c:v>-15.668080721039132</c:v>
                </c:pt>
                <c:pt idx="16">
                  <c:v>-15.749866017426589</c:v>
                </c:pt>
                <c:pt idx="17">
                  <c:v>-15.242595547986385</c:v>
                </c:pt>
                <c:pt idx="18">
                  <c:v>-15.049571825454603</c:v>
                </c:pt>
                <c:pt idx="19">
                  <c:v>-15.063285881421137</c:v>
                </c:pt>
                <c:pt idx="20">
                  <c:v>-14.236260921263888</c:v>
                </c:pt>
                <c:pt idx="21">
                  <c:v>-14.311895525030618</c:v>
                </c:pt>
                <c:pt idx="22">
                  <c:v>-14.192057094906911</c:v>
                </c:pt>
                <c:pt idx="23">
                  <c:v>-13.403552232093883</c:v>
                </c:pt>
                <c:pt idx="24">
                  <c:v>-13.296367814392035</c:v>
                </c:pt>
                <c:pt idx="25">
                  <c:v>-13.261222954817963</c:v>
                </c:pt>
                <c:pt idx="26">
                  <c:v>-13.002301265628379</c:v>
                </c:pt>
                <c:pt idx="27">
                  <c:v>-12.803558317628582</c:v>
                </c:pt>
                <c:pt idx="28">
                  <c:v>-12.552188047141456</c:v>
                </c:pt>
                <c:pt idx="29">
                  <c:v>-12.124086214065469</c:v>
                </c:pt>
                <c:pt idx="30">
                  <c:v>-11.904542149896159</c:v>
                </c:pt>
                <c:pt idx="31">
                  <c:v>-11.956552917166944</c:v>
                </c:pt>
                <c:pt idx="32">
                  <c:v>-11.953251519799895</c:v>
                </c:pt>
                <c:pt idx="33">
                  <c:v>-11.677664648654112</c:v>
                </c:pt>
                <c:pt idx="34">
                  <c:v>-11.404445189139423</c:v>
                </c:pt>
                <c:pt idx="35">
                  <c:v>-11.229633188504728</c:v>
                </c:pt>
                <c:pt idx="36">
                  <c:v>-10.886221749109634</c:v>
                </c:pt>
                <c:pt idx="37">
                  <c:v>-10.729752513907886</c:v>
                </c:pt>
                <c:pt idx="38">
                  <c:v>-10.577002524684456</c:v>
                </c:pt>
                <c:pt idx="39">
                  <c:v>-8.8515869566644962</c:v>
                </c:pt>
                <c:pt idx="40">
                  <c:v>-1.8810011452820063</c:v>
                </c:pt>
                <c:pt idx="41">
                  <c:v>10.700900912616035</c:v>
                </c:pt>
                <c:pt idx="42">
                  <c:v>27.914760746721353</c:v>
                </c:pt>
                <c:pt idx="43">
                  <c:v>48.049161217857538</c:v>
                </c:pt>
                <c:pt idx="44">
                  <c:v>63.365211276161801</c:v>
                </c:pt>
                <c:pt idx="45">
                  <c:v>71.301927893552815</c:v>
                </c:pt>
                <c:pt idx="46">
                  <c:v>71.449899895861847</c:v>
                </c:pt>
                <c:pt idx="47">
                  <c:v>63.754929011681419</c:v>
                </c:pt>
                <c:pt idx="48">
                  <c:v>53.365700788697112</c:v>
                </c:pt>
                <c:pt idx="49">
                  <c:v>41.047765359880522</c:v>
                </c:pt>
                <c:pt idx="50">
                  <c:v>26.736851275431807</c:v>
                </c:pt>
                <c:pt idx="51">
                  <c:v>12.830857088391035</c:v>
                </c:pt>
                <c:pt idx="52">
                  <c:v>-0.13757715208580601</c:v>
                </c:pt>
                <c:pt idx="53">
                  <c:v>-10.315576152617702</c:v>
                </c:pt>
                <c:pt idx="54">
                  <c:v>-15.433051854103462</c:v>
                </c:pt>
                <c:pt idx="55">
                  <c:v>-17.478365145406229</c:v>
                </c:pt>
                <c:pt idx="56">
                  <c:v>-17.802691674529871</c:v>
                </c:pt>
                <c:pt idx="57">
                  <c:v>-17.11277412665202</c:v>
                </c:pt>
                <c:pt idx="58">
                  <c:v>-17.081908852867173</c:v>
                </c:pt>
                <c:pt idx="59">
                  <c:v>-16.528868841565764</c:v>
                </c:pt>
                <c:pt idx="60">
                  <c:v>-16.194446247645445</c:v>
                </c:pt>
                <c:pt idx="61">
                  <c:v>-16.168005320821791</c:v>
                </c:pt>
                <c:pt idx="62">
                  <c:v>-15.592827968803022</c:v>
                </c:pt>
                <c:pt idx="63">
                  <c:v>-15.630830001088992</c:v>
                </c:pt>
                <c:pt idx="64">
                  <c:v>-15.188180374712889</c:v>
                </c:pt>
                <c:pt idx="65">
                  <c:v>-14.950767976394728</c:v>
                </c:pt>
                <c:pt idx="66">
                  <c:v>-15.0885713011577</c:v>
                </c:pt>
                <c:pt idx="67">
                  <c:v>-14.375937289470237</c:v>
                </c:pt>
                <c:pt idx="68">
                  <c:v>-14.330486426086175</c:v>
                </c:pt>
                <c:pt idx="69">
                  <c:v>-14.26885559975392</c:v>
                </c:pt>
                <c:pt idx="70">
                  <c:v>-13.512919603744812</c:v>
                </c:pt>
                <c:pt idx="71">
                  <c:v>-13.376372320748214</c:v>
                </c:pt>
                <c:pt idx="72">
                  <c:v>-13.348758590037949</c:v>
                </c:pt>
                <c:pt idx="73">
                  <c:v>-13.032977317770245</c:v>
                </c:pt>
                <c:pt idx="74">
                  <c:v>-12.943746352348239</c:v>
                </c:pt>
                <c:pt idx="75">
                  <c:v>-12.783439727299736</c:v>
                </c:pt>
                <c:pt idx="76">
                  <c:v>-12.258659884432292</c:v>
                </c:pt>
                <c:pt idx="77">
                  <c:v>-11.836914965446139</c:v>
                </c:pt>
                <c:pt idx="78">
                  <c:v>-11.800029345812463</c:v>
                </c:pt>
                <c:pt idx="79">
                  <c:v>-11.691381041727109</c:v>
                </c:pt>
                <c:pt idx="80">
                  <c:v>-11.459850665926279</c:v>
                </c:pt>
                <c:pt idx="81">
                  <c:v>-11.359288540444695</c:v>
                </c:pt>
                <c:pt idx="82">
                  <c:v>-11.179590487245916</c:v>
                </c:pt>
                <c:pt idx="83">
                  <c:v>-10.940742727393388</c:v>
                </c:pt>
                <c:pt idx="84">
                  <c:v>-10.722727269878366</c:v>
                </c:pt>
                <c:pt idx="85">
                  <c:v>-10.375953373874349</c:v>
                </c:pt>
                <c:pt idx="86">
                  <c:v>-9.3415232181325472</c:v>
                </c:pt>
                <c:pt idx="87">
                  <c:v>-4.2672958735535182</c:v>
                </c:pt>
                <c:pt idx="88">
                  <c:v>7.6790126872544882</c:v>
                </c:pt>
                <c:pt idx="89">
                  <c:v>25.827723223056751</c:v>
                </c:pt>
                <c:pt idx="90">
                  <c:v>48.479437307721014</c:v>
                </c:pt>
                <c:pt idx="91">
                  <c:v>69.253427805168059</c:v>
                </c:pt>
                <c:pt idx="92">
                  <c:v>80.724384514145001</c:v>
                </c:pt>
                <c:pt idx="93">
                  <c:v>81.374704611841523</c:v>
                </c:pt>
                <c:pt idx="94">
                  <c:v>74.335799506695849</c:v>
                </c:pt>
                <c:pt idx="95">
                  <c:v>63.06052244555557</c:v>
                </c:pt>
                <c:pt idx="96">
                  <c:v>49.810539790192706</c:v>
                </c:pt>
                <c:pt idx="97">
                  <c:v>36.423779440386404</c:v>
                </c:pt>
                <c:pt idx="98">
                  <c:v>21.808203406545786</c:v>
                </c:pt>
                <c:pt idx="99">
                  <c:v>6.6028322996788962</c:v>
                </c:pt>
                <c:pt idx="100">
                  <c:v>-5.4594147611738837</c:v>
                </c:pt>
                <c:pt idx="101">
                  <c:v>-13.464998041981442</c:v>
                </c:pt>
                <c:pt idx="102">
                  <c:v>-17.699313629869536</c:v>
                </c:pt>
                <c:pt idx="103">
                  <c:v>-18.653366865121619</c:v>
                </c:pt>
                <c:pt idx="104">
                  <c:v>-17.774776258770512</c:v>
                </c:pt>
                <c:pt idx="105">
                  <c:v>-17.667909681100472</c:v>
                </c:pt>
                <c:pt idx="106">
                  <c:v>-17.922543605888247</c:v>
                </c:pt>
                <c:pt idx="107">
                  <c:v>-16.917457849517305</c:v>
                </c:pt>
                <c:pt idx="108">
                  <c:v>-16.945540564161288</c:v>
                </c:pt>
                <c:pt idx="109">
                  <c:v>-16.731718048792739</c:v>
                </c:pt>
                <c:pt idx="110">
                  <c:v>-16.167466141432222</c:v>
                </c:pt>
                <c:pt idx="111">
                  <c:v>-16.154362474322131</c:v>
                </c:pt>
                <c:pt idx="112">
                  <c:v>-15.773015569010596</c:v>
                </c:pt>
                <c:pt idx="113">
                  <c:v>-15.571610759190641</c:v>
                </c:pt>
                <c:pt idx="114">
                  <c:v>-15.070073529447056</c:v>
                </c:pt>
                <c:pt idx="115">
                  <c:v>-15.124499910162701</c:v>
                </c:pt>
                <c:pt idx="116">
                  <c:v>-14.835255836432378</c:v>
                </c:pt>
                <c:pt idx="117">
                  <c:v>-14.508996861641382</c:v>
                </c:pt>
                <c:pt idx="118">
                  <c:v>-14.734430876551013</c:v>
                </c:pt>
                <c:pt idx="119">
                  <c:v>-13.923016544242838</c:v>
                </c:pt>
                <c:pt idx="120">
                  <c:v>-13.573684921460233</c:v>
                </c:pt>
                <c:pt idx="121">
                  <c:v>-13.631834301356822</c:v>
                </c:pt>
                <c:pt idx="122">
                  <c:v>-13.186048169400696</c:v>
                </c:pt>
                <c:pt idx="123">
                  <c:v>-12.973084691798904</c:v>
                </c:pt>
                <c:pt idx="124">
                  <c:v>-12.829196750433894</c:v>
                </c:pt>
                <c:pt idx="125">
                  <c:v>-12.479372592833652</c:v>
                </c:pt>
                <c:pt idx="126">
                  <c:v>-12.26787358090743</c:v>
                </c:pt>
                <c:pt idx="127">
                  <c:v>-12.405080519003981</c:v>
                </c:pt>
                <c:pt idx="128">
                  <c:v>-12.220694654657363</c:v>
                </c:pt>
                <c:pt idx="129">
                  <c:v>-11.80098559210332</c:v>
                </c:pt>
                <c:pt idx="130">
                  <c:v>-11.559790467113512</c:v>
                </c:pt>
                <c:pt idx="131">
                  <c:v>-11.195382001265461</c:v>
                </c:pt>
                <c:pt idx="132">
                  <c:v>-10.991355686664068</c:v>
                </c:pt>
                <c:pt idx="133">
                  <c:v>-10.833564641571281</c:v>
                </c:pt>
                <c:pt idx="134">
                  <c:v>-10.611671080875661</c:v>
                </c:pt>
                <c:pt idx="135">
                  <c:v>-10.376534252006145</c:v>
                </c:pt>
                <c:pt idx="136">
                  <c:v>-7.4670363239121214</c:v>
                </c:pt>
                <c:pt idx="137">
                  <c:v>1.9787589144930049</c:v>
                </c:pt>
                <c:pt idx="138">
                  <c:v>17.763399153205711</c:v>
                </c:pt>
                <c:pt idx="139">
                  <c:v>37.784946950034467</c:v>
                </c:pt>
                <c:pt idx="140">
                  <c:v>58.970042681850273</c:v>
                </c:pt>
                <c:pt idx="141">
                  <c:v>73.132801886684604</c:v>
                </c:pt>
                <c:pt idx="142">
                  <c:v>77.8224966653396</c:v>
                </c:pt>
                <c:pt idx="143">
                  <c:v>75.70483720759816</c:v>
                </c:pt>
                <c:pt idx="144">
                  <c:v>67.438365724957094</c:v>
                </c:pt>
                <c:pt idx="145">
                  <c:v>57.159721722070422</c:v>
                </c:pt>
                <c:pt idx="146">
                  <c:v>45.101649416831776</c:v>
                </c:pt>
                <c:pt idx="147">
                  <c:v>29.89166101918978</c:v>
                </c:pt>
                <c:pt idx="148">
                  <c:v>14.020382908295561</c:v>
                </c:pt>
                <c:pt idx="149">
                  <c:v>-0.39134800025366667</c:v>
                </c:pt>
                <c:pt idx="150">
                  <c:v>-11.140105471644874</c:v>
                </c:pt>
                <c:pt idx="151">
                  <c:v>-16.904469138075044</c:v>
                </c:pt>
                <c:pt idx="152">
                  <c:v>-18.16097189034906</c:v>
                </c:pt>
                <c:pt idx="153">
                  <c:v>-18.345357301253145</c:v>
                </c:pt>
                <c:pt idx="154">
                  <c:v>-18.590399589455615</c:v>
                </c:pt>
                <c:pt idx="155">
                  <c:v>-17.666749484890367</c:v>
                </c:pt>
                <c:pt idx="156">
                  <c:v>-17.572667689359747</c:v>
                </c:pt>
                <c:pt idx="157">
                  <c:v>-17.470735327542851</c:v>
                </c:pt>
                <c:pt idx="158">
                  <c:v>-16.675404315466729</c:v>
                </c:pt>
                <c:pt idx="159">
                  <c:v>-16.841016489802975</c:v>
                </c:pt>
                <c:pt idx="160">
                  <c:v>-16.453485036183643</c:v>
                </c:pt>
                <c:pt idx="161">
                  <c:v>-16.035662505461872</c:v>
                </c:pt>
                <c:pt idx="162">
                  <c:v>-16.093136976368193</c:v>
                </c:pt>
                <c:pt idx="163">
                  <c:v>-15.383073069507361</c:v>
                </c:pt>
                <c:pt idx="164">
                  <c:v>-15.356314334699327</c:v>
                </c:pt>
                <c:pt idx="165">
                  <c:v>-15.163493335497208</c:v>
                </c:pt>
                <c:pt idx="166">
                  <c:v>-14.604333936770708</c:v>
                </c:pt>
                <c:pt idx="167">
                  <c:v>-14.731288843730423</c:v>
                </c:pt>
                <c:pt idx="168">
                  <c:v>-14.078800580589611</c:v>
                </c:pt>
                <c:pt idx="169">
                  <c:v>-13.897146620901175</c:v>
                </c:pt>
                <c:pt idx="170">
                  <c:v>-14.209275646879146</c:v>
                </c:pt>
                <c:pt idx="171">
                  <c:v>-13.66012293033813</c:v>
                </c:pt>
                <c:pt idx="172">
                  <c:v>-13.398151199496194</c:v>
                </c:pt>
                <c:pt idx="173">
                  <c:v>-13.259065256815678</c:v>
                </c:pt>
                <c:pt idx="174">
                  <c:v>-12.794595977279286</c:v>
                </c:pt>
                <c:pt idx="175">
                  <c:v>-12.709730519812062</c:v>
                </c:pt>
                <c:pt idx="176">
                  <c:v>-12.658027877162041</c:v>
                </c:pt>
                <c:pt idx="177">
                  <c:v>-12.224947606544472</c:v>
                </c:pt>
                <c:pt idx="178">
                  <c:v>-11.83484227635163</c:v>
                </c:pt>
                <c:pt idx="179">
                  <c:v>-11.687753855980187</c:v>
                </c:pt>
                <c:pt idx="180">
                  <c:v>-11.476538871321793</c:v>
                </c:pt>
                <c:pt idx="181">
                  <c:v>-11.329326701088188</c:v>
                </c:pt>
                <c:pt idx="182">
                  <c:v>-11.149913147923286</c:v>
                </c:pt>
                <c:pt idx="183">
                  <c:v>-10.821143593140961</c:v>
                </c:pt>
                <c:pt idx="184">
                  <c:v>-10.566895890007224</c:v>
                </c:pt>
                <c:pt idx="185">
                  <c:v>-8.5039033700401312</c:v>
                </c:pt>
                <c:pt idx="186">
                  <c:v>0.24668415126785703</c:v>
                </c:pt>
                <c:pt idx="187">
                  <c:v>16.040953693536864</c:v>
                </c:pt>
                <c:pt idx="188">
                  <c:v>36.237289814194632</c:v>
                </c:pt>
                <c:pt idx="189">
                  <c:v>58.232181427604708</c:v>
                </c:pt>
                <c:pt idx="190">
                  <c:v>73.289696808938842</c:v>
                </c:pt>
                <c:pt idx="191">
                  <c:v>77.990419378885491</c:v>
                </c:pt>
                <c:pt idx="192">
                  <c:v>75.609365025268659</c:v>
                </c:pt>
                <c:pt idx="193">
                  <c:v>67.915274775853689</c:v>
                </c:pt>
                <c:pt idx="194">
                  <c:v>56.869706541091006</c:v>
                </c:pt>
                <c:pt idx="195">
                  <c:v>44.807906165522439</c:v>
                </c:pt>
                <c:pt idx="196">
                  <c:v>31.325190122757107</c:v>
                </c:pt>
                <c:pt idx="197">
                  <c:v>16.27489027308242</c:v>
                </c:pt>
                <c:pt idx="198">
                  <c:v>2.4033462825854648</c:v>
                </c:pt>
                <c:pt idx="199">
                  <c:v>-8.5284923765560396</c:v>
                </c:pt>
                <c:pt idx="200">
                  <c:v>-15.490971753170404</c:v>
                </c:pt>
                <c:pt idx="201">
                  <c:v>-18.505042217144219</c:v>
                </c:pt>
                <c:pt idx="202">
                  <c:v>-18.803666510995484</c:v>
                </c:pt>
                <c:pt idx="203">
                  <c:v>-18.418276079718797</c:v>
                </c:pt>
                <c:pt idx="204">
                  <c:v>-18.591918481957947</c:v>
                </c:pt>
                <c:pt idx="205">
                  <c:v>-17.883291088674802</c:v>
                </c:pt>
                <c:pt idx="206">
                  <c:v>-16.937538150117032</c:v>
                </c:pt>
                <c:pt idx="207">
                  <c:v>-17.13414111528234</c:v>
                </c:pt>
                <c:pt idx="208">
                  <c:v>-16.582896810205408</c:v>
                </c:pt>
                <c:pt idx="209">
                  <c:v>-16.436273241544946</c:v>
                </c:pt>
                <c:pt idx="210">
                  <c:v>-16.338899406642607</c:v>
                </c:pt>
                <c:pt idx="211">
                  <c:v>-15.944924510979654</c:v>
                </c:pt>
                <c:pt idx="212">
                  <c:v>-15.937804751221616</c:v>
                </c:pt>
                <c:pt idx="213">
                  <c:v>-15.294055744826549</c:v>
                </c:pt>
                <c:pt idx="214">
                  <c:v>-15.350047937448162</c:v>
                </c:pt>
                <c:pt idx="215">
                  <c:v>-14.865926424406116</c:v>
                </c:pt>
                <c:pt idx="216">
                  <c:v>-14.428744444812429</c:v>
                </c:pt>
                <c:pt idx="217">
                  <c:v>-14.600793496338461</c:v>
                </c:pt>
                <c:pt idx="218">
                  <c:v>-13.876728860195769</c:v>
                </c:pt>
                <c:pt idx="219">
                  <c:v>-13.795909363775429</c:v>
                </c:pt>
                <c:pt idx="220">
                  <c:v>-13.738223604118694</c:v>
                </c:pt>
                <c:pt idx="221">
                  <c:v>-13.126020152480814</c:v>
                </c:pt>
                <c:pt idx="222">
                  <c:v>-12.986898562235865</c:v>
                </c:pt>
                <c:pt idx="223">
                  <c:v>-12.908482012666171</c:v>
                </c:pt>
                <c:pt idx="224">
                  <c:v>-12.69190579029552</c:v>
                </c:pt>
                <c:pt idx="225">
                  <c:v>-12.555626323296543</c:v>
                </c:pt>
                <c:pt idx="226">
                  <c:v>-12.449159503558896</c:v>
                </c:pt>
                <c:pt idx="227">
                  <c:v>-12.014640736646816</c:v>
                </c:pt>
                <c:pt idx="228">
                  <c:v>-11.618069822762187</c:v>
                </c:pt>
                <c:pt idx="229">
                  <c:v>-11.510431153957867</c:v>
                </c:pt>
                <c:pt idx="230">
                  <c:v>-11.306034024658603</c:v>
                </c:pt>
                <c:pt idx="231">
                  <c:v>-11.168280399603246</c:v>
                </c:pt>
                <c:pt idx="232">
                  <c:v>-11.128278844094673</c:v>
                </c:pt>
                <c:pt idx="233">
                  <c:v>-10.863670750929366</c:v>
                </c:pt>
                <c:pt idx="234">
                  <c:v>-10.512080693726134</c:v>
                </c:pt>
                <c:pt idx="235">
                  <c:v>-7.5719162403892764</c:v>
                </c:pt>
                <c:pt idx="236">
                  <c:v>1.820039768794977</c:v>
                </c:pt>
                <c:pt idx="237">
                  <c:v>17.057191682666144</c:v>
                </c:pt>
                <c:pt idx="238">
                  <c:v>37.115351200172334</c:v>
                </c:pt>
                <c:pt idx="239">
                  <c:v>57.671041926488328</c:v>
                </c:pt>
                <c:pt idx="240">
                  <c:v>71.558662276751477</c:v>
                </c:pt>
                <c:pt idx="241">
                  <c:v>76.325940087609069</c:v>
                </c:pt>
                <c:pt idx="242">
                  <c:v>73.233797656924651</c:v>
                </c:pt>
                <c:pt idx="243">
                  <c:v>65.133008249468489</c:v>
                </c:pt>
                <c:pt idx="244">
                  <c:v>53.384395319726949</c:v>
                </c:pt>
                <c:pt idx="245">
                  <c:v>39.593461667396866</c:v>
                </c:pt>
                <c:pt idx="246">
                  <c:v>23.587512035372768</c:v>
                </c:pt>
                <c:pt idx="247">
                  <c:v>6.9723684655181168</c:v>
                </c:pt>
                <c:pt idx="248">
                  <c:v>-6.010353686441027</c:v>
                </c:pt>
                <c:pt idx="249">
                  <c:v>-13.943998835428875</c:v>
                </c:pt>
                <c:pt idx="250">
                  <c:v>-17.443091580760886</c:v>
                </c:pt>
                <c:pt idx="251">
                  <c:v>-18.11192456082507</c:v>
                </c:pt>
                <c:pt idx="252">
                  <c:v>-17.358084987575374</c:v>
                </c:pt>
                <c:pt idx="253">
                  <c:v>-17.683012408551495</c:v>
                </c:pt>
                <c:pt idx="254">
                  <c:v>-17.659387805455552</c:v>
                </c:pt>
                <c:pt idx="255">
                  <c:v>-16.618842999475895</c:v>
                </c:pt>
                <c:pt idx="256">
                  <c:v>-16.635239080633308</c:v>
                </c:pt>
                <c:pt idx="257">
                  <c:v>-16.235958395634171</c:v>
                </c:pt>
                <c:pt idx="258">
                  <c:v>-15.959619358104705</c:v>
                </c:pt>
                <c:pt idx="259">
                  <c:v>-16.051119170745174</c:v>
                </c:pt>
                <c:pt idx="260">
                  <c:v>-15.42597041271819</c:v>
                </c:pt>
                <c:pt idx="261">
                  <c:v>-15.386672070497688</c:v>
                </c:pt>
                <c:pt idx="262">
                  <c:v>-15.055380066792825</c:v>
                </c:pt>
                <c:pt idx="263">
                  <c:v>-14.674145799944421</c:v>
                </c:pt>
                <c:pt idx="264">
                  <c:v>-14.863490458875248</c:v>
                </c:pt>
                <c:pt idx="265">
                  <c:v>-14.129666424357936</c:v>
                </c:pt>
                <c:pt idx="266">
                  <c:v>-14.125491213338034</c:v>
                </c:pt>
                <c:pt idx="267">
                  <c:v>-14.251767449346561</c:v>
                </c:pt>
                <c:pt idx="268">
                  <c:v>-13.627770096114844</c:v>
                </c:pt>
                <c:pt idx="269">
                  <c:v>-13.458535023148734</c:v>
                </c:pt>
                <c:pt idx="270">
                  <c:v>-13.126377235337973</c:v>
                </c:pt>
                <c:pt idx="271">
                  <c:v>-12.899296793301684</c:v>
                </c:pt>
                <c:pt idx="272">
                  <c:v>-12.86387182607834</c:v>
                </c:pt>
                <c:pt idx="273">
                  <c:v>-12.645931165432181</c:v>
                </c:pt>
                <c:pt idx="274">
                  <c:v>-12.260414218922133</c:v>
                </c:pt>
                <c:pt idx="275">
                  <c:v>-11.882493720208426</c:v>
                </c:pt>
                <c:pt idx="276">
                  <c:v>-11.641473869164292</c:v>
                </c:pt>
                <c:pt idx="277">
                  <c:v>-11.526637457822737</c:v>
                </c:pt>
                <c:pt idx="278">
                  <c:v>-11.47466660485091</c:v>
                </c:pt>
                <c:pt idx="279">
                  <c:v>-11.176046552441459</c:v>
                </c:pt>
                <c:pt idx="280">
                  <c:v>-10.991680411635366</c:v>
                </c:pt>
                <c:pt idx="281">
                  <c:v>-10.805399354491836</c:v>
                </c:pt>
                <c:pt idx="282">
                  <c:v>-10.442543705757522</c:v>
                </c:pt>
                <c:pt idx="283">
                  <c:v>-8.6368619600772121</c:v>
                </c:pt>
                <c:pt idx="284">
                  <c:v>-1.2412066505242385</c:v>
                </c:pt>
                <c:pt idx="285">
                  <c:v>12.222687153442699</c:v>
                </c:pt>
                <c:pt idx="286">
                  <c:v>30.714888519180278</c:v>
                </c:pt>
                <c:pt idx="287">
                  <c:v>51.887630238969976</c:v>
                </c:pt>
                <c:pt idx="288">
                  <c:v>67.828095625849244</c:v>
                </c:pt>
                <c:pt idx="289">
                  <c:v>75.255104874780187</c:v>
                </c:pt>
                <c:pt idx="290">
                  <c:v>74.535514004203009</c:v>
                </c:pt>
                <c:pt idx="291">
                  <c:v>67.054454909862201</c:v>
                </c:pt>
                <c:pt idx="292">
                  <c:v>56.937039715363689</c:v>
                </c:pt>
                <c:pt idx="293">
                  <c:v>45.193279947311012</c:v>
                </c:pt>
                <c:pt idx="294">
                  <c:v>30.882515802397229</c:v>
                </c:pt>
                <c:pt idx="295">
                  <c:v>15.272419814949323</c:v>
                </c:pt>
                <c:pt idx="296">
                  <c:v>1.4592774619125906</c:v>
                </c:pt>
                <c:pt idx="297">
                  <c:v>-9.2769642817619022</c:v>
                </c:pt>
                <c:pt idx="298">
                  <c:v>-15.938929362794195</c:v>
                </c:pt>
                <c:pt idx="299">
                  <c:v>-17.640991622166084</c:v>
                </c:pt>
                <c:pt idx="300">
                  <c:v>-17.924190898208089</c:v>
                </c:pt>
                <c:pt idx="301">
                  <c:v>-18.312229655477591</c:v>
                </c:pt>
                <c:pt idx="302">
                  <c:v>-17.409585012693167</c:v>
                </c:pt>
                <c:pt idx="303">
                  <c:v>-17.329906183429458</c:v>
                </c:pt>
                <c:pt idx="304">
                  <c:v>-17.084270250722899</c:v>
                </c:pt>
                <c:pt idx="305">
                  <c:v>-16.417427669645505</c:v>
                </c:pt>
                <c:pt idx="306">
                  <c:v>-16.359971867835263</c:v>
                </c:pt>
                <c:pt idx="307">
                  <c:v>-15.973877843547459</c:v>
                </c:pt>
                <c:pt idx="308">
                  <c:v>-15.77063207007939</c:v>
                </c:pt>
                <c:pt idx="309">
                  <c:v>-15.566636574186752</c:v>
                </c:pt>
                <c:pt idx="310">
                  <c:v>-15.26258586946822</c:v>
                </c:pt>
                <c:pt idx="311">
                  <c:v>-14.790043139421293</c:v>
                </c:pt>
                <c:pt idx="312">
                  <c:v>-14.873960875693655</c:v>
                </c:pt>
                <c:pt idx="313">
                  <c:v>-14.385205850311586</c:v>
                </c:pt>
                <c:pt idx="314">
                  <c:v>-14.07189594906804</c:v>
                </c:pt>
                <c:pt idx="315">
                  <c:v>-14.296901854236941</c:v>
                </c:pt>
                <c:pt idx="316">
                  <c:v>-13.522586217136187</c:v>
                </c:pt>
                <c:pt idx="317">
                  <c:v>-13.337192937528656</c:v>
                </c:pt>
                <c:pt idx="318">
                  <c:v>-13.341786306398578</c:v>
                </c:pt>
                <c:pt idx="319">
                  <c:v>-12.876034041312252</c:v>
                </c:pt>
                <c:pt idx="320">
                  <c:v>-12.801013084595883</c:v>
                </c:pt>
                <c:pt idx="321">
                  <c:v>-12.624836342480078</c:v>
                </c:pt>
                <c:pt idx="322">
                  <c:v>-12.221388592374252</c:v>
                </c:pt>
                <c:pt idx="323">
                  <c:v>-11.990596004291499</c:v>
                </c:pt>
                <c:pt idx="324">
                  <c:v>-11.804294612076104</c:v>
                </c:pt>
                <c:pt idx="325">
                  <c:v>-11.674717434401263</c:v>
                </c:pt>
                <c:pt idx="326">
                  <c:v>-11.529626959648386</c:v>
                </c:pt>
                <c:pt idx="327">
                  <c:v>-11.355653175819448</c:v>
                </c:pt>
                <c:pt idx="328">
                  <c:v>-11.121399058334996</c:v>
                </c:pt>
                <c:pt idx="329">
                  <c:v>-10.904364645007973</c:v>
                </c:pt>
                <c:pt idx="330">
                  <c:v>-10.600735944014836</c:v>
                </c:pt>
                <c:pt idx="331">
                  <c:v>-9.0142869457930583</c:v>
                </c:pt>
                <c:pt idx="332">
                  <c:v>-2.9193092529415239</c:v>
                </c:pt>
                <c:pt idx="333">
                  <c:v>9.3099972279678358</c:v>
                </c:pt>
                <c:pt idx="334">
                  <c:v>26.896699066672028</c:v>
                </c:pt>
                <c:pt idx="335">
                  <c:v>47.944542845645749</c:v>
                </c:pt>
                <c:pt idx="336">
                  <c:v>66.295658365101104</c:v>
                </c:pt>
                <c:pt idx="337">
                  <c:v>76.767947395170552</c:v>
                </c:pt>
                <c:pt idx="338">
                  <c:v>78.824612249651977</c:v>
                </c:pt>
                <c:pt idx="339">
                  <c:v>72.986948233906901</c:v>
                </c:pt>
                <c:pt idx="340">
                  <c:v>62.246072061241449</c:v>
                </c:pt>
                <c:pt idx="341">
                  <c:v>49.834419821306291</c:v>
                </c:pt>
                <c:pt idx="342">
                  <c:v>35.301509661170599</c:v>
                </c:pt>
                <c:pt idx="343">
                  <c:v>19.445779432034669</c:v>
                </c:pt>
                <c:pt idx="344">
                  <c:v>4.6550600005634717</c:v>
                </c:pt>
                <c:pt idx="345">
                  <c:v>-7.3618859541188062</c:v>
                </c:pt>
                <c:pt idx="346">
                  <c:v>-14.821146280215521</c:v>
                </c:pt>
                <c:pt idx="347">
                  <c:v>-18.046085832903699</c:v>
                </c:pt>
                <c:pt idx="348">
                  <c:v>-18.181658879725514</c:v>
                </c:pt>
                <c:pt idx="349">
                  <c:v>-17.661087003541724</c:v>
                </c:pt>
                <c:pt idx="350">
                  <c:v>-17.915023600739609</c:v>
                </c:pt>
                <c:pt idx="351">
                  <c:v>-17.25754132013035</c:v>
                </c:pt>
                <c:pt idx="352">
                  <c:v>-17.166961831410447</c:v>
                </c:pt>
                <c:pt idx="353">
                  <c:v>-17.171607190566306</c:v>
                </c:pt>
                <c:pt idx="354">
                  <c:v>-16.530763733302784</c:v>
                </c:pt>
                <c:pt idx="355">
                  <c:v>-16.470111319318196</c:v>
                </c:pt>
                <c:pt idx="356">
                  <c:v>-16.108862688119682</c:v>
                </c:pt>
                <c:pt idx="357">
                  <c:v>-15.734287507986377</c:v>
                </c:pt>
                <c:pt idx="358">
                  <c:v>-15.64302520653564</c:v>
                </c:pt>
                <c:pt idx="359">
                  <c:v>-15.22091602587958</c:v>
                </c:pt>
                <c:pt idx="360">
                  <c:v>-14.901999058174592</c:v>
                </c:pt>
                <c:pt idx="361">
                  <c:v>-14.925805649446218</c:v>
                </c:pt>
                <c:pt idx="362">
                  <c:v>-14.390581483479842</c:v>
                </c:pt>
                <c:pt idx="363">
                  <c:v>-14.483429510748692</c:v>
                </c:pt>
                <c:pt idx="364">
                  <c:v>-14.398727468976652</c:v>
                </c:pt>
                <c:pt idx="365">
                  <c:v>-13.716929867968744</c:v>
                </c:pt>
                <c:pt idx="366">
                  <c:v>-13.770711952180964</c:v>
                </c:pt>
                <c:pt idx="367">
                  <c:v>-13.47648077340196</c:v>
                </c:pt>
                <c:pt idx="368">
                  <c:v>-13.051463937367867</c:v>
                </c:pt>
                <c:pt idx="369">
                  <c:v>-12.876013656960549</c:v>
                </c:pt>
                <c:pt idx="370">
                  <c:v>-12.560203413440169</c:v>
                </c:pt>
                <c:pt idx="371">
                  <c:v>-12.276896615684333</c:v>
                </c:pt>
                <c:pt idx="372">
                  <c:v>-12.144599402733029</c:v>
                </c:pt>
                <c:pt idx="373">
                  <c:v>-12.235174148878018</c:v>
                </c:pt>
                <c:pt idx="374">
                  <c:v>-11.986188478795206</c:v>
                </c:pt>
                <c:pt idx="375">
                  <c:v>-11.562399494959667</c:v>
                </c:pt>
                <c:pt idx="376">
                  <c:v>-11.393166172071638</c:v>
                </c:pt>
                <c:pt idx="377">
                  <c:v>-10.973450823714884</c:v>
                </c:pt>
                <c:pt idx="378">
                  <c:v>-10.787244531666097</c:v>
                </c:pt>
                <c:pt idx="379">
                  <c:v>-10.672447671200825</c:v>
                </c:pt>
                <c:pt idx="380">
                  <c:v>-10.235379882874817</c:v>
                </c:pt>
                <c:pt idx="381">
                  <c:v>-6.9034241286349118</c:v>
                </c:pt>
                <c:pt idx="382">
                  <c:v>3.5952223668028065</c:v>
                </c:pt>
                <c:pt idx="383">
                  <c:v>20.481113873299851</c:v>
                </c:pt>
                <c:pt idx="384">
                  <c:v>42.218028648314004</c:v>
                </c:pt>
                <c:pt idx="385">
                  <c:v>64.695711905090889</c:v>
                </c:pt>
                <c:pt idx="386">
                  <c:v>78.373465103383666</c:v>
                </c:pt>
                <c:pt idx="387">
                  <c:v>81.666622678339991</c:v>
                </c:pt>
                <c:pt idx="388">
                  <c:v>77.221947215395161</c:v>
                </c:pt>
                <c:pt idx="389">
                  <c:v>66.104573570286206</c:v>
                </c:pt>
                <c:pt idx="390">
                  <c:v>53.475992643312303</c:v>
                </c:pt>
                <c:pt idx="391">
                  <c:v>40.351308133549423</c:v>
                </c:pt>
                <c:pt idx="392">
                  <c:v>25.582567624168348</c:v>
                </c:pt>
                <c:pt idx="393">
                  <c:v>10.779154544693231</c:v>
                </c:pt>
                <c:pt idx="394">
                  <c:v>-2.2056981546985996</c:v>
                </c:pt>
                <c:pt idx="395">
                  <c:v>-11.693479879726919</c:v>
                </c:pt>
                <c:pt idx="396">
                  <c:v>-16.915891239770616</c:v>
                </c:pt>
                <c:pt idx="397">
                  <c:v>-18.612464782339771</c:v>
                </c:pt>
                <c:pt idx="398">
                  <c:v>-18.28102564883358</c:v>
                </c:pt>
                <c:pt idx="399">
                  <c:v>-17.835543820637298</c:v>
                </c:pt>
                <c:pt idx="400">
                  <c:v>-18.313889268979295</c:v>
                </c:pt>
                <c:pt idx="401">
                  <c:v>-17.517902578766407</c:v>
                </c:pt>
                <c:pt idx="402">
                  <c:v>-17.243693605641965</c:v>
                </c:pt>
                <c:pt idx="403">
                  <c:v>-17.346238451244282</c:v>
                </c:pt>
                <c:pt idx="404">
                  <c:v>-16.485963003600155</c:v>
                </c:pt>
                <c:pt idx="405">
                  <c:v>-16.538301968923015</c:v>
                </c:pt>
                <c:pt idx="406">
                  <c:v>-16.270285871557078</c:v>
                </c:pt>
                <c:pt idx="407">
                  <c:v>-15.904097225956477</c:v>
                </c:pt>
                <c:pt idx="408">
                  <c:v>-15.850946348484268</c:v>
                </c:pt>
                <c:pt idx="409">
                  <c:v>-15.316526554134713</c:v>
                </c:pt>
                <c:pt idx="410">
                  <c:v>-15.191293977957551</c:v>
                </c:pt>
                <c:pt idx="411">
                  <c:v>-15.014252156759657</c:v>
                </c:pt>
                <c:pt idx="412">
                  <c:v>-14.356429233667409</c:v>
                </c:pt>
                <c:pt idx="413">
                  <c:v>-14.658526535388132</c:v>
                </c:pt>
                <c:pt idx="414">
                  <c:v>-14.248513061209312</c:v>
                </c:pt>
                <c:pt idx="415">
                  <c:v>-13.551680827428154</c:v>
                </c:pt>
                <c:pt idx="416">
                  <c:v>-13.839303262426949</c:v>
                </c:pt>
                <c:pt idx="417">
                  <c:v>-13.376322824493286</c:v>
                </c:pt>
                <c:pt idx="418">
                  <c:v>-12.909446999361794</c:v>
                </c:pt>
                <c:pt idx="419">
                  <c:v>-12.88485140581257</c:v>
                </c:pt>
                <c:pt idx="420">
                  <c:v>-12.478376931969034</c:v>
                </c:pt>
                <c:pt idx="421">
                  <c:v>-12.311445521975537</c:v>
                </c:pt>
                <c:pt idx="422">
                  <c:v>-12.400084210129755</c:v>
                </c:pt>
                <c:pt idx="423">
                  <c:v>-12.271974887750003</c:v>
                </c:pt>
                <c:pt idx="424">
                  <c:v>-12.073525473520554</c:v>
                </c:pt>
                <c:pt idx="425">
                  <c:v>-11.648888444098219</c:v>
                </c:pt>
                <c:pt idx="426">
                  <c:v>-11.368464046322533</c:v>
                </c:pt>
                <c:pt idx="427">
                  <c:v>-11.103800152351271</c:v>
                </c:pt>
                <c:pt idx="428">
                  <c:v>-10.828262841845749</c:v>
                </c:pt>
                <c:pt idx="429">
                  <c:v>-10.71996052500959</c:v>
                </c:pt>
                <c:pt idx="430">
                  <c:v>-9.5251191923811547</c:v>
                </c:pt>
                <c:pt idx="431">
                  <c:v>-2.7951312272811677</c:v>
                </c:pt>
                <c:pt idx="432">
                  <c:v>11.683400509885605</c:v>
                </c:pt>
                <c:pt idx="433">
                  <c:v>31.484934404387221</c:v>
                </c:pt>
                <c:pt idx="434">
                  <c:v>54.427192046991088</c:v>
                </c:pt>
                <c:pt idx="435">
                  <c:v>72.204677617444617</c:v>
                </c:pt>
                <c:pt idx="436">
                  <c:v>78.906508322402203</c:v>
                </c:pt>
                <c:pt idx="437">
                  <c:v>76.609187070850041</c:v>
                </c:pt>
                <c:pt idx="438">
                  <c:v>67.998739940861782</c:v>
                </c:pt>
                <c:pt idx="439">
                  <c:v>57.393622290186045</c:v>
                </c:pt>
                <c:pt idx="440">
                  <c:v>45.325348228163776</c:v>
                </c:pt>
                <c:pt idx="441">
                  <c:v>30.955004394530537</c:v>
                </c:pt>
                <c:pt idx="442">
                  <c:v>15.848855135009899</c:v>
                </c:pt>
                <c:pt idx="443">
                  <c:v>1.8063916227303531</c:v>
                </c:pt>
                <c:pt idx="444">
                  <c:v>-8.8777180105976683</c:v>
                </c:pt>
                <c:pt idx="445">
                  <c:v>-15.282461584632303</c:v>
                </c:pt>
                <c:pt idx="446">
                  <c:v>-17.919619730941324</c:v>
                </c:pt>
                <c:pt idx="447">
                  <c:v>-18.187781520806567</c:v>
                </c:pt>
                <c:pt idx="448">
                  <c:v>-18.539968004777116</c:v>
                </c:pt>
                <c:pt idx="449">
                  <c:v>-18.247012343316566</c:v>
                </c:pt>
                <c:pt idx="450">
                  <c:v>-17.084799014836186</c:v>
                </c:pt>
                <c:pt idx="451">
                  <c:v>-17.401950169334427</c:v>
                </c:pt>
                <c:pt idx="452">
                  <c:v>-16.943722717152767</c:v>
                </c:pt>
                <c:pt idx="453">
                  <c:v>-16.460329878906734</c:v>
                </c:pt>
                <c:pt idx="454">
                  <c:v>-16.573097639365642</c:v>
                </c:pt>
                <c:pt idx="455">
                  <c:v>-16.110744007224657</c:v>
                </c:pt>
                <c:pt idx="456">
                  <c:v>-15.826299027099786</c:v>
                </c:pt>
                <c:pt idx="457">
                  <c:v>-15.39557969844585</c:v>
                </c:pt>
                <c:pt idx="458">
                  <c:v>-15.342675447464437</c:v>
                </c:pt>
                <c:pt idx="459">
                  <c:v>-14.813398729960209</c:v>
                </c:pt>
                <c:pt idx="460">
                  <c:v>-14.748533361093713</c:v>
                </c:pt>
                <c:pt idx="461">
                  <c:v>-14.532585396068686</c:v>
                </c:pt>
                <c:pt idx="462">
                  <c:v>-13.981539237428255</c:v>
                </c:pt>
                <c:pt idx="463">
                  <c:v>-14.178516970608667</c:v>
                </c:pt>
                <c:pt idx="464">
                  <c:v>-13.672965673858737</c:v>
                </c:pt>
                <c:pt idx="465">
                  <c:v>-13.300414455407171</c:v>
                </c:pt>
                <c:pt idx="466">
                  <c:v>-13.37582135962953</c:v>
                </c:pt>
                <c:pt idx="467">
                  <c:v>-13.056505720013686</c:v>
                </c:pt>
                <c:pt idx="468">
                  <c:v>-12.914911673121003</c:v>
                </c:pt>
                <c:pt idx="469">
                  <c:v>-12.783826793055116</c:v>
                </c:pt>
                <c:pt idx="470">
                  <c:v>-12.274588859671619</c:v>
                </c:pt>
                <c:pt idx="471">
                  <c:v>-11.956993843040291</c:v>
                </c:pt>
                <c:pt idx="472">
                  <c:v>-11.887716409961577</c:v>
                </c:pt>
                <c:pt idx="473">
                  <c:v>-11.785685025650803</c:v>
                </c:pt>
                <c:pt idx="474">
                  <c:v>-11.60142485314697</c:v>
                </c:pt>
                <c:pt idx="475">
                  <c:v>-11.366994780251625</c:v>
                </c:pt>
                <c:pt idx="476">
                  <c:v>-11.096781792232886</c:v>
                </c:pt>
                <c:pt idx="477">
                  <c:v>-10.822929612310492</c:v>
                </c:pt>
                <c:pt idx="478">
                  <c:v>-10.665583599345933</c:v>
                </c:pt>
                <c:pt idx="479">
                  <c:v>-10.327670157270763</c:v>
                </c:pt>
                <c:pt idx="480">
                  <c:v>-6.953127825493592</c:v>
                </c:pt>
                <c:pt idx="481">
                  <c:v>2.1566828602175132</c:v>
                </c:pt>
                <c:pt idx="482">
                  <c:v>17.171395041787392</c:v>
                </c:pt>
                <c:pt idx="483">
                  <c:v>37.468988548525488</c:v>
                </c:pt>
                <c:pt idx="484">
                  <c:v>49.318091523018722</c:v>
                </c:pt>
                <c:pt idx="485">
                  <c:v>42.972142005237572</c:v>
                </c:pt>
                <c:pt idx="486">
                  <c:v>25.126727760313095</c:v>
                </c:pt>
                <c:pt idx="487">
                  <c:v>2.2533228522789734</c:v>
                </c:pt>
                <c:pt idx="488">
                  <c:v>-11.50666565091478</c:v>
                </c:pt>
                <c:pt idx="489">
                  <c:v>-13.286549326734205</c:v>
                </c:pt>
                <c:pt idx="490">
                  <c:v>-12.95489055793195</c:v>
                </c:pt>
                <c:pt idx="491">
                  <c:v>-12.611038805545546</c:v>
                </c:pt>
                <c:pt idx="492">
                  <c:v>-12.440218195851518</c:v>
                </c:pt>
                <c:pt idx="493">
                  <c:v>-12.355741250106146</c:v>
                </c:pt>
                <c:pt idx="494">
                  <c:v>-12.196867670566069</c:v>
                </c:pt>
                <c:pt idx="495">
                  <c:v>-11.807895880207074</c:v>
                </c:pt>
                <c:pt idx="496">
                  <c:v>-11.523617878858929</c:v>
                </c:pt>
                <c:pt idx="497">
                  <c:v>-11.327180743198763</c:v>
                </c:pt>
                <c:pt idx="498">
                  <c:v>-11.043154426816413</c:v>
                </c:pt>
                <c:pt idx="499">
                  <c:v>-10.866910676914063</c:v>
                </c:pt>
                <c:pt idx="500">
                  <c:v>-10.681711492509663</c:v>
                </c:pt>
                <c:pt idx="501">
                  <c:v>-10.506512472461868</c:v>
                </c:pt>
                <c:pt idx="502">
                  <c:v>-10.356952022679945</c:v>
                </c:pt>
                <c:pt idx="503">
                  <c:v>-10.260428841844103</c:v>
                </c:pt>
                <c:pt idx="504">
                  <c:v>-8.3609217707631025</c:v>
                </c:pt>
                <c:pt idx="505">
                  <c:v>-1.1653265666575199</c:v>
                </c:pt>
                <c:pt idx="506">
                  <c:v>11.614058443598843</c:v>
                </c:pt>
                <c:pt idx="507">
                  <c:v>29.607219081074263</c:v>
                </c:pt>
                <c:pt idx="508">
                  <c:v>50.065299127827529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8-499D-B0D2-4A452E105CDA}"/>
            </c:ext>
          </c:extLst>
        </c:ser>
        <c:ser>
          <c:idx val="3"/>
          <c:order val="3"/>
          <c:tx>
            <c:v>screen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DAVE_analysis!$O$5:$O$513</c:f>
              <c:numCache>
                <c:formatCode>General</c:formatCode>
                <c:ptCount val="50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-40</c:v>
                </c:pt>
                <c:pt idx="16">
                  <c:v>-40</c:v>
                </c:pt>
                <c:pt idx="17">
                  <c:v>-40</c:v>
                </c:pt>
                <c:pt idx="18">
                  <c:v>-40</c:v>
                </c:pt>
                <c:pt idx="19">
                  <c:v>-40</c:v>
                </c:pt>
                <c:pt idx="20">
                  <c:v>-40</c:v>
                </c:pt>
                <c:pt idx="21">
                  <c:v>-40</c:v>
                </c:pt>
                <c:pt idx="22">
                  <c:v>-40</c:v>
                </c:pt>
                <c:pt idx="23">
                  <c:v>-40</c:v>
                </c:pt>
                <c:pt idx="24">
                  <c:v>-40</c:v>
                </c:pt>
                <c:pt idx="25">
                  <c:v>-40</c:v>
                </c:pt>
                <c:pt idx="26">
                  <c:v>-40</c:v>
                </c:pt>
                <c:pt idx="27">
                  <c:v>-40</c:v>
                </c:pt>
                <c:pt idx="28">
                  <c:v>-40</c:v>
                </c:pt>
                <c:pt idx="29">
                  <c:v>-40</c:v>
                </c:pt>
                <c:pt idx="30">
                  <c:v>-40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-40</c:v>
                </c:pt>
                <c:pt idx="35">
                  <c:v>-40</c:v>
                </c:pt>
                <c:pt idx="36">
                  <c:v>-40</c:v>
                </c:pt>
                <c:pt idx="37">
                  <c:v>-40</c:v>
                </c:pt>
                <c:pt idx="38">
                  <c:v>-40</c:v>
                </c:pt>
                <c:pt idx="39">
                  <c:v>-40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-40</c:v>
                </c:pt>
                <c:pt idx="56">
                  <c:v>-40</c:v>
                </c:pt>
                <c:pt idx="57">
                  <c:v>-40</c:v>
                </c:pt>
                <c:pt idx="58">
                  <c:v>-40</c:v>
                </c:pt>
                <c:pt idx="59">
                  <c:v>-40</c:v>
                </c:pt>
                <c:pt idx="60">
                  <c:v>-40</c:v>
                </c:pt>
                <c:pt idx="61">
                  <c:v>-40</c:v>
                </c:pt>
                <c:pt idx="62">
                  <c:v>-40</c:v>
                </c:pt>
                <c:pt idx="63">
                  <c:v>-40</c:v>
                </c:pt>
                <c:pt idx="64">
                  <c:v>-40</c:v>
                </c:pt>
                <c:pt idx="65">
                  <c:v>-40</c:v>
                </c:pt>
                <c:pt idx="66">
                  <c:v>-40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-40</c:v>
                </c:pt>
                <c:pt idx="77">
                  <c:v>-40</c:v>
                </c:pt>
                <c:pt idx="78">
                  <c:v>-40</c:v>
                </c:pt>
                <c:pt idx="79">
                  <c:v>-40</c:v>
                </c:pt>
                <c:pt idx="80">
                  <c:v>-40</c:v>
                </c:pt>
                <c:pt idx="81">
                  <c:v>-40</c:v>
                </c:pt>
                <c:pt idx="82">
                  <c:v>-40</c:v>
                </c:pt>
                <c:pt idx="83">
                  <c:v>-40</c:v>
                </c:pt>
                <c:pt idx="84">
                  <c:v>-40</c:v>
                </c:pt>
                <c:pt idx="85">
                  <c:v>-40</c:v>
                </c:pt>
                <c:pt idx="86">
                  <c:v>-40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-40</c:v>
                </c:pt>
                <c:pt idx="103">
                  <c:v>-40</c:v>
                </c:pt>
                <c:pt idx="104">
                  <c:v>-40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-40</c:v>
                </c:pt>
                <c:pt idx="109">
                  <c:v>-40</c:v>
                </c:pt>
                <c:pt idx="110">
                  <c:v>-40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-40</c:v>
                </c:pt>
                <c:pt idx="119">
                  <c:v>-40</c:v>
                </c:pt>
                <c:pt idx="120">
                  <c:v>-40</c:v>
                </c:pt>
                <c:pt idx="121">
                  <c:v>-40</c:v>
                </c:pt>
                <c:pt idx="122">
                  <c:v>-40</c:v>
                </c:pt>
                <c:pt idx="123">
                  <c:v>-40</c:v>
                </c:pt>
                <c:pt idx="124">
                  <c:v>-40</c:v>
                </c:pt>
                <c:pt idx="125">
                  <c:v>-40</c:v>
                </c:pt>
                <c:pt idx="126">
                  <c:v>-40</c:v>
                </c:pt>
                <c:pt idx="127">
                  <c:v>-40</c:v>
                </c:pt>
                <c:pt idx="128">
                  <c:v>-40</c:v>
                </c:pt>
                <c:pt idx="129">
                  <c:v>-40</c:v>
                </c:pt>
                <c:pt idx="130">
                  <c:v>-40</c:v>
                </c:pt>
                <c:pt idx="131">
                  <c:v>-40</c:v>
                </c:pt>
                <c:pt idx="132">
                  <c:v>-40</c:v>
                </c:pt>
                <c:pt idx="133">
                  <c:v>-40</c:v>
                </c:pt>
                <c:pt idx="134">
                  <c:v>-40</c:v>
                </c:pt>
                <c:pt idx="135">
                  <c:v>-40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-40</c:v>
                </c:pt>
                <c:pt idx="153">
                  <c:v>-40</c:v>
                </c:pt>
                <c:pt idx="154">
                  <c:v>-40</c:v>
                </c:pt>
                <c:pt idx="155">
                  <c:v>-40</c:v>
                </c:pt>
                <c:pt idx="156">
                  <c:v>-40</c:v>
                </c:pt>
                <c:pt idx="157">
                  <c:v>-40</c:v>
                </c:pt>
                <c:pt idx="158">
                  <c:v>-40</c:v>
                </c:pt>
                <c:pt idx="159">
                  <c:v>-40</c:v>
                </c:pt>
                <c:pt idx="160">
                  <c:v>-40</c:v>
                </c:pt>
                <c:pt idx="161">
                  <c:v>-40</c:v>
                </c:pt>
                <c:pt idx="162">
                  <c:v>-40</c:v>
                </c:pt>
                <c:pt idx="163">
                  <c:v>-40</c:v>
                </c:pt>
                <c:pt idx="164">
                  <c:v>-40</c:v>
                </c:pt>
                <c:pt idx="165">
                  <c:v>-40</c:v>
                </c:pt>
                <c:pt idx="166">
                  <c:v>-40</c:v>
                </c:pt>
                <c:pt idx="167">
                  <c:v>-40</c:v>
                </c:pt>
                <c:pt idx="168">
                  <c:v>-40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-40</c:v>
                </c:pt>
                <c:pt idx="202">
                  <c:v>-40</c:v>
                </c:pt>
                <c:pt idx="203">
                  <c:v>-40</c:v>
                </c:pt>
                <c:pt idx="204">
                  <c:v>-40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-40</c:v>
                </c:pt>
                <c:pt idx="219">
                  <c:v>-40</c:v>
                </c:pt>
                <c:pt idx="220">
                  <c:v>-40</c:v>
                </c:pt>
                <c:pt idx="221">
                  <c:v>-40</c:v>
                </c:pt>
                <c:pt idx="222">
                  <c:v>-40</c:v>
                </c:pt>
                <c:pt idx="223">
                  <c:v>-40</c:v>
                </c:pt>
                <c:pt idx="224">
                  <c:v>-40</c:v>
                </c:pt>
                <c:pt idx="225">
                  <c:v>-40</c:v>
                </c:pt>
                <c:pt idx="226">
                  <c:v>-40</c:v>
                </c:pt>
                <c:pt idx="227">
                  <c:v>-40</c:v>
                </c:pt>
                <c:pt idx="228">
                  <c:v>-40</c:v>
                </c:pt>
                <c:pt idx="229">
                  <c:v>-40</c:v>
                </c:pt>
                <c:pt idx="230">
                  <c:v>-40</c:v>
                </c:pt>
                <c:pt idx="231">
                  <c:v>-40</c:v>
                </c:pt>
                <c:pt idx="232">
                  <c:v>-40</c:v>
                </c:pt>
                <c:pt idx="233">
                  <c:v>-40</c:v>
                </c:pt>
                <c:pt idx="234">
                  <c:v>-40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-40</c:v>
                </c:pt>
                <c:pt idx="251">
                  <c:v>-40</c:v>
                </c:pt>
                <c:pt idx="252">
                  <c:v>-40</c:v>
                </c:pt>
                <c:pt idx="253">
                  <c:v>-40</c:v>
                </c:pt>
                <c:pt idx="254">
                  <c:v>-40</c:v>
                </c:pt>
                <c:pt idx="255">
                  <c:v>-40</c:v>
                </c:pt>
                <c:pt idx="256">
                  <c:v>-40</c:v>
                </c:pt>
                <c:pt idx="257">
                  <c:v>-40</c:v>
                </c:pt>
                <c:pt idx="258">
                  <c:v>-40</c:v>
                </c:pt>
                <c:pt idx="259">
                  <c:v>-40</c:v>
                </c:pt>
                <c:pt idx="260">
                  <c:v>-40</c:v>
                </c:pt>
                <c:pt idx="261">
                  <c:v>-40</c:v>
                </c:pt>
                <c:pt idx="262">
                  <c:v>-40</c:v>
                </c:pt>
                <c:pt idx="263">
                  <c:v>-40</c:v>
                </c:pt>
                <c:pt idx="264">
                  <c:v>-40</c:v>
                </c:pt>
                <c:pt idx="265">
                  <c:v>-40</c:v>
                </c:pt>
                <c:pt idx="266">
                  <c:v>-40</c:v>
                </c:pt>
                <c:pt idx="267">
                  <c:v>-40</c:v>
                </c:pt>
                <c:pt idx="268">
                  <c:v>-40</c:v>
                </c:pt>
                <c:pt idx="269">
                  <c:v>-40</c:v>
                </c:pt>
                <c:pt idx="270">
                  <c:v>-40</c:v>
                </c:pt>
                <c:pt idx="271">
                  <c:v>-40</c:v>
                </c:pt>
                <c:pt idx="272">
                  <c:v>-40</c:v>
                </c:pt>
                <c:pt idx="273">
                  <c:v>-40</c:v>
                </c:pt>
                <c:pt idx="274">
                  <c:v>-40</c:v>
                </c:pt>
                <c:pt idx="275">
                  <c:v>-40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-40</c:v>
                </c:pt>
                <c:pt idx="281">
                  <c:v>-40</c:v>
                </c:pt>
                <c:pt idx="282">
                  <c:v>-40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-40</c:v>
                </c:pt>
                <c:pt idx="300">
                  <c:v>-40</c:v>
                </c:pt>
                <c:pt idx="301">
                  <c:v>-40</c:v>
                </c:pt>
                <c:pt idx="302">
                  <c:v>-40</c:v>
                </c:pt>
                <c:pt idx="303">
                  <c:v>-40</c:v>
                </c:pt>
                <c:pt idx="304">
                  <c:v>-40</c:v>
                </c:pt>
                <c:pt idx="305">
                  <c:v>-40</c:v>
                </c:pt>
                <c:pt idx="306">
                  <c:v>-40</c:v>
                </c:pt>
                <c:pt idx="307">
                  <c:v>-40</c:v>
                </c:pt>
                <c:pt idx="308">
                  <c:v>-40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-40</c:v>
                </c:pt>
                <c:pt idx="318">
                  <c:v>-40</c:v>
                </c:pt>
                <c:pt idx="319">
                  <c:v>-40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-40</c:v>
                </c:pt>
                <c:pt idx="324">
                  <c:v>-40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-40</c:v>
                </c:pt>
                <c:pt idx="348">
                  <c:v>-40</c:v>
                </c:pt>
                <c:pt idx="349">
                  <c:v>-40</c:v>
                </c:pt>
                <c:pt idx="350">
                  <c:v>-40</c:v>
                </c:pt>
                <c:pt idx="351">
                  <c:v>-40</c:v>
                </c:pt>
                <c:pt idx="352">
                  <c:v>-40</c:v>
                </c:pt>
                <c:pt idx="353">
                  <c:v>-40</c:v>
                </c:pt>
                <c:pt idx="354">
                  <c:v>-40</c:v>
                </c:pt>
                <c:pt idx="355">
                  <c:v>-40</c:v>
                </c:pt>
                <c:pt idx="356">
                  <c:v>-40</c:v>
                </c:pt>
                <c:pt idx="357">
                  <c:v>-40</c:v>
                </c:pt>
                <c:pt idx="358">
                  <c:v>-40</c:v>
                </c:pt>
                <c:pt idx="359">
                  <c:v>-40</c:v>
                </c:pt>
                <c:pt idx="360">
                  <c:v>-40</c:v>
                </c:pt>
                <c:pt idx="361">
                  <c:v>-40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-40</c:v>
                </c:pt>
                <c:pt idx="372">
                  <c:v>-40</c:v>
                </c:pt>
                <c:pt idx="373">
                  <c:v>-40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-40</c:v>
                </c:pt>
                <c:pt idx="378">
                  <c:v>-40</c:v>
                </c:pt>
                <c:pt idx="379">
                  <c:v>-40</c:v>
                </c:pt>
                <c:pt idx="380">
                  <c:v>-40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-40</c:v>
                </c:pt>
                <c:pt idx="398">
                  <c:v>-40</c:v>
                </c:pt>
                <c:pt idx="399">
                  <c:v>-40</c:v>
                </c:pt>
                <c:pt idx="400">
                  <c:v>-40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-40</c:v>
                </c:pt>
                <c:pt idx="405">
                  <c:v>-40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-40</c:v>
                </c:pt>
                <c:pt idx="412">
                  <c:v>-40</c:v>
                </c:pt>
                <c:pt idx="413">
                  <c:v>-40</c:v>
                </c:pt>
                <c:pt idx="414">
                  <c:v>-40</c:v>
                </c:pt>
                <c:pt idx="415">
                  <c:v>-40</c:v>
                </c:pt>
                <c:pt idx="416">
                  <c:v>-40</c:v>
                </c:pt>
                <c:pt idx="417">
                  <c:v>-40</c:v>
                </c:pt>
                <c:pt idx="418">
                  <c:v>-40</c:v>
                </c:pt>
                <c:pt idx="419">
                  <c:v>-40</c:v>
                </c:pt>
                <c:pt idx="420">
                  <c:v>-40</c:v>
                </c:pt>
                <c:pt idx="421">
                  <c:v>-40</c:v>
                </c:pt>
                <c:pt idx="422">
                  <c:v>-40</c:v>
                </c:pt>
                <c:pt idx="423">
                  <c:v>-40</c:v>
                </c:pt>
                <c:pt idx="424">
                  <c:v>-40</c:v>
                </c:pt>
                <c:pt idx="425">
                  <c:v>-40</c:v>
                </c:pt>
                <c:pt idx="426">
                  <c:v>-40</c:v>
                </c:pt>
                <c:pt idx="427">
                  <c:v>-40</c:v>
                </c:pt>
                <c:pt idx="428">
                  <c:v>-40</c:v>
                </c:pt>
                <c:pt idx="429">
                  <c:v>-40</c:v>
                </c:pt>
                <c:pt idx="430">
                  <c:v>-40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-40</c:v>
                </c:pt>
                <c:pt idx="447">
                  <c:v>-40</c:v>
                </c:pt>
                <c:pt idx="448">
                  <c:v>-40</c:v>
                </c:pt>
                <c:pt idx="449">
                  <c:v>-40</c:v>
                </c:pt>
                <c:pt idx="450">
                  <c:v>-40</c:v>
                </c:pt>
                <c:pt idx="451">
                  <c:v>-40</c:v>
                </c:pt>
                <c:pt idx="452">
                  <c:v>-40</c:v>
                </c:pt>
                <c:pt idx="453">
                  <c:v>-40</c:v>
                </c:pt>
                <c:pt idx="454">
                  <c:v>-40</c:v>
                </c:pt>
                <c:pt idx="455">
                  <c:v>-40</c:v>
                </c:pt>
                <c:pt idx="456">
                  <c:v>-40</c:v>
                </c:pt>
                <c:pt idx="457">
                  <c:v>-40</c:v>
                </c:pt>
                <c:pt idx="458">
                  <c:v>-40</c:v>
                </c:pt>
                <c:pt idx="459">
                  <c:v>-40</c:v>
                </c:pt>
                <c:pt idx="460">
                  <c:v>-40</c:v>
                </c:pt>
                <c:pt idx="461">
                  <c:v>-40</c:v>
                </c:pt>
                <c:pt idx="462">
                  <c:v>-40</c:v>
                </c:pt>
                <c:pt idx="463">
                  <c:v>-40</c:v>
                </c:pt>
                <c:pt idx="464">
                  <c:v>-40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-40</c:v>
                </c:pt>
                <c:pt idx="470">
                  <c:v>-40</c:v>
                </c:pt>
                <c:pt idx="471">
                  <c:v>-40</c:v>
                </c:pt>
                <c:pt idx="472">
                  <c:v>-40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-40</c:v>
                </c:pt>
                <c:pt idx="478">
                  <c:v>-40</c:v>
                </c:pt>
                <c:pt idx="479">
                  <c:v>-40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-40</c:v>
                </c:pt>
                <c:pt idx="490">
                  <c:v>-40</c:v>
                </c:pt>
                <c:pt idx="491">
                  <c:v>-40</c:v>
                </c:pt>
                <c:pt idx="492">
                  <c:v>-40</c:v>
                </c:pt>
                <c:pt idx="493">
                  <c:v>-40</c:v>
                </c:pt>
                <c:pt idx="494">
                  <c:v>-40</c:v>
                </c:pt>
                <c:pt idx="495">
                  <c:v>-40</c:v>
                </c:pt>
                <c:pt idx="496">
                  <c:v>-40</c:v>
                </c:pt>
                <c:pt idx="497">
                  <c:v>-40</c:v>
                </c:pt>
                <c:pt idx="498">
                  <c:v>-40</c:v>
                </c:pt>
                <c:pt idx="499">
                  <c:v>-40</c:v>
                </c:pt>
                <c:pt idx="500">
                  <c:v>-40</c:v>
                </c:pt>
                <c:pt idx="501">
                  <c:v>-40</c:v>
                </c:pt>
                <c:pt idx="502">
                  <c:v>-40</c:v>
                </c:pt>
                <c:pt idx="503">
                  <c:v>-40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BE8-499D-B0D2-4A452E10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84208"/>
        <c:axId val="590282568"/>
      </c:scatterChart>
      <c:scatterChart>
        <c:scatterStyle val="smoothMarker"/>
        <c:varyColors val="0"/>
        <c:ser>
          <c:idx val="2"/>
          <c:order val="2"/>
          <c:tx>
            <c:v>omega_dot_dot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DAVE_analysis!$H$5:$H$513</c:f>
              <c:numCache>
                <c:formatCode>General</c:formatCode>
                <c:ptCount val="509"/>
                <c:pt idx="0">
                  <c:v>3.959E-2</c:v>
                </c:pt>
                <c:pt idx="1">
                  <c:v>7.843E-2</c:v>
                </c:pt>
                <c:pt idx="2">
                  <c:v>0.11685999999999999</c:v>
                </c:pt>
                <c:pt idx="3">
                  <c:v>0.15518999999999999</c:v>
                </c:pt>
                <c:pt idx="4">
                  <c:v>0.19364799999999999</c:v>
                </c:pt>
                <c:pt idx="5">
                  <c:v>0.23242799999999997</c:v>
                </c:pt>
                <c:pt idx="6">
                  <c:v>0.27159599999999995</c:v>
                </c:pt>
                <c:pt idx="7">
                  <c:v>0.31108399999999992</c:v>
                </c:pt>
                <c:pt idx="8">
                  <c:v>0.35093199999999991</c:v>
                </c:pt>
                <c:pt idx="9">
                  <c:v>0.39114999999999989</c:v>
                </c:pt>
                <c:pt idx="10">
                  <c:v>0.43170999999999987</c:v>
                </c:pt>
                <c:pt idx="11">
                  <c:v>0.47264799999999985</c:v>
                </c:pt>
                <c:pt idx="12">
                  <c:v>0.51394599999999979</c:v>
                </c:pt>
                <c:pt idx="13">
                  <c:v>0.55561199999999977</c:v>
                </c:pt>
                <c:pt idx="14">
                  <c:v>0.59764199999999978</c:v>
                </c:pt>
                <c:pt idx="15">
                  <c:v>0.64004199999999978</c:v>
                </c:pt>
                <c:pt idx="16">
                  <c:v>0.68284999999999973</c:v>
                </c:pt>
                <c:pt idx="17">
                  <c:v>0.72601599999999977</c:v>
                </c:pt>
                <c:pt idx="18">
                  <c:v>0.76956799999999981</c:v>
                </c:pt>
                <c:pt idx="19">
                  <c:v>0.81353199999999981</c:v>
                </c:pt>
                <c:pt idx="20">
                  <c:v>0.85785799999999979</c:v>
                </c:pt>
                <c:pt idx="21">
                  <c:v>0.90259199999999984</c:v>
                </c:pt>
                <c:pt idx="22">
                  <c:v>0.9477399999999998</c:v>
                </c:pt>
                <c:pt idx="23">
                  <c:v>0.9932519999999998</c:v>
                </c:pt>
                <c:pt idx="24">
                  <c:v>1.0391539999999999</c:v>
                </c:pt>
                <c:pt idx="25">
                  <c:v>1.085502</c:v>
                </c:pt>
                <c:pt idx="26">
                  <c:v>1.1322760000000001</c:v>
                </c:pt>
                <c:pt idx="27">
                  <c:v>1.179432</c:v>
                </c:pt>
                <c:pt idx="28">
                  <c:v>1.226988</c:v>
                </c:pt>
                <c:pt idx="29">
                  <c:v>1.2749759999999999</c:v>
                </c:pt>
                <c:pt idx="30">
                  <c:v>1.3234039999999998</c:v>
                </c:pt>
                <c:pt idx="31">
                  <c:v>1.3722659999999998</c:v>
                </c:pt>
                <c:pt idx="32">
                  <c:v>1.4215739999999997</c:v>
                </c:pt>
                <c:pt idx="33">
                  <c:v>1.4713199999999997</c:v>
                </c:pt>
                <c:pt idx="34">
                  <c:v>1.5215119999999998</c:v>
                </c:pt>
                <c:pt idx="35">
                  <c:v>1.5721579999999997</c:v>
                </c:pt>
                <c:pt idx="36">
                  <c:v>1.6232419999999996</c:v>
                </c:pt>
                <c:pt idx="37">
                  <c:v>1.6747859999999997</c:v>
                </c:pt>
                <c:pt idx="38">
                  <c:v>1.7267979999999996</c:v>
                </c:pt>
                <c:pt idx="39">
                  <c:v>1.7789999999999997</c:v>
                </c:pt>
                <c:pt idx="40">
                  <c:v>1.8304219999999998</c:v>
                </c:pt>
                <c:pt idx="41">
                  <c:v>1.8801639999999997</c:v>
                </c:pt>
                <c:pt idx="42">
                  <c:v>1.9277799999999998</c:v>
                </c:pt>
                <c:pt idx="43">
                  <c:v>1.9731259999999997</c:v>
                </c:pt>
                <c:pt idx="44">
                  <c:v>2.0164999999999997</c:v>
                </c:pt>
                <c:pt idx="45">
                  <c:v>2.0582479999999999</c:v>
                </c:pt>
                <c:pt idx="46">
                  <c:v>2.0987259999999996</c:v>
                </c:pt>
                <c:pt idx="47">
                  <c:v>2.1383119999999995</c:v>
                </c:pt>
                <c:pt idx="48">
                  <c:v>2.1772419999999997</c:v>
                </c:pt>
                <c:pt idx="49">
                  <c:v>2.2157719999999999</c:v>
                </c:pt>
                <c:pt idx="50">
                  <c:v>2.2542359999999997</c:v>
                </c:pt>
                <c:pt idx="51">
                  <c:v>2.2928739999999999</c:v>
                </c:pt>
                <c:pt idx="52">
                  <c:v>2.3318159999999999</c:v>
                </c:pt>
                <c:pt idx="53">
                  <c:v>2.3711199999999999</c:v>
                </c:pt>
                <c:pt idx="54">
                  <c:v>2.4107639999999999</c:v>
                </c:pt>
                <c:pt idx="55">
                  <c:v>2.4507719999999997</c:v>
                </c:pt>
                <c:pt idx="56">
                  <c:v>2.4911459999999996</c:v>
                </c:pt>
                <c:pt idx="57">
                  <c:v>2.5318639999999997</c:v>
                </c:pt>
                <c:pt idx="58">
                  <c:v>2.5729579999999999</c:v>
                </c:pt>
                <c:pt idx="59">
                  <c:v>2.6144059999999998</c:v>
                </c:pt>
                <c:pt idx="60">
                  <c:v>2.6562299999999999</c:v>
                </c:pt>
                <c:pt idx="61">
                  <c:v>2.6984339999999998</c:v>
                </c:pt>
                <c:pt idx="62">
                  <c:v>2.7409999999999997</c:v>
                </c:pt>
                <c:pt idx="63">
                  <c:v>2.7839639999999997</c:v>
                </c:pt>
                <c:pt idx="64">
                  <c:v>2.8272999999999997</c:v>
                </c:pt>
                <c:pt idx="65">
                  <c:v>2.8710339999999999</c:v>
                </c:pt>
                <c:pt idx="66">
                  <c:v>2.9151859999999998</c:v>
                </c:pt>
                <c:pt idx="67">
                  <c:v>2.9597020000000001</c:v>
                </c:pt>
                <c:pt idx="68">
                  <c:v>3.0046279999999999</c:v>
                </c:pt>
                <c:pt idx="69">
                  <c:v>3.0499879999999999</c:v>
                </c:pt>
                <c:pt idx="70">
                  <c:v>3.0957219999999999</c:v>
                </c:pt>
                <c:pt idx="71">
                  <c:v>3.1418459999999997</c:v>
                </c:pt>
                <c:pt idx="72">
                  <c:v>3.1884199999999998</c:v>
                </c:pt>
                <c:pt idx="73">
                  <c:v>3.2354339999999997</c:v>
                </c:pt>
                <c:pt idx="74">
                  <c:v>3.2828559999999998</c:v>
                </c:pt>
                <c:pt idx="75">
                  <c:v>3.330692</c:v>
                </c:pt>
                <c:pt idx="76">
                  <c:v>3.378952</c:v>
                </c:pt>
                <c:pt idx="77">
                  <c:v>3.427638</c:v>
                </c:pt>
                <c:pt idx="78">
                  <c:v>3.476772</c:v>
                </c:pt>
                <c:pt idx="79">
                  <c:v>3.5263499999999999</c:v>
                </c:pt>
                <c:pt idx="80">
                  <c:v>3.5763639999999999</c:v>
                </c:pt>
                <c:pt idx="81">
                  <c:v>3.6268359999999999</c:v>
                </c:pt>
                <c:pt idx="82">
                  <c:v>3.6777760000000002</c:v>
                </c:pt>
                <c:pt idx="83">
                  <c:v>3.7291700000000003</c:v>
                </c:pt>
                <c:pt idx="84">
                  <c:v>3.7810120000000005</c:v>
                </c:pt>
                <c:pt idx="85">
                  <c:v>3.8333000000000004</c:v>
                </c:pt>
                <c:pt idx="86">
                  <c:v>3.8859140000000005</c:v>
                </c:pt>
                <c:pt idx="87">
                  <c:v>3.9380820000000005</c:v>
                </c:pt>
                <c:pt idx="88">
                  <c:v>3.9885940000000004</c:v>
                </c:pt>
                <c:pt idx="89">
                  <c:v>4.0366800000000005</c:v>
                </c:pt>
                <c:pt idx="90">
                  <c:v>4.0821920000000009</c:v>
                </c:pt>
                <c:pt idx="91">
                  <c:v>4.1254320000000009</c:v>
                </c:pt>
                <c:pt idx="92">
                  <c:v>4.1668680000000009</c:v>
                </c:pt>
                <c:pt idx="93">
                  <c:v>4.2069220000000005</c:v>
                </c:pt>
                <c:pt idx="94">
                  <c:v>4.2458920000000004</c:v>
                </c:pt>
                <c:pt idx="95">
                  <c:v>4.2840800000000003</c:v>
                </c:pt>
                <c:pt idx="96">
                  <c:v>4.3218019999999999</c:v>
                </c:pt>
                <c:pt idx="97">
                  <c:v>4.3592740000000001</c:v>
                </c:pt>
                <c:pt idx="98">
                  <c:v>4.396744</c:v>
                </c:pt>
                <c:pt idx="99">
                  <c:v>4.4344840000000003</c:v>
                </c:pt>
                <c:pt idx="100">
                  <c:v>4.4725820000000001</c:v>
                </c:pt>
                <c:pt idx="101">
                  <c:v>4.5109940000000002</c:v>
                </c:pt>
                <c:pt idx="102">
                  <c:v>4.5497260000000006</c:v>
                </c:pt>
                <c:pt idx="103">
                  <c:v>4.5888300000000006</c:v>
                </c:pt>
                <c:pt idx="104">
                  <c:v>4.6282620000000003</c:v>
                </c:pt>
                <c:pt idx="105">
                  <c:v>4.6680360000000007</c:v>
                </c:pt>
                <c:pt idx="106">
                  <c:v>4.7081860000000004</c:v>
                </c:pt>
                <c:pt idx="107">
                  <c:v>4.7486640000000007</c:v>
                </c:pt>
                <c:pt idx="108">
                  <c:v>4.7895100000000008</c:v>
                </c:pt>
                <c:pt idx="109">
                  <c:v>4.8307160000000007</c:v>
                </c:pt>
                <c:pt idx="110">
                  <c:v>4.8722880000000011</c:v>
                </c:pt>
                <c:pt idx="111">
                  <c:v>4.9142240000000008</c:v>
                </c:pt>
                <c:pt idx="112">
                  <c:v>4.956532000000001</c:v>
                </c:pt>
                <c:pt idx="113">
                  <c:v>4.9992200000000011</c:v>
                </c:pt>
                <c:pt idx="114">
                  <c:v>5.0422640000000012</c:v>
                </c:pt>
                <c:pt idx="115">
                  <c:v>5.0857180000000008</c:v>
                </c:pt>
                <c:pt idx="116">
                  <c:v>5.1295540000000006</c:v>
                </c:pt>
                <c:pt idx="117">
                  <c:v>5.1737780000000004</c:v>
                </c:pt>
                <c:pt idx="118">
                  <c:v>5.2184240000000006</c:v>
                </c:pt>
                <c:pt idx="119">
                  <c:v>5.2634320000000008</c:v>
                </c:pt>
                <c:pt idx="120">
                  <c:v>5.3088240000000004</c:v>
                </c:pt>
                <c:pt idx="121">
                  <c:v>5.3546520000000006</c:v>
                </c:pt>
                <c:pt idx="122">
                  <c:v>5.4008920000000007</c:v>
                </c:pt>
                <c:pt idx="123">
                  <c:v>5.4475100000000003</c:v>
                </c:pt>
                <c:pt idx="124">
                  <c:v>5.4945360000000001</c:v>
                </c:pt>
                <c:pt idx="125">
                  <c:v>5.5419960000000001</c:v>
                </c:pt>
                <c:pt idx="126">
                  <c:v>5.5898840000000005</c:v>
                </c:pt>
                <c:pt idx="127">
                  <c:v>5.6382140000000005</c:v>
                </c:pt>
                <c:pt idx="128">
                  <c:v>5.6869720000000008</c:v>
                </c:pt>
                <c:pt idx="129">
                  <c:v>5.7361500000000012</c:v>
                </c:pt>
                <c:pt idx="130">
                  <c:v>5.7857660000000015</c:v>
                </c:pt>
                <c:pt idx="131">
                  <c:v>5.8358140000000018</c:v>
                </c:pt>
                <c:pt idx="132">
                  <c:v>5.8863040000000018</c:v>
                </c:pt>
                <c:pt idx="133">
                  <c:v>5.9372340000000019</c:v>
                </c:pt>
                <c:pt idx="134">
                  <c:v>5.9886120000000016</c:v>
                </c:pt>
                <c:pt idx="135">
                  <c:v>6.0404280000000012</c:v>
                </c:pt>
                <c:pt idx="136">
                  <c:v>6.0922120000000008</c:v>
                </c:pt>
                <c:pt idx="137">
                  <c:v>6.1428160000000007</c:v>
                </c:pt>
                <c:pt idx="138">
                  <c:v>6.191326000000001</c:v>
                </c:pt>
                <c:pt idx="139">
                  <c:v>6.237534000000001</c:v>
                </c:pt>
                <c:pt idx="140">
                  <c:v>6.2815020000000006</c:v>
                </c:pt>
                <c:pt idx="141">
                  <c:v>6.3235600000000005</c:v>
                </c:pt>
                <c:pt idx="142">
                  <c:v>6.3640800000000004</c:v>
                </c:pt>
                <c:pt idx="143">
                  <c:v>6.403378</c:v>
                </c:pt>
                <c:pt idx="144">
                  <c:v>6.4417799999999996</c:v>
                </c:pt>
                <c:pt idx="145">
                  <c:v>6.4794959999999993</c:v>
                </c:pt>
                <c:pt idx="146">
                  <c:v>6.5167959999999994</c:v>
                </c:pt>
                <c:pt idx="147">
                  <c:v>6.5540459999999996</c:v>
                </c:pt>
                <c:pt idx="148">
                  <c:v>6.5915059999999999</c:v>
                </c:pt>
                <c:pt idx="149">
                  <c:v>6.6292499999999999</c:v>
                </c:pt>
                <c:pt idx="150">
                  <c:v>6.6673099999999996</c:v>
                </c:pt>
                <c:pt idx="151">
                  <c:v>6.7057359999999999</c:v>
                </c:pt>
                <c:pt idx="152">
                  <c:v>6.7444899999999999</c:v>
                </c:pt>
                <c:pt idx="153">
                  <c:v>6.7835760000000001</c:v>
                </c:pt>
                <c:pt idx="154">
                  <c:v>6.8230320000000004</c:v>
                </c:pt>
                <c:pt idx="155">
                  <c:v>6.8628200000000001</c:v>
                </c:pt>
                <c:pt idx="156">
                  <c:v>6.9029660000000002</c:v>
                </c:pt>
                <c:pt idx="157">
                  <c:v>6.9434719999999999</c:v>
                </c:pt>
                <c:pt idx="158">
                  <c:v>6.9843200000000003</c:v>
                </c:pt>
                <c:pt idx="159">
                  <c:v>7.0255520000000002</c:v>
                </c:pt>
                <c:pt idx="160">
                  <c:v>7.0671460000000002</c:v>
                </c:pt>
                <c:pt idx="161">
                  <c:v>7.109102</c:v>
                </c:pt>
                <c:pt idx="162">
                  <c:v>7.1514439999999997</c:v>
                </c:pt>
                <c:pt idx="163">
                  <c:v>7.1941419999999994</c:v>
                </c:pt>
                <c:pt idx="164">
                  <c:v>7.237239999999999</c:v>
                </c:pt>
                <c:pt idx="165">
                  <c:v>7.2807199999999987</c:v>
                </c:pt>
                <c:pt idx="166">
                  <c:v>7.3245699999999987</c:v>
                </c:pt>
                <c:pt idx="167">
                  <c:v>7.3688299999999991</c:v>
                </c:pt>
                <c:pt idx="168">
                  <c:v>7.4134599999999988</c:v>
                </c:pt>
                <c:pt idx="169">
                  <c:v>7.4584939999999991</c:v>
                </c:pt>
                <c:pt idx="170">
                  <c:v>7.5039759999999989</c:v>
                </c:pt>
                <c:pt idx="171">
                  <c:v>7.549847999999999</c:v>
                </c:pt>
                <c:pt idx="172">
                  <c:v>7.5961019999999992</c:v>
                </c:pt>
                <c:pt idx="173">
                  <c:v>7.6427859999999992</c:v>
                </c:pt>
                <c:pt idx="174">
                  <c:v>7.6899039999999994</c:v>
                </c:pt>
                <c:pt idx="175">
                  <c:v>7.7374459999999994</c:v>
                </c:pt>
                <c:pt idx="176">
                  <c:v>7.7854079999999994</c:v>
                </c:pt>
                <c:pt idx="177">
                  <c:v>7.833785999999999</c:v>
                </c:pt>
                <c:pt idx="178">
                  <c:v>7.8825879999999993</c:v>
                </c:pt>
                <c:pt idx="179">
                  <c:v>7.9318379999999991</c:v>
                </c:pt>
                <c:pt idx="180">
                  <c:v>7.9815219999999991</c:v>
                </c:pt>
                <c:pt idx="181">
                  <c:v>8.0316459999999985</c:v>
                </c:pt>
                <c:pt idx="182">
                  <c:v>8.0822119999999984</c:v>
                </c:pt>
                <c:pt idx="183">
                  <c:v>8.1332199999999979</c:v>
                </c:pt>
                <c:pt idx="184">
                  <c:v>8.1846659999999982</c:v>
                </c:pt>
                <c:pt idx="185">
                  <c:v>8.2362359999999981</c:v>
                </c:pt>
                <c:pt idx="186">
                  <c:v>8.2867719999999974</c:v>
                </c:pt>
                <c:pt idx="187">
                  <c:v>8.3352179999999976</c:v>
                </c:pt>
                <c:pt idx="188">
                  <c:v>8.3813299999999984</c:v>
                </c:pt>
                <c:pt idx="189">
                  <c:v>8.4252299999999991</c:v>
                </c:pt>
                <c:pt idx="190">
                  <c:v>8.4672419999999988</c:v>
                </c:pt>
                <c:pt idx="191">
                  <c:v>8.5077119999999979</c:v>
                </c:pt>
                <c:pt idx="192">
                  <c:v>8.5469519999999974</c:v>
                </c:pt>
                <c:pt idx="193">
                  <c:v>8.5852739999999983</c:v>
                </c:pt>
                <c:pt idx="194">
                  <c:v>8.6229799999999983</c:v>
                </c:pt>
                <c:pt idx="195">
                  <c:v>8.6602619999999977</c:v>
                </c:pt>
                <c:pt idx="196">
                  <c:v>8.697365999999997</c:v>
                </c:pt>
                <c:pt idx="197">
                  <c:v>8.7346039999999974</c:v>
                </c:pt>
                <c:pt idx="198">
                  <c:v>8.7721519999999966</c:v>
                </c:pt>
                <c:pt idx="199">
                  <c:v>8.8100079999999963</c:v>
                </c:pt>
                <c:pt idx="200">
                  <c:v>8.8481719999999964</c:v>
                </c:pt>
                <c:pt idx="201">
                  <c:v>8.8867059999999967</c:v>
                </c:pt>
                <c:pt idx="202">
                  <c:v>8.9256059999999966</c:v>
                </c:pt>
                <c:pt idx="203">
                  <c:v>8.9648219999999963</c:v>
                </c:pt>
                <c:pt idx="204">
                  <c:v>9.0043959999999963</c:v>
                </c:pt>
                <c:pt idx="205">
                  <c:v>9.0443219999999958</c:v>
                </c:pt>
                <c:pt idx="206">
                  <c:v>9.0845759999999949</c:v>
                </c:pt>
                <c:pt idx="207">
                  <c:v>9.1251979999999957</c:v>
                </c:pt>
                <c:pt idx="208">
                  <c:v>9.1661679999999954</c:v>
                </c:pt>
                <c:pt idx="209">
                  <c:v>9.2075159999999947</c:v>
                </c:pt>
                <c:pt idx="210">
                  <c:v>9.249219999999994</c:v>
                </c:pt>
                <c:pt idx="211">
                  <c:v>9.2912959999999938</c:v>
                </c:pt>
                <c:pt idx="212">
                  <c:v>9.3337579999999942</c:v>
                </c:pt>
                <c:pt idx="213">
                  <c:v>9.3765759999999947</c:v>
                </c:pt>
                <c:pt idx="214">
                  <c:v>9.4197959999999945</c:v>
                </c:pt>
                <c:pt idx="215">
                  <c:v>9.4633779999999952</c:v>
                </c:pt>
                <c:pt idx="216">
                  <c:v>9.507341999999996</c:v>
                </c:pt>
                <c:pt idx="217">
                  <c:v>9.551719999999996</c:v>
                </c:pt>
                <c:pt idx="218">
                  <c:v>9.5964619999999954</c:v>
                </c:pt>
                <c:pt idx="219">
                  <c:v>9.6415979999999948</c:v>
                </c:pt>
                <c:pt idx="220">
                  <c:v>9.6871499999999955</c:v>
                </c:pt>
                <c:pt idx="221">
                  <c:v>9.7330859999999948</c:v>
                </c:pt>
                <c:pt idx="222">
                  <c:v>9.7794099999999951</c:v>
                </c:pt>
                <c:pt idx="223">
                  <c:v>9.8261599999999945</c:v>
                </c:pt>
                <c:pt idx="224">
                  <c:v>9.8733419999999938</c:v>
                </c:pt>
                <c:pt idx="225">
                  <c:v>9.9209339999999937</c:v>
                </c:pt>
                <c:pt idx="226">
                  <c:v>9.9689439999999934</c:v>
                </c:pt>
                <c:pt idx="227">
                  <c:v>10.017363999999993</c:v>
                </c:pt>
                <c:pt idx="228">
                  <c:v>10.066203999999994</c:v>
                </c:pt>
                <c:pt idx="229">
                  <c:v>10.115481999999993</c:v>
                </c:pt>
                <c:pt idx="230">
                  <c:v>10.165191999999992</c:v>
                </c:pt>
                <c:pt idx="231">
                  <c:v>10.215335999999992</c:v>
                </c:pt>
                <c:pt idx="232">
                  <c:v>10.265939999999992</c:v>
                </c:pt>
                <c:pt idx="233">
                  <c:v>10.316985999999991</c:v>
                </c:pt>
                <c:pt idx="234">
                  <c:v>10.368451999999991</c:v>
                </c:pt>
                <c:pt idx="235">
                  <c:v>10.419881999999991</c:v>
                </c:pt>
                <c:pt idx="236">
                  <c:v>10.47019199999999</c:v>
                </c:pt>
                <c:pt idx="237">
                  <c:v>10.518527999999991</c:v>
                </c:pt>
                <c:pt idx="238">
                  <c:v>10.564567999999991</c:v>
                </c:pt>
                <c:pt idx="239">
                  <c:v>10.60843599999999</c:v>
                </c:pt>
                <c:pt idx="240">
                  <c:v>10.65045799999999</c:v>
                </c:pt>
                <c:pt idx="241">
                  <c:v>10.69098999999999</c:v>
                </c:pt>
                <c:pt idx="242">
                  <c:v>10.730351999999991</c:v>
                </c:pt>
                <c:pt idx="243">
                  <c:v>10.768833999999991</c:v>
                </c:pt>
                <c:pt idx="244">
                  <c:v>10.806767999999991</c:v>
                </c:pt>
                <c:pt idx="245">
                  <c:v>10.844431999999991</c:v>
                </c:pt>
                <c:pt idx="246">
                  <c:v>10.882139999999991</c:v>
                </c:pt>
                <c:pt idx="247">
                  <c:v>10.920139999999991</c:v>
                </c:pt>
                <c:pt idx="248">
                  <c:v>10.958495999999991</c:v>
                </c:pt>
                <c:pt idx="249">
                  <c:v>10.997151999999991</c:v>
                </c:pt>
                <c:pt idx="250">
                  <c:v>11.036127999999991</c:v>
                </c:pt>
                <c:pt idx="251">
                  <c:v>11.075477999999991</c:v>
                </c:pt>
                <c:pt idx="252">
                  <c:v>11.115161999999991</c:v>
                </c:pt>
                <c:pt idx="253">
                  <c:v>11.155207999999991</c:v>
                </c:pt>
                <c:pt idx="254">
                  <c:v>11.195607999999991</c:v>
                </c:pt>
                <c:pt idx="255">
                  <c:v>11.23633399999999</c:v>
                </c:pt>
                <c:pt idx="256">
                  <c:v>11.27743199999999</c:v>
                </c:pt>
                <c:pt idx="257">
                  <c:v>11.31889399999999</c:v>
                </c:pt>
                <c:pt idx="258">
                  <c:v>11.360723999999989</c:v>
                </c:pt>
                <c:pt idx="259">
                  <c:v>11.402925999999988</c:v>
                </c:pt>
                <c:pt idx="260">
                  <c:v>11.445479999999989</c:v>
                </c:pt>
                <c:pt idx="261">
                  <c:v>11.488433999999989</c:v>
                </c:pt>
                <c:pt idx="262">
                  <c:v>11.53176199999999</c:v>
                </c:pt>
                <c:pt idx="263">
                  <c:v>11.57546399999999</c:v>
                </c:pt>
                <c:pt idx="264">
                  <c:v>11.61957799999999</c:v>
                </c:pt>
                <c:pt idx="265">
                  <c:v>11.664053999999989</c:v>
                </c:pt>
                <c:pt idx="266">
                  <c:v>11.70894599999999</c:v>
                </c:pt>
                <c:pt idx="267">
                  <c:v>11.754267999999991</c:v>
                </c:pt>
                <c:pt idx="268">
                  <c:v>11.79997399999999</c:v>
                </c:pt>
                <c:pt idx="269">
                  <c:v>11.846063999999989</c:v>
                </c:pt>
                <c:pt idx="270">
                  <c:v>11.892571999999989</c:v>
                </c:pt>
                <c:pt idx="271">
                  <c:v>11.939525999999988</c:v>
                </c:pt>
                <c:pt idx="272">
                  <c:v>11.986903999999988</c:v>
                </c:pt>
                <c:pt idx="273">
                  <c:v>12.034681999999988</c:v>
                </c:pt>
                <c:pt idx="274">
                  <c:v>12.082869999999987</c:v>
                </c:pt>
                <c:pt idx="275">
                  <c:v>12.131495999999988</c:v>
                </c:pt>
                <c:pt idx="276">
                  <c:v>12.180555999999989</c:v>
                </c:pt>
                <c:pt idx="277">
                  <c:v>12.230043999999989</c:v>
                </c:pt>
                <c:pt idx="278">
                  <c:v>12.279979999999989</c:v>
                </c:pt>
                <c:pt idx="279">
                  <c:v>12.330353999999989</c:v>
                </c:pt>
                <c:pt idx="280">
                  <c:v>12.38117999999999</c:v>
                </c:pt>
                <c:pt idx="281">
                  <c:v>12.43244999999999</c:v>
                </c:pt>
                <c:pt idx="282">
                  <c:v>12.484153999999991</c:v>
                </c:pt>
                <c:pt idx="283">
                  <c:v>12.536019999999992</c:v>
                </c:pt>
                <c:pt idx="284">
                  <c:v>12.587067999999991</c:v>
                </c:pt>
                <c:pt idx="285">
                  <c:v>12.636325999999992</c:v>
                </c:pt>
                <c:pt idx="286">
                  <c:v>12.683327999999992</c:v>
                </c:pt>
                <c:pt idx="287">
                  <c:v>12.728033999999992</c:v>
                </c:pt>
                <c:pt idx="288">
                  <c:v>12.770787999999992</c:v>
                </c:pt>
                <c:pt idx="289">
                  <c:v>12.811941999999993</c:v>
                </c:pt>
                <c:pt idx="290">
                  <c:v>12.851811999999994</c:v>
                </c:pt>
                <c:pt idx="291">
                  <c:v>12.890731999999993</c:v>
                </c:pt>
                <c:pt idx="292">
                  <c:v>12.928969999999993</c:v>
                </c:pt>
                <c:pt idx="293">
                  <c:v>12.966761999999992</c:v>
                </c:pt>
                <c:pt idx="294">
                  <c:v>13.004431999999992</c:v>
                </c:pt>
                <c:pt idx="295">
                  <c:v>13.042287999999992</c:v>
                </c:pt>
                <c:pt idx="296">
                  <c:v>13.080425999999992</c:v>
                </c:pt>
                <c:pt idx="297">
                  <c:v>13.118871999999993</c:v>
                </c:pt>
                <c:pt idx="298">
                  <c:v>13.157685999999993</c:v>
                </c:pt>
                <c:pt idx="299">
                  <c:v>13.196837999999993</c:v>
                </c:pt>
                <c:pt idx="300">
                  <c:v>13.236327999999993</c:v>
                </c:pt>
                <c:pt idx="301">
                  <c:v>13.276191999999993</c:v>
                </c:pt>
                <c:pt idx="302">
                  <c:v>13.316389999999993</c:v>
                </c:pt>
                <c:pt idx="303">
                  <c:v>13.356957999999993</c:v>
                </c:pt>
                <c:pt idx="304">
                  <c:v>13.397879999999994</c:v>
                </c:pt>
                <c:pt idx="305">
                  <c:v>13.439157999999994</c:v>
                </c:pt>
                <c:pt idx="306">
                  <c:v>13.480801999999994</c:v>
                </c:pt>
                <c:pt idx="307">
                  <c:v>13.522819999999994</c:v>
                </c:pt>
                <c:pt idx="308">
                  <c:v>13.565211999999994</c:v>
                </c:pt>
                <c:pt idx="309">
                  <c:v>13.607979999999994</c:v>
                </c:pt>
                <c:pt idx="310">
                  <c:v>13.651123999999994</c:v>
                </c:pt>
                <c:pt idx="311">
                  <c:v>13.694633999999994</c:v>
                </c:pt>
                <c:pt idx="312">
                  <c:v>13.738567999999994</c:v>
                </c:pt>
                <c:pt idx="313">
                  <c:v>13.782865999999993</c:v>
                </c:pt>
                <c:pt idx="314">
                  <c:v>13.827547999999993</c:v>
                </c:pt>
                <c:pt idx="315">
                  <c:v>13.872661999999993</c:v>
                </c:pt>
                <c:pt idx="316">
                  <c:v>13.918153999999992</c:v>
                </c:pt>
                <c:pt idx="317">
                  <c:v>13.964029999999992</c:v>
                </c:pt>
                <c:pt idx="318">
                  <c:v>14.010331999999993</c:v>
                </c:pt>
                <c:pt idx="319">
                  <c:v>14.057051999999993</c:v>
                </c:pt>
                <c:pt idx="320">
                  <c:v>14.104183999999993</c:v>
                </c:pt>
                <c:pt idx="321">
                  <c:v>14.151719999999992</c:v>
                </c:pt>
                <c:pt idx="322">
                  <c:v>14.199671999999993</c:v>
                </c:pt>
                <c:pt idx="323">
                  <c:v>14.248053999999993</c:v>
                </c:pt>
                <c:pt idx="324">
                  <c:v>14.296865999999993</c:v>
                </c:pt>
                <c:pt idx="325">
                  <c:v>14.346107999999992</c:v>
                </c:pt>
                <c:pt idx="326">
                  <c:v>14.395789999999993</c:v>
                </c:pt>
                <c:pt idx="327">
                  <c:v>14.445921999999992</c:v>
                </c:pt>
                <c:pt idx="328">
                  <c:v>14.496493999999993</c:v>
                </c:pt>
                <c:pt idx="329">
                  <c:v>14.547507999999993</c:v>
                </c:pt>
                <c:pt idx="330">
                  <c:v>14.598957999999993</c:v>
                </c:pt>
                <c:pt idx="331">
                  <c:v>14.650625999999992</c:v>
                </c:pt>
                <c:pt idx="332">
                  <c:v>14.701701999999992</c:v>
                </c:pt>
                <c:pt idx="333">
                  <c:v>14.751187999999992</c:v>
                </c:pt>
                <c:pt idx="334">
                  <c:v>14.798493999999993</c:v>
                </c:pt>
                <c:pt idx="335">
                  <c:v>14.843471999999993</c:v>
                </c:pt>
                <c:pt idx="336">
                  <c:v>14.886345999999993</c:v>
                </c:pt>
                <c:pt idx="337">
                  <c:v>14.927487999999993</c:v>
                </c:pt>
                <c:pt idx="338">
                  <c:v>14.967231999999994</c:v>
                </c:pt>
                <c:pt idx="339">
                  <c:v>15.005937999999993</c:v>
                </c:pt>
                <c:pt idx="340">
                  <c:v>15.043927999999994</c:v>
                </c:pt>
                <c:pt idx="341">
                  <c:v>15.081423999999995</c:v>
                </c:pt>
                <c:pt idx="342">
                  <c:v>15.118707999999994</c:v>
                </c:pt>
                <c:pt idx="343">
                  <c:v>15.156095999999994</c:v>
                </c:pt>
                <c:pt idx="344">
                  <c:v>15.193773999999994</c:v>
                </c:pt>
                <c:pt idx="345">
                  <c:v>15.231771999999994</c:v>
                </c:pt>
                <c:pt idx="346">
                  <c:v>15.270081999999993</c:v>
                </c:pt>
                <c:pt idx="347">
                  <c:v>15.308747999999992</c:v>
                </c:pt>
                <c:pt idx="348">
                  <c:v>15.347745999999992</c:v>
                </c:pt>
                <c:pt idx="349">
                  <c:v>15.387059999999991</c:v>
                </c:pt>
                <c:pt idx="350">
                  <c:v>15.426739999999992</c:v>
                </c:pt>
                <c:pt idx="351">
                  <c:v>15.466759999999992</c:v>
                </c:pt>
                <c:pt idx="352">
                  <c:v>15.507141999999991</c:v>
                </c:pt>
                <c:pt idx="353">
                  <c:v>15.547875999999992</c:v>
                </c:pt>
                <c:pt idx="354">
                  <c:v>15.588959999999991</c:v>
                </c:pt>
                <c:pt idx="355">
                  <c:v>15.630415999999991</c:v>
                </c:pt>
                <c:pt idx="356">
                  <c:v>15.672239999999992</c:v>
                </c:pt>
                <c:pt idx="357">
                  <c:v>15.714419999999992</c:v>
                </c:pt>
                <c:pt idx="358">
                  <c:v>15.756979999999992</c:v>
                </c:pt>
                <c:pt idx="359">
                  <c:v>15.799909999999992</c:v>
                </c:pt>
                <c:pt idx="360">
                  <c:v>15.843215999999991</c:v>
                </c:pt>
                <c:pt idx="361">
                  <c:v>15.886919999999991</c:v>
                </c:pt>
                <c:pt idx="362">
                  <c:v>15.93098799999999</c:v>
                </c:pt>
                <c:pt idx="363">
                  <c:v>15.97547799999999</c:v>
                </c:pt>
                <c:pt idx="364">
                  <c:v>16.020375999999992</c:v>
                </c:pt>
                <c:pt idx="365">
                  <c:v>16.065637999999993</c:v>
                </c:pt>
                <c:pt idx="366">
                  <c:v>16.111311999999995</c:v>
                </c:pt>
                <c:pt idx="367">
                  <c:v>16.157415999999994</c:v>
                </c:pt>
                <c:pt idx="368">
                  <c:v>16.203919999999993</c:v>
                </c:pt>
                <c:pt idx="369">
                  <c:v>16.250807999999992</c:v>
                </c:pt>
                <c:pt idx="370">
                  <c:v>16.298109999999991</c:v>
                </c:pt>
                <c:pt idx="371">
                  <c:v>16.345847999999989</c:v>
                </c:pt>
                <c:pt idx="372">
                  <c:v>16.394011999999989</c:v>
                </c:pt>
                <c:pt idx="373">
                  <c:v>16.442617999999989</c:v>
                </c:pt>
                <c:pt idx="374">
                  <c:v>16.491647999999987</c:v>
                </c:pt>
                <c:pt idx="375">
                  <c:v>16.541097999999987</c:v>
                </c:pt>
                <c:pt idx="376">
                  <c:v>16.590993999999988</c:v>
                </c:pt>
                <c:pt idx="377">
                  <c:v>16.641311999999989</c:v>
                </c:pt>
                <c:pt idx="378">
                  <c:v>16.692069999999987</c:v>
                </c:pt>
                <c:pt idx="379">
                  <c:v>16.743273999999985</c:v>
                </c:pt>
                <c:pt idx="380">
                  <c:v>16.794895999999984</c:v>
                </c:pt>
                <c:pt idx="381">
                  <c:v>16.846395999999984</c:v>
                </c:pt>
                <c:pt idx="382">
                  <c:v>16.896563999999984</c:v>
                </c:pt>
                <c:pt idx="383">
                  <c:v>16.944533999999983</c:v>
                </c:pt>
                <c:pt idx="384">
                  <c:v>16.990079999999985</c:v>
                </c:pt>
                <c:pt idx="385">
                  <c:v>17.033319999999986</c:v>
                </c:pt>
                <c:pt idx="386">
                  <c:v>17.074711999999984</c:v>
                </c:pt>
                <c:pt idx="387">
                  <c:v>17.114659999999983</c:v>
                </c:pt>
                <c:pt idx="388">
                  <c:v>17.153453999999982</c:v>
                </c:pt>
                <c:pt idx="389">
                  <c:v>17.191449999999982</c:v>
                </c:pt>
                <c:pt idx="390">
                  <c:v>17.228911999999983</c:v>
                </c:pt>
                <c:pt idx="391">
                  <c:v>17.266051999999984</c:v>
                </c:pt>
                <c:pt idx="392">
                  <c:v>17.303127999999983</c:v>
                </c:pt>
                <c:pt idx="393">
                  <c:v>17.340411999999983</c:v>
                </c:pt>
                <c:pt idx="394">
                  <c:v>17.378021999999984</c:v>
                </c:pt>
                <c:pt idx="395">
                  <c:v>17.415949999999984</c:v>
                </c:pt>
                <c:pt idx="396">
                  <c:v>17.454187999999984</c:v>
                </c:pt>
                <c:pt idx="397">
                  <c:v>17.492781999999984</c:v>
                </c:pt>
                <c:pt idx="398">
                  <c:v>17.531711999999985</c:v>
                </c:pt>
                <c:pt idx="399">
                  <c:v>17.570961999999984</c:v>
                </c:pt>
                <c:pt idx="400">
                  <c:v>17.610593999999985</c:v>
                </c:pt>
                <c:pt idx="401">
                  <c:v>17.650555999999984</c:v>
                </c:pt>
                <c:pt idx="402">
                  <c:v>17.690869999999983</c:v>
                </c:pt>
                <c:pt idx="403">
                  <c:v>17.731547999999982</c:v>
                </c:pt>
                <c:pt idx="404">
                  <c:v>17.772573999999981</c:v>
                </c:pt>
                <c:pt idx="405">
                  <c:v>17.813971999999982</c:v>
                </c:pt>
                <c:pt idx="406">
                  <c:v>17.855735999999983</c:v>
                </c:pt>
                <c:pt idx="407">
                  <c:v>17.897869999999983</c:v>
                </c:pt>
                <c:pt idx="408">
                  <c:v>17.940385999999982</c:v>
                </c:pt>
                <c:pt idx="409">
                  <c:v>17.983261999999982</c:v>
                </c:pt>
                <c:pt idx="410">
                  <c:v>18.026531999999982</c:v>
                </c:pt>
                <c:pt idx="411">
                  <c:v>18.070193999999983</c:v>
                </c:pt>
                <c:pt idx="412">
                  <c:v>18.114209999999982</c:v>
                </c:pt>
                <c:pt idx="413">
                  <c:v>18.158659999999983</c:v>
                </c:pt>
                <c:pt idx="414">
                  <c:v>18.203499999999984</c:v>
                </c:pt>
                <c:pt idx="415">
                  <c:v>18.248695999999985</c:v>
                </c:pt>
                <c:pt idx="416">
                  <c:v>18.294319999999985</c:v>
                </c:pt>
                <c:pt idx="417">
                  <c:v>18.340365999999985</c:v>
                </c:pt>
                <c:pt idx="418">
                  <c:v>18.386787999999985</c:v>
                </c:pt>
                <c:pt idx="419">
                  <c:v>18.433603999999985</c:v>
                </c:pt>
                <c:pt idx="420">
                  <c:v>18.480837999999984</c:v>
                </c:pt>
                <c:pt idx="421">
                  <c:v>18.528515999999986</c:v>
                </c:pt>
                <c:pt idx="422">
                  <c:v>18.576625999999987</c:v>
                </c:pt>
                <c:pt idx="423">
                  <c:v>18.625157999999988</c:v>
                </c:pt>
                <c:pt idx="424">
                  <c:v>18.674125999999987</c:v>
                </c:pt>
                <c:pt idx="425">
                  <c:v>18.723521999999988</c:v>
                </c:pt>
                <c:pt idx="426">
                  <c:v>18.773353999999987</c:v>
                </c:pt>
                <c:pt idx="427">
                  <c:v>18.823611999999986</c:v>
                </c:pt>
                <c:pt idx="428">
                  <c:v>18.874307999999985</c:v>
                </c:pt>
                <c:pt idx="429">
                  <c:v>18.925459999999983</c:v>
                </c:pt>
                <c:pt idx="430">
                  <c:v>18.976887999999985</c:v>
                </c:pt>
                <c:pt idx="431">
                  <c:v>19.027621999999983</c:v>
                </c:pt>
                <c:pt idx="432">
                  <c:v>19.076449999999983</c:v>
                </c:pt>
                <c:pt idx="433">
                  <c:v>19.122913999999984</c:v>
                </c:pt>
                <c:pt idx="434">
                  <c:v>19.167065999999984</c:v>
                </c:pt>
                <c:pt idx="435">
                  <c:v>19.209263999999983</c:v>
                </c:pt>
                <c:pt idx="436">
                  <c:v>19.249893999999983</c:v>
                </c:pt>
                <c:pt idx="437">
                  <c:v>19.289293999999984</c:v>
                </c:pt>
                <c:pt idx="438">
                  <c:v>19.327785999999985</c:v>
                </c:pt>
                <c:pt idx="439">
                  <c:v>19.365589999999987</c:v>
                </c:pt>
                <c:pt idx="440">
                  <c:v>19.402961999999988</c:v>
                </c:pt>
                <c:pt idx="441">
                  <c:v>19.440229999999989</c:v>
                </c:pt>
                <c:pt idx="442">
                  <c:v>19.47765399999999</c:v>
                </c:pt>
                <c:pt idx="443">
                  <c:v>19.515337999999989</c:v>
                </c:pt>
                <c:pt idx="444">
                  <c:v>19.55331399999999</c:v>
                </c:pt>
                <c:pt idx="445">
                  <c:v>19.591639999999991</c:v>
                </c:pt>
                <c:pt idx="446">
                  <c:v>19.630333999999991</c:v>
                </c:pt>
                <c:pt idx="447">
                  <c:v>19.669339999999991</c:v>
                </c:pt>
                <c:pt idx="448">
                  <c:v>19.70869999999999</c:v>
                </c:pt>
                <c:pt idx="449">
                  <c:v>19.748423999999989</c:v>
                </c:pt>
                <c:pt idx="450">
                  <c:v>19.788461999999988</c:v>
                </c:pt>
                <c:pt idx="451">
                  <c:v>19.828873999999988</c:v>
                </c:pt>
                <c:pt idx="452">
                  <c:v>19.869637999999988</c:v>
                </c:pt>
                <c:pt idx="453">
                  <c:v>19.910763999999986</c:v>
                </c:pt>
                <c:pt idx="454">
                  <c:v>19.952249999999985</c:v>
                </c:pt>
                <c:pt idx="455">
                  <c:v>19.994107999999986</c:v>
                </c:pt>
                <c:pt idx="456">
                  <c:v>20.036329999999985</c:v>
                </c:pt>
                <c:pt idx="457">
                  <c:v>20.078911999999985</c:v>
                </c:pt>
                <c:pt idx="458">
                  <c:v>20.121887999999984</c:v>
                </c:pt>
                <c:pt idx="459">
                  <c:v>20.165221999999986</c:v>
                </c:pt>
                <c:pt idx="460">
                  <c:v>20.208953999999984</c:v>
                </c:pt>
                <c:pt idx="461">
                  <c:v>20.253061999999986</c:v>
                </c:pt>
                <c:pt idx="462">
                  <c:v>20.297545999999986</c:v>
                </c:pt>
                <c:pt idx="463">
                  <c:v>20.342449999999985</c:v>
                </c:pt>
                <c:pt idx="464">
                  <c:v>20.387735999999986</c:v>
                </c:pt>
                <c:pt idx="465">
                  <c:v>20.433395999999988</c:v>
                </c:pt>
                <c:pt idx="466">
                  <c:v>20.479481999999987</c:v>
                </c:pt>
                <c:pt idx="467">
                  <c:v>20.525991999999988</c:v>
                </c:pt>
                <c:pt idx="468">
                  <c:v>20.57290999999999</c:v>
                </c:pt>
                <c:pt idx="469">
                  <c:v>20.62022799999999</c:v>
                </c:pt>
                <c:pt idx="470">
                  <c:v>20.667947999999992</c:v>
                </c:pt>
                <c:pt idx="471">
                  <c:v>20.716091999999993</c:v>
                </c:pt>
                <c:pt idx="472">
                  <c:v>20.764677999999993</c:v>
                </c:pt>
                <c:pt idx="473">
                  <c:v>20.813693999999995</c:v>
                </c:pt>
                <c:pt idx="474">
                  <c:v>20.863129999999995</c:v>
                </c:pt>
                <c:pt idx="475">
                  <c:v>20.912999999999993</c:v>
                </c:pt>
                <c:pt idx="476">
                  <c:v>20.963315999999992</c:v>
                </c:pt>
                <c:pt idx="477">
                  <c:v>21.014063999999991</c:v>
                </c:pt>
                <c:pt idx="478">
                  <c:v>21.06525199999999</c:v>
                </c:pt>
                <c:pt idx="479">
                  <c:v>21.11686199999999</c:v>
                </c:pt>
                <c:pt idx="480">
                  <c:v>21.16836799999999</c:v>
                </c:pt>
                <c:pt idx="481">
                  <c:v>21.218761999999991</c:v>
                </c:pt>
                <c:pt idx="482">
                  <c:v>21.267205999999991</c:v>
                </c:pt>
                <c:pt idx="483">
                  <c:v>21.313307999999992</c:v>
                </c:pt>
                <c:pt idx="484">
                  <c:v>21.358157999999992</c:v>
                </c:pt>
                <c:pt idx="485">
                  <c:v>21.403151999999992</c:v>
                </c:pt>
                <c:pt idx="486">
                  <c:v>21.448557999999991</c:v>
                </c:pt>
                <c:pt idx="487">
                  <c:v>21.494395999999991</c:v>
                </c:pt>
                <c:pt idx="488">
                  <c:v>21.540641999999991</c:v>
                </c:pt>
                <c:pt idx="489">
                  <c:v>21.587285999999992</c:v>
                </c:pt>
                <c:pt idx="490">
                  <c:v>21.634343999999992</c:v>
                </c:pt>
                <c:pt idx="491">
                  <c:v>21.681833999999991</c:v>
                </c:pt>
                <c:pt idx="492">
                  <c:v>21.729753999999993</c:v>
                </c:pt>
                <c:pt idx="493">
                  <c:v>21.778105999999994</c:v>
                </c:pt>
                <c:pt idx="494">
                  <c:v>21.826895999999994</c:v>
                </c:pt>
                <c:pt idx="495">
                  <c:v>21.876107999999995</c:v>
                </c:pt>
                <c:pt idx="496">
                  <c:v>21.925753999999994</c:v>
                </c:pt>
                <c:pt idx="497">
                  <c:v>21.975847999999996</c:v>
                </c:pt>
                <c:pt idx="498">
                  <c:v>22.026381999999995</c:v>
                </c:pt>
                <c:pt idx="499">
                  <c:v>22.077355999999995</c:v>
                </c:pt>
                <c:pt idx="500">
                  <c:v>22.128779999999995</c:v>
                </c:pt>
                <c:pt idx="501">
                  <c:v>22.180669999999996</c:v>
                </c:pt>
                <c:pt idx="502">
                  <c:v>22.233021999999995</c:v>
                </c:pt>
                <c:pt idx="503">
                  <c:v>22.285845999999996</c:v>
                </c:pt>
                <c:pt idx="504">
                  <c:v>22.338807999999997</c:v>
                </c:pt>
                <c:pt idx="505">
                  <c:v>22.390919999999998</c:v>
                </c:pt>
                <c:pt idx="506">
                  <c:v>22.441235999999996</c:v>
                </c:pt>
                <c:pt idx="507">
                  <c:v>22.489233999999996</c:v>
                </c:pt>
                <c:pt idx="508">
                  <c:v>22.534843999999996</c:v>
                </c:pt>
              </c:numCache>
            </c:numRef>
          </c:xVal>
          <c:yVal>
            <c:numRef>
              <c:f>DAVE_analysis!$L$5:$L$513</c:f>
              <c:numCache>
                <c:formatCode>General</c:formatCode>
                <c:ptCount val="509"/>
                <c:pt idx="0">
                  <c:v>49199.177741080253</c:v>
                </c:pt>
                <c:pt idx="1">
                  <c:v>-48822.001904040895</c:v>
                </c:pt>
                <c:pt idx="2">
                  <c:v>-381.48133284004172</c:v>
                </c:pt>
                <c:pt idx="3">
                  <c:v>-358.630784765859</c:v>
                </c:pt>
                <c:pt idx="4">
                  <c:v>-399.84811577032804</c:v>
                </c:pt>
                <c:pt idx="5">
                  <c:v>-356.66925723501095</c:v>
                </c:pt>
                <c:pt idx="6">
                  <c:v>-198.16992957876175</c:v>
                </c:pt>
                <c:pt idx="7">
                  <c:v>-75.58858336307226</c:v>
                </c:pt>
                <c:pt idx="8">
                  <c:v>-56.655018003036773</c:v>
                </c:pt>
                <c:pt idx="9">
                  <c:v>48.612318160854549</c:v>
                </c:pt>
                <c:pt idx="10">
                  <c:v>3.6508931936248388</c:v>
                </c:pt>
                <c:pt idx="11">
                  <c:v>-15.263899055338728</c:v>
                </c:pt>
                <c:pt idx="12">
                  <c:v>36.702879524273257</c:v>
                </c:pt>
                <c:pt idx="13">
                  <c:v>-13.438850893017511</c:v>
                </c:pt>
                <c:pt idx="14">
                  <c:v>21.71884857467218</c:v>
                </c:pt>
                <c:pt idx="15">
                  <c:v>2.6444873310626642</c:v>
                </c:pt>
                <c:pt idx="16">
                  <c:v>-6.4403115214905808</c:v>
                </c:pt>
                <c:pt idx="17">
                  <c:v>29.890140260676855</c:v>
                </c:pt>
                <c:pt idx="18">
                  <c:v>-20.761167097465353</c:v>
                </c:pt>
                <c:pt idx="19">
                  <c:v>19.942731268668414</c:v>
                </c:pt>
                <c:pt idx="20">
                  <c:v>17.535705518629349</c:v>
                </c:pt>
                <c:pt idx="21">
                  <c:v>-20.757296247870215</c:v>
                </c:pt>
                <c:pt idx="22">
                  <c:v>25.875647882511778</c:v>
                </c:pt>
                <c:pt idx="23">
                  <c:v>8.981718558323303</c:v>
                </c:pt>
                <c:pt idx="24">
                  <c:v>-4.2352651218402215</c:v>
                </c:pt>
                <c:pt idx="25">
                  <c:v>5.7110740219826246</c:v>
                </c:pt>
                <c:pt idx="26">
                  <c:v>5.412120400400223</c:v>
                </c:pt>
                <c:pt idx="27">
                  <c:v>3.0608910083821912</c:v>
                </c:pt>
                <c:pt idx="28">
                  <c:v>7.5364026533556387</c:v>
                </c:pt>
                <c:pt idx="29">
                  <c:v>10.373478819058816</c:v>
                </c:pt>
                <c:pt idx="30">
                  <c:v>-1.2124054933173942</c:v>
                </c:pt>
                <c:pt idx="31">
                  <c:v>-0.92724737651330402</c:v>
                </c:pt>
                <c:pt idx="32">
                  <c:v>1.0527694500951397</c:v>
                </c:pt>
                <c:pt idx="33">
                  <c:v>10.03625992534621</c:v>
                </c:pt>
                <c:pt idx="34">
                  <c:v>0.93989346475746083</c:v>
                </c:pt>
                <c:pt idx="35">
                  <c:v>5.9718214367626681</c:v>
                </c:pt>
                <c:pt idx="36">
                  <c:v>7.5243522493130568</c:v>
                </c:pt>
                <c:pt idx="37">
                  <c:v>-1.3859137804674682</c:v>
                </c:pt>
                <c:pt idx="38">
                  <c:v>7.2470875633945893</c:v>
                </c:pt>
                <c:pt idx="39">
                  <c:v>58.884633111617156</c:v>
                </c:pt>
                <c:pt idx="40">
                  <c:v>211.33514847871226</c:v>
                </c:pt>
                <c:pt idx="41">
                  <c:v>287.41361647548837</c:v>
                </c:pt>
                <c:pt idx="42">
                  <c:v>422.78208076039346</c:v>
                </c:pt>
                <c:pt idx="43">
                  <c:v>444.08788834264277</c:v>
                </c:pt>
                <c:pt idx="44">
                  <c:v>241.95349130407732</c:v>
                </c:pt>
                <c:pt idx="45">
                  <c:v>128.84311830408589</c:v>
                </c:pt>
                <c:pt idx="46">
                  <c:v>-125.5743489881152</c:v>
                </c:pt>
                <c:pt idx="47">
                  <c:v>-260.36839463496983</c:v>
                </c:pt>
                <c:pt idx="48">
                  <c:v>-268.98312807471621</c:v>
                </c:pt>
                <c:pt idx="49">
                  <c:v>-367.61893801413134</c:v>
                </c:pt>
                <c:pt idx="50">
                  <c:v>-375.8701769762103</c:v>
                </c:pt>
                <c:pt idx="51">
                  <c:v>-345.63170678784081</c:v>
                </c:pt>
                <c:pt idx="52">
                  <c:v>-323.10488917069205</c:v>
                </c:pt>
                <c:pt idx="53">
                  <c:v>-197.78260245722328</c:v>
                </c:pt>
                <c:pt idx="54">
                  <c:v>-62.085157804278531</c:v>
                </c:pt>
                <c:pt idx="55">
                  <c:v>-40.724919681381628</c:v>
                </c:pt>
                <c:pt idx="56">
                  <c:v>24.289630167073664</c:v>
                </c:pt>
                <c:pt idx="57">
                  <c:v>9.8031722429949006</c:v>
                </c:pt>
                <c:pt idx="58">
                  <c:v>-8.2112965352744336</c:v>
                </c:pt>
                <c:pt idx="59">
                  <c:v>34.827133816429829</c:v>
                </c:pt>
                <c:pt idx="60">
                  <c:v>-18.522136920972212</c:v>
                </c:pt>
                <c:pt idx="61">
                  <c:v>19.608371439438169</c:v>
                </c:pt>
                <c:pt idx="62">
                  <c:v>7.5835877415657427</c:v>
                </c:pt>
                <c:pt idx="63">
                  <c:v>-9.2823540726986273</c:v>
                </c:pt>
                <c:pt idx="64">
                  <c:v>29.631399140013581</c:v>
                </c:pt>
                <c:pt idx="65">
                  <c:v>-18.504630641956084</c:v>
                </c:pt>
                <c:pt idx="66">
                  <c:v>12.087218403908434</c:v>
                </c:pt>
                <c:pt idx="67">
                  <c:v>20.028599973168237</c:v>
                </c:pt>
                <c:pt idx="68">
                  <c:v>-17.822450911219196</c:v>
                </c:pt>
                <c:pt idx="69">
                  <c:v>20.369336029584382</c:v>
                </c:pt>
                <c:pt idx="70">
                  <c:v>12.855182352653758</c:v>
                </c:pt>
                <c:pt idx="71">
                  <c:v>-6.8256080071778111</c:v>
                </c:pt>
                <c:pt idx="72">
                  <c:v>7.9454589501351531</c:v>
                </c:pt>
                <c:pt idx="73">
                  <c:v>5.5624013994090395</c:v>
                </c:pt>
                <c:pt idx="74">
                  <c:v>-1.7512717419722128</c:v>
                </c:pt>
                <c:pt idx="75">
                  <c:v>8.4384576186305402</c:v>
                </c:pt>
                <c:pt idx="76">
                  <c:v>13.383705492956469</c:v>
                </c:pt>
                <c:pt idx="77">
                  <c:v>4.0585016407638221</c:v>
                </c:pt>
                <c:pt idx="78">
                  <c:v>-2.5200669926095154</c:v>
                </c:pt>
                <c:pt idx="79">
                  <c:v>6.8804223604337702</c:v>
                </c:pt>
                <c:pt idx="80">
                  <c:v>2.4381807457126485</c:v>
                </c:pt>
                <c:pt idx="81">
                  <c:v>1.5688119976838235</c:v>
                </c:pt>
                <c:pt idx="82">
                  <c:v>5.5008839271782444</c:v>
                </c:pt>
                <c:pt idx="83">
                  <c:v>3.8424814658247417</c:v>
                </c:pt>
                <c:pt idx="84">
                  <c:v>4.6014895755458598</c:v>
                </c:pt>
                <c:pt idx="85">
                  <c:v>8.7017550763575713</c:v>
                </c:pt>
                <c:pt idx="86">
                  <c:v>30.67364089502831</c:v>
                </c:pt>
                <c:pt idx="87">
                  <c:v>163.59821628406374</c:v>
                </c:pt>
                <c:pt idx="88">
                  <c:v>304.04706553905959</c:v>
                </c:pt>
                <c:pt idx="89">
                  <c:v>435.45721617717317</c:v>
                </c:pt>
                <c:pt idx="90">
                  <c:v>535.33205467202015</c:v>
                </c:pt>
                <c:pt idx="91">
                  <c:v>397.4086152326808</c:v>
                </c:pt>
                <c:pt idx="92">
                  <c:v>138.96044249668788</c:v>
                </c:pt>
                <c:pt idx="93">
                  <c:v>-111.28288560193027</c:v>
                </c:pt>
                <c:pt idx="94">
                  <c:v>-246.8690148932931</c:v>
                </c:pt>
                <c:pt idx="95">
                  <c:v>-338.58983481431147</c:v>
                </c:pt>
                <c:pt idx="96">
                  <c:v>-359.73428500177067</c:v>
                </c:pt>
                <c:pt idx="97">
                  <c:v>-352.35973528970482</c:v>
                </c:pt>
                <c:pt idx="98">
                  <c:v>-427.74294280505524</c:v>
                </c:pt>
                <c:pt idx="99">
                  <c:v>-381.1132524331839</c:v>
                </c:pt>
                <c:pt idx="100">
                  <c:v>-255.69006181104524</c:v>
                </c:pt>
                <c:pt idx="101">
                  <c:v>-163.22728800213258</c:v>
                </c:pt>
                <c:pt idx="102">
                  <c:v>-56.76816557467383</c:v>
                </c:pt>
                <c:pt idx="103">
                  <c:v>7.4324396106305644</c:v>
                </c:pt>
                <c:pt idx="104">
                  <c:v>37.191699486917145</c:v>
                </c:pt>
                <c:pt idx="105">
                  <c:v>-31.498213376276883</c:v>
                </c:pt>
                <c:pt idx="106">
                  <c:v>18.519105585367026</c:v>
                </c:pt>
                <c:pt idx="107">
                  <c:v>31.291798594036312</c:v>
                </c:pt>
                <c:pt idx="108">
                  <c:v>-32.384930048900024</c:v>
                </c:pt>
                <c:pt idx="109">
                  <c:v>42.480218500084142</c:v>
                </c:pt>
                <c:pt idx="110">
                  <c:v>-14.960455806635025</c:v>
                </c:pt>
                <c:pt idx="111">
                  <c:v>15.455537080637425</c:v>
                </c:pt>
                <c:pt idx="112">
                  <c:v>2.7075353977843095</c:v>
                </c:pt>
                <c:pt idx="113">
                  <c:v>6.7526989324974682</c:v>
                </c:pt>
                <c:pt idx="114">
                  <c:v>16.606617587973233</c:v>
                </c:pt>
                <c:pt idx="115">
                  <c:v>-18.954941061536527</c:v>
                </c:pt>
                <c:pt idx="116">
                  <c:v>31.986407435638583</c:v>
                </c:pt>
                <c:pt idx="117">
                  <c:v>-16.950936296279391</c:v>
                </c:pt>
                <c:pt idx="118">
                  <c:v>6.6919808481699308</c:v>
                </c:pt>
                <c:pt idx="119">
                  <c:v>29.418292029615994</c:v>
                </c:pt>
                <c:pt idx="120">
                  <c:v>-13.777653377329621</c:v>
                </c:pt>
                <c:pt idx="121">
                  <c:v>11.108852280495979</c:v>
                </c:pt>
                <c:pt idx="122">
                  <c:v>8.2715350692404979</c:v>
                </c:pt>
                <c:pt idx="123">
                  <c:v>0.9320685915719652</c:v>
                </c:pt>
                <c:pt idx="124">
                  <c:v>5.1955239469255403</c:v>
                </c:pt>
                <c:pt idx="125">
                  <c:v>9.5938391502815055</c:v>
                </c:pt>
                <c:pt idx="126">
                  <c:v>-0.67502468718495923</c:v>
                </c:pt>
                <c:pt idx="127">
                  <c:v>-5.009068776602347</c:v>
                </c:pt>
                <c:pt idx="128">
                  <c:v>12.528406059855396</c:v>
                </c:pt>
                <c:pt idx="129">
                  <c:v>4.6475680678688596</c:v>
                </c:pt>
                <c:pt idx="130">
                  <c:v>5.1159333186464693</c:v>
                </c:pt>
                <c:pt idx="131">
                  <c:v>9.4905847218298494</c:v>
                </c:pt>
                <c:pt idx="132">
                  <c:v>-1.3256517123262974</c:v>
                </c:pt>
                <c:pt idx="133">
                  <c:v>7.5105879666390827</c:v>
                </c:pt>
                <c:pt idx="134">
                  <c:v>1.1925897514560766</c:v>
                </c:pt>
                <c:pt idx="135">
                  <c:v>7.8933298882338141</c:v>
                </c:pt>
                <c:pt idx="136">
                  <c:v>104.47232880231969</c:v>
                </c:pt>
                <c:pt idx="137">
                  <c:v>266.41363137520614</c:v>
                </c:pt>
                <c:pt idx="138">
                  <c:v>372.86508091763511</c:v>
                </c:pt>
                <c:pt idx="139">
                  <c:v>475.1430600403184</c:v>
                </c:pt>
                <c:pt idx="140">
                  <c:v>464.30997419233495</c:v>
                </c:pt>
                <c:pt idx="141">
                  <c:v>188.09114709163754</c:v>
                </c:pt>
                <c:pt idx="142">
                  <c:v>36.245115817617773</c:v>
                </c:pt>
                <c:pt idx="143">
                  <c:v>-145.146598005312</c:v>
                </c:pt>
                <c:pt idx="144">
                  <c:v>-281.98979107518829</c:v>
                </c:pt>
                <c:pt idx="145">
                  <c:v>-257.93604965807481</c:v>
                </c:pt>
                <c:pt idx="146">
                  <c:v>-385.73266921108177</c:v>
                </c:pt>
                <c:pt idx="147">
                  <c:v>-430.39324117343989</c:v>
                </c:pt>
                <c:pt idx="148">
                  <c:v>-419.39156401702616</c:v>
                </c:pt>
                <c:pt idx="149">
                  <c:v>-347.42088355819885</c:v>
                </c:pt>
                <c:pt idx="150">
                  <c:v>-220.29587792332526</c:v>
                </c:pt>
                <c:pt idx="151">
                  <c:v>-81.826529409737617</c:v>
                </c:pt>
                <c:pt idx="152">
                  <c:v>16.288917648514708</c:v>
                </c:pt>
                <c:pt idx="153">
                  <c:v>-25.585415145031597</c:v>
                </c:pt>
                <c:pt idx="154">
                  <c:v>12.924446470847759</c:v>
                </c:pt>
                <c:pt idx="155">
                  <c:v>33.611974695303076</c:v>
                </c:pt>
                <c:pt idx="156">
                  <c:v>-28.625259256600277</c:v>
                </c:pt>
                <c:pt idx="157">
                  <c:v>33.403801455321855</c:v>
                </c:pt>
                <c:pt idx="158">
                  <c:v>5.8168733451570231</c:v>
                </c:pt>
                <c:pt idx="159">
                  <c:v>-13.795886473502776</c:v>
                </c:pt>
                <c:pt idx="160">
                  <c:v>32.309825895901561</c:v>
                </c:pt>
                <c:pt idx="161">
                  <c:v>-12.113877320778416</c:v>
                </c:pt>
                <c:pt idx="162">
                  <c:v>9.2886707065781433</c:v>
                </c:pt>
                <c:pt idx="163">
                  <c:v>24.048595219067206</c:v>
                </c:pt>
                <c:pt idx="164">
                  <c:v>-22.58363378921667</c:v>
                </c:pt>
                <c:pt idx="165">
                  <c:v>31.254633106069434</c:v>
                </c:pt>
                <c:pt idx="166">
                  <c:v>-5.4876316989487037</c:v>
                </c:pt>
                <c:pt idx="167">
                  <c:v>-0.29998110981768888</c:v>
                </c:pt>
                <c:pt idx="168">
                  <c:v>29.537389428683742</c:v>
                </c:pt>
                <c:pt idx="169">
                  <c:v>-21.204995577236826</c:v>
                </c:pt>
                <c:pt idx="170">
                  <c:v>7.2707382891988486</c:v>
                </c:pt>
                <c:pt idx="171">
                  <c:v>16.733905524343577</c:v>
                </c:pt>
                <c:pt idx="172">
                  <c:v>-5.2681768610026003</c:v>
                </c:pt>
                <c:pt idx="173">
                  <c:v>11.178265313380326</c:v>
                </c:pt>
                <c:pt idx="174">
                  <c:v>8.639849339592816</c:v>
                </c:pt>
                <c:pt idx="175">
                  <c:v>-4.9926697709075851</c:v>
                </c:pt>
                <c:pt idx="176">
                  <c:v>7.1049328958035938</c:v>
                </c:pt>
                <c:pt idx="177">
                  <c:v>10.860179207214209</c:v>
                </c:pt>
                <c:pt idx="178">
                  <c:v>5.2214440125214834</c:v>
                </c:pt>
                <c:pt idx="179">
                  <c:v>0.7991863968286318</c:v>
                </c:pt>
                <c:pt idx="180">
                  <c:v>7.710128799472292</c:v>
                </c:pt>
                <c:pt idx="181">
                  <c:v>-1.7685280266094487</c:v>
                </c:pt>
                <c:pt idx="182">
                  <c:v>8.849282227891738</c:v>
                </c:pt>
                <c:pt idx="183">
                  <c:v>4.1183011376465837</c:v>
                </c:pt>
                <c:pt idx="184">
                  <c:v>5.8008222570928307</c:v>
                </c:pt>
                <c:pt idx="185">
                  <c:v>74.220592167845453</c:v>
                </c:pt>
                <c:pt idx="186">
                  <c:v>270.57185183869291</c:v>
                </c:pt>
                <c:pt idx="187">
                  <c:v>369.79152004330246</c:v>
                </c:pt>
                <c:pt idx="188">
                  <c:v>487.45992933071022</c:v>
                </c:pt>
                <c:pt idx="189">
                  <c:v>490.02348440825614</c:v>
                </c:pt>
                <c:pt idx="190">
                  <c:v>204.77482141164018</c:v>
                </c:pt>
                <c:pt idx="191">
                  <c:v>19.729314127686095</c:v>
                </c:pt>
                <c:pt idx="192">
                  <c:v>-141.70627038687837</c:v>
                </c:pt>
                <c:pt idx="193">
                  <c:v>-256.44868349378532</c:v>
                </c:pt>
                <c:pt idx="194">
                  <c:v>-325.24028060989042</c:v>
                </c:pt>
                <c:pt idx="195">
                  <c:v>-318.11841452874307</c:v>
                </c:pt>
                <c:pt idx="196">
                  <c:v>-407.10816502452758</c:v>
                </c:pt>
                <c:pt idx="197">
                  <c:v>-402.68699565710574</c:v>
                </c:pt>
                <c:pt idx="198">
                  <c:v>-339.50755397663266</c:v>
                </c:pt>
                <c:pt idx="199">
                  <c:v>-240.80324602621533</c:v>
                </c:pt>
                <c:pt idx="200">
                  <c:v>-126.01171448643544</c:v>
                </c:pt>
                <c:pt idx="201">
                  <c:v>-31.635175592653418</c:v>
                </c:pt>
                <c:pt idx="202">
                  <c:v>15.984094308091841</c:v>
                </c:pt>
                <c:pt idx="203">
                  <c:v>3.7994592505253966</c:v>
                </c:pt>
                <c:pt idx="204">
                  <c:v>-12.540668076183939</c:v>
                </c:pt>
                <c:pt idx="205">
                  <c:v>47.927144843289902</c:v>
                </c:pt>
                <c:pt idx="206">
                  <c:v>-0.54735698061437121</c:v>
                </c:pt>
                <c:pt idx="207">
                  <c:v>-9.1372316092994357</c:v>
                </c:pt>
                <c:pt idx="208">
                  <c:v>35.969275874708835</c:v>
                </c:pt>
                <c:pt idx="209">
                  <c:v>-28.548275497385585</c:v>
                </c:pt>
                <c:pt idx="210">
                  <c:v>32.974337355423408</c:v>
                </c:pt>
                <c:pt idx="211">
                  <c:v>-13.95598378516662</c:v>
                </c:pt>
                <c:pt idx="212">
                  <c:v>14.16446453913496</c:v>
                </c:pt>
                <c:pt idx="213">
                  <c:v>16.022385901475644</c:v>
                </c:pt>
                <c:pt idx="214">
                  <c:v>-18.464389282105728</c:v>
                </c:pt>
                <c:pt idx="215">
                  <c:v>40.527601552400078</c:v>
                </c:pt>
                <c:pt idx="216">
                  <c:v>-20.28727985782287</c:v>
                </c:pt>
                <c:pt idx="217">
                  <c:v>12.344221655262992</c:v>
                </c:pt>
                <c:pt idx="218">
                  <c:v>20.122421967460642</c:v>
                </c:pt>
                <c:pt idx="219">
                  <c:v>-16.365615270016068</c:v>
                </c:pt>
                <c:pt idx="220">
                  <c:v>18.74890081974257</c:v>
                </c:pt>
                <c:pt idx="221">
                  <c:v>8.062455876324595</c:v>
                </c:pt>
                <c:pt idx="222">
                  <c:v>-1.9884680218665587</c:v>
                </c:pt>
                <c:pt idx="223">
                  <c:v>5.3250672039429263</c:v>
                </c:pt>
                <c:pt idx="224">
                  <c:v>3.9041488906144566</c:v>
                </c:pt>
                <c:pt idx="225">
                  <c:v>1.8564754799331777</c:v>
                </c:pt>
                <c:pt idx="226">
                  <c:v>2.59488145041274</c:v>
                </c:pt>
                <c:pt idx="227">
                  <c:v>15.374995361211171</c:v>
                </c:pt>
                <c:pt idx="228">
                  <c:v>0.99681720678572538</c:v>
                </c:pt>
                <c:pt idx="229">
                  <c:v>3.3806726171764629</c:v>
                </c:pt>
                <c:pt idx="230">
                  <c:v>4.8722887420903165</c:v>
                </c:pt>
                <c:pt idx="231">
                  <c:v>0.66420263125007983</c:v>
                </c:pt>
                <c:pt idx="232">
                  <c:v>0.92279927032924869</c:v>
                </c:pt>
                <c:pt idx="233">
                  <c:v>9.4526280620395671</c:v>
                </c:pt>
                <c:pt idx="234">
                  <c:v>4.2875152984804767</c:v>
                </c:pt>
                <c:pt idx="235">
                  <c:v>110.04603624970088</c:v>
                </c:pt>
                <c:pt idx="236">
                  <c:v>260.86750892558916</c:v>
                </c:pt>
                <c:pt idx="237">
                  <c:v>358.94694334855893</c:v>
                </c:pt>
                <c:pt idx="238">
                  <c:v>494.4886963795924</c:v>
                </c:pt>
                <c:pt idx="239">
                  <c:v>418.1891554507967</c:v>
                </c:pt>
                <c:pt idx="240">
                  <c:v>224.40909117154686</c:v>
                </c:pt>
                <c:pt idx="241">
                  <c:v>2.5766503627860469</c:v>
                </c:pt>
                <c:pt idx="242">
                  <c:v>-159.76631405602529</c:v>
                </c:pt>
                <c:pt idx="243">
                  <c:v>-257.59724445296655</c:v>
                </c:pt>
                <c:pt idx="244">
                  <c:v>-358.1053592672543</c:v>
                </c:pt>
                <c:pt idx="245">
                  <c:v>-371.64131813445596</c:v>
                </c:pt>
                <c:pt idx="246">
                  <c:v>-477.73418526127205</c:v>
                </c:pt>
                <c:pt idx="247">
                  <c:v>-400.41806531255935</c:v>
                </c:pt>
                <c:pt idx="248">
                  <c:v>-280.25753003548425</c:v>
                </c:pt>
                <c:pt idx="249">
                  <c:v>-132.39167208026339</c:v>
                </c:pt>
                <c:pt idx="250">
                  <c:v>-48.24643408069997</c:v>
                </c:pt>
                <c:pt idx="251">
                  <c:v>13.793826038144671</c:v>
                </c:pt>
                <c:pt idx="252">
                  <c:v>24.314385946436825</c:v>
                </c:pt>
                <c:pt idx="253">
                  <c:v>-40.322302698163107</c:v>
                </c:pt>
                <c:pt idx="254">
                  <c:v>41.138518317884383</c:v>
                </c:pt>
                <c:pt idx="255">
                  <c:v>10.290563078052788</c:v>
                </c:pt>
                <c:pt idx="256">
                  <c:v>-10.995319339909518</c:v>
                </c:pt>
                <c:pt idx="257">
                  <c:v>30.158868463409213</c:v>
                </c:pt>
                <c:pt idx="258">
                  <c:v>-16.68106452715605</c:v>
                </c:pt>
                <c:pt idx="259">
                  <c:v>12.197746644471883</c:v>
                </c:pt>
                <c:pt idx="260">
                  <c:v>17.284584578746102</c:v>
                </c:pt>
                <c:pt idx="261">
                  <c:v>-15.293838239115306</c:v>
                </c:pt>
                <c:pt idx="262">
                  <c:v>30.454106700809852</c:v>
                </c:pt>
                <c:pt idx="263">
                  <c:v>-12.746487607795599</c:v>
                </c:pt>
                <c:pt idx="264">
                  <c:v>4.0431083913095263</c:v>
                </c:pt>
                <c:pt idx="265">
                  <c:v>28.988451872029838</c:v>
                </c:pt>
                <c:pt idx="266">
                  <c:v>-28.533813673273521</c:v>
                </c:pt>
                <c:pt idx="267">
                  <c:v>22.690690865441479</c:v>
                </c:pt>
                <c:pt idx="268">
                  <c:v>4.8047786955737397</c:v>
                </c:pt>
                <c:pt idx="269">
                  <c:v>2.5789310234829372</c:v>
                </c:pt>
                <c:pt idx="270">
                  <c:v>11.728146657546914</c:v>
                </c:pt>
                <c:pt idx="271">
                  <c:v>-1.9442807998596818</c:v>
                </c:pt>
                <c:pt idx="272">
                  <c:v>3.422299276527069</c:v>
                </c:pt>
                <c:pt idx="273">
                  <c:v>5.729407387689232</c:v>
                </c:pt>
                <c:pt idx="274">
                  <c:v>10.319877705052711</c:v>
                </c:pt>
                <c:pt idx="275">
                  <c:v>5.3170470648693353</c:v>
                </c:pt>
                <c:pt idx="276">
                  <c:v>4.5555028844665859</c:v>
                </c:pt>
                <c:pt idx="277">
                  <c:v>0.12487575111500267</c:v>
                </c:pt>
                <c:pt idx="278">
                  <c:v>1.9577430064977865</c:v>
                </c:pt>
                <c:pt idx="279">
                  <c:v>9.9153978251960915</c:v>
                </c:pt>
                <c:pt idx="280">
                  <c:v>-2.5724229416881217</c:v>
                </c:pt>
                <c:pt idx="281">
                  <c:v>9.8168145644879825</c:v>
                </c:pt>
                <c:pt idx="282">
                  <c:v>4.3014701908427337</c:v>
                </c:pt>
                <c:pt idx="283">
                  <c:v>65.340690946155235</c:v>
                </c:pt>
                <c:pt idx="284">
                  <c:v>223.36527077442136</c:v>
                </c:pt>
                <c:pt idx="285">
                  <c:v>315.18610713876353</c:v>
                </c:pt>
                <c:pt idx="286">
                  <c:v>456.55430547708494</c:v>
                </c:pt>
                <c:pt idx="287">
                  <c:v>467.19719888930899</c:v>
                </c:pt>
                <c:pt idx="288">
                  <c:v>257.1551854847055</c:v>
                </c:pt>
                <c:pt idx="289">
                  <c:v>93.784460748621981</c:v>
                </c:pt>
                <c:pt idx="290">
                  <c:v>-132.90161622280277</c:v>
                </c:pt>
                <c:pt idx="291">
                  <c:v>-248.28701823942626</c:v>
                </c:pt>
                <c:pt idx="292">
                  <c:v>-276.46580990424593</c:v>
                </c:pt>
                <c:pt idx="293">
                  <c:v>-341.76597949266522</c:v>
                </c:pt>
                <c:pt idx="294">
                  <c:v>-416.92350392462862</c:v>
                </c:pt>
                <c:pt idx="295">
                  <c:v>-409.83420282267139</c:v>
                </c:pt>
                <c:pt idx="296">
                  <c:v>-317.5730537526461</c:v>
                </c:pt>
                <c:pt idx="297">
                  <c:v>-243.48130789498438</c:v>
                </c:pt>
                <c:pt idx="298">
                  <c:v>-102.10356569109115</c:v>
                </c:pt>
                <c:pt idx="299">
                  <c:v>14.275727421082662</c:v>
                </c:pt>
                <c:pt idx="300">
                  <c:v>-28.496374577721827</c:v>
                </c:pt>
                <c:pt idx="301">
                  <c:v>8.7608949813172465</c:v>
                </c:pt>
                <c:pt idx="302">
                  <c:v>36.221826161341767</c:v>
                </c:pt>
                <c:pt idx="303">
                  <c:v>-31.963303823363081</c:v>
                </c:pt>
                <c:pt idx="304">
                  <c:v>43.691881504308398</c:v>
                </c:pt>
                <c:pt idx="305">
                  <c:v>-11.005233120900195</c:v>
                </c:pt>
                <c:pt idx="306">
                  <c:v>13.667890125468318</c:v>
                </c:pt>
                <c:pt idx="307">
                  <c:v>4.8313206766290504</c:v>
                </c:pt>
                <c:pt idx="308">
                  <c:v>4.8001772680113861</c:v>
                </c:pt>
                <c:pt idx="309">
                  <c:v>4.7816563093840561</c:v>
                </c:pt>
                <c:pt idx="310">
                  <c:v>9.354708242103877</c:v>
                </c:pt>
                <c:pt idx="311">
                  <c:v>12.445091420283241</c:v>
                </c:pt>
                <c:pt idx="312">
                  <c:v>-16.145158652552674</c:v>
                </c:pt>
                <c:pt idx="313">
                  <c:v>38.079178540913567</c:v>
                </c:pt>
                <c:pt idx="314">
                  <c:v>-23.727936272286286</c:v>
                </c:pt>
                <c:pt idx="315">
                  <c:v>13.525731218258009</c:v>
                </c:pt>
                <c:pt idx="316">
                  <c:v>20.628493713642278</c:v>
                </c:pt>
                <c:pt idx="317">
                  <c:v>-12.373460563387138</c:v>
                </c:pt>
                <c:pt idx="318">
                  <c:v>12.061209862772646</c:v>
                </c:pt>
                <c:pt idx="319">
                  <c:v>7.9847258370410392</c:v>
                </c:pt>
                <c:pt idx="320">
                  <c:v>-4.7314876872150942</c:v>
                </c:pt>
                <c:pt idx="321">
                  <c:v>12.103625923624877</c:v>
                </c:pt>
                <c:pt idx="322">
                  <c:v>4.8285272419548795</c:v>
                </c:pt>
                <c:pt idx="323">
                  <c:v>4.7548186899939271</c:v>
                </c:pt>
                <c:pt idx="324">
                  <c:v>2.9204938656785862</c:v>
                </c:pt>
                <c:pt idx="325">
                  <c:v>2.3678812553954205</c:v>
                </c:pt>
                <c:pt idx="326">
                  <c:v>3.4938557370390115</c:v>
                </c:pt>
                <c:pt idx="327">
                  <c:v>3.4781342641486854</c:v>
                </c:pt>
                <c:pt idx="328">
                  <c:v>5.816309579186167</c:v>
                </c:pt>
                <c:pt idx="329">
                  <c:v>2.7429023133931878</c:v>
                </c:pt>
                <c:pt idx="330">
                  <c:v>9.0832066738743613</c:v>
                </c:pt>
                <c:pt idx="331">
                  <c:v>52.36446181529611</c:v>
                </c:pt>
                <c:pt idx="332">
                  <c:v>185.69168244636134</c:v>
                </c:pt>
                <c:pt idx="333">
                  <c:v>302.59517013273194</c:v>
                </c:pt>
                <c:pt idx="334">
                  <c:v>426.98979174354224</c:v>
                </c:pt>
                <c:pt idx="335">
                  <c:v>486.82708145598821</c:v>
                </c:pt>
                <c:pt idx="336">
                  <c:v>345.33102974257804</c:v>
                </c:pt>
                <c:pt idx="337">
                  <c:v>149.21140175381797</c:v>
                </c:pt>
                <c:pt idx="338">
                  <c:v>-50.964316173327461</c:v>
                </c:pt>
                <c:pt idx="339">
                  <c:v>-249.31024258506207</c:v>
                </c:pt>
                <c:pt idx="340">
                  <c:v>-311.44906806616194</c:v>
                </c:pt>
                <c:pt idx="341">
                  <c:v>-346.47307403554578</c:v>
                </c:pt>
                <c:pt idx="342">
                  <c:v>-431.13576698408326</c:v>
                </c:pt>
                <c:pt idx="343">
                  <c:v>-418.23565106551018</c:v>
                </c:pt>
                <c:pt idx="344">
                  <c:v>-370.0951308696084</c:v>
                </c:pt>
                <c:pt idx="345">
                  <c:v>-265.52575315699386</c:v>
                </c:pt>
                <c:pt idx="346">
                  <c:v>-126.05254721310304</c:v>
                </c:pt>
                <c:pt idx="347">
                  <c:v>-41.918119837645058</c:v>
                </c:pt>
                <c:pt idx="348">
                  <c:v>34.608439612255957</c:v>
                </c:pt>
                <c:pt idx="349">
                  <c:v>-7.8474888241129452</c:v>
                </c:pt>
                <c:pt idx="350">
                  <c:v>-5.0241184164463402</c:v>
                </c:pt>
                <c:pt idx="351">
                  <c:v>37.839119939607706</c:v>
                </c:pt>
                <c:pt idx="352">
                  <c:v>-33.01378343180847</c:v>
                </c:pt>
                <c:pt idx="353">
                  <c:v>32.500414499719447</c:v>
                </c:pt>
                <c:pt idx="354">
                  <c:v>-1.0267980163696062</c:v>
                </c:pt>
                <c:pt idx="355">
                  <c:v>3.94369446337575</c:v>
                </c:pt>
                <c:pt idx="356">
                  <c:v>13.365710231525496</c:v>
                </c:pt>
                <c:pt idx="357">
                  <c:v>4.5078922603909231</c:v>
                </c:pt>
                <c:pt idx="358">
                  <c:v>-0.1790012368848061</c:v>
                </c:pt>
                <c:pt idx="359">
                  <c:v>19.842456416350771</c:v>
                </c:pt>
                <c:pt idx="360">
                  <c:v>-4.9416413093788627</c:v>
                </c:pt>
                <c:pt idx="361">
                  <c:v>3.8071923851525602</c:v>
                </c:pt>
                <c:pt idx="362">
                  <c:v>20.51508568421632</c:v>
                </c:pt>
                <c:pt idx="363">
                  <c:v>-24.494377398735569</c:v>
                </c:pt>
                <c:pt idx="364">
                  <c:v>28.044878034964267</c:v>
                </c:pt>
                <c:pt idx="365">
                  <c:v>2.3073719235117789</c:v>
                </c:pt>
                <c:pt idx="366">
                  <c:v>-4.6415999567900545</c:v>
                </c:pt>
                <c:pt idx="367">
                  <c:v>17.362111616875652</c:v>
                </c:pt>
                <c:pt idx="368">
                  <c:v>1.0659486943865579</c:v>
                </c:pt>
                <c:pt idx="369">
                  <c:v>6.4265842588910269</c:v>
                </c:pt>
                <c:pt idx="370">
                  <c:v>6.9825970214764475</c:v>
                </c:pt>
                <c:pt idx="371">
                  <c:v>4.9504124848505038</c:v>
                </c:pt>
                <c:pt idx="372">
                  <c:v>0.58698685119203042</c:v>
                </c:pt>
                <c:pt idx="373">
                  <c:v>-4.3085447679461426</c:v>
                </c:pt>
                <c:pt idx="374">
                  <c:v>14.42774764748957</c:v>
                </c:pt>
                <c:pt idx="375">
                  <c:v>2.8348938425614412</c:v>
                </c:pt>
                <c:pt idx="376">
                  <c:v>3.9738885935024668</c:v>
                </c:pt>
                <c:pt idx="377">
                  <c:v>12.741952212967606</c:v>
                </c:pt>
                <c:pt idx="378">
                  <c:v>-5.2944751045062395</c:v>
                </c:pt>
                <c:pt idx="379">
                  <c:v>9.7322609226832757</c:v>
                </c:pt>
                <c:pt idx="380">
                  <c:v>7.279936623279637</c:v>
                </c:pt>
                <c:pt idx="381">
                  <c:v>122.09915767209451</c:v>
                </c:pt>
                <c:pt idx="382">
                  <c:v>293.19858018582704</c:v>
                </c:pt>
                <c:pt idx="383">
                  <c:v>397.38579616909567</c:v>
                </c:pt>
                <c:pt idx="384">
                  <c:v>535.96875483679753</c:v>
                </c:pt>
                <c:pt idx="385">
                  <c:v>475.11872353739619</c:v>
                </c:pt>
                <c:pt idx="386">
                  <c:v>164.55771141352298</c:v>
                </c:pt>
                <c:pt idx="387">
                  <c:v>-5.6337649172901436</c:v>
                </c:pt>
                <c:pt idx="388">
                  <c:v>-223.34106524137115</c:v>
                </c:pt>
                <c:pt idx="389">
                  <c:v>-357.15480590704686</c:v>
                </c:pt>
                <c:pt idx="390">
                  <c:v>-311.96166378473288</c:v>
                </c:pt>
                <c:pt idx="391">
                  <c:v>-392.10180858433199</c:v>
                </c:pt>
                <c:pt idx="392">
                  <c:v>-403.89523810389647</c:v>
                </c:pt>
                <c:pt idx="393">
                  <c:v>-392.4473315902311</c:v>
                </c:pt>
                <c:pt idx="394">
                  <c:v>-301.45437617052607</c:v>
                </c:pt>
                <c:pt idx="395">
                  <c:v>-201.37798888112096</c:v>
                </c:pt>
                <c:pt idx="396">
                  <c:v>-73.407562053565456</c:v>
                </c:pt>
                <c:pt idx="397">
                  <c:v>-15.188597381304753</c:v>
                </c:pt>
                <c:pt idx="398">
                  <c:v>32.084947196158666</c:v>
                </c:pt>
                <c:pt idx="399">
                  <c:v>-9.1236519223920691</c:v>
                </c:pt>
                <c:pt idx="400">
                  <c:v>-15.103642479060179</c:v>
                </c:pt>
                <c:pt idx="401">
                  <c:v>54.816098772731451</c:v>
                </c:pt>
                <c:pt idx="402">
                  <c:v>-40.733814379793913</c:v>
                </c:pt>
                <c:pt idx="403">
                  <c:v>35.327530893907614</c:v>
                </c:pt>
                <c:pt idx="404">
                  <c:v>6.9101933794637898</c:v>
                </c:pt>
                <c:pt idx="405">
                  <c:v>-9.3766733714576187</c:v>
                </c:pt>
                <c:pt idx="406">
                  <c:v>22.129291230808395</c:v>
                </c:pt>
                <c:pt idx="407">
                  <c:v>-4.5528653287672292</c:v>
                </c:pt>
                <c:pt idx="408">
                  <c:v>7.012234986985999</c:v>
                </c:pt>
                <c:pt idx="409">
                  <c:v>17.975263690465788</c:v>
                </c:pt>
                <c:pt idx="410">
                  <c:v>-12.023162783408551</c:v>
                </c:pt>
                <c:pt idx="411">
                  <c:v>20.02487050602069</c:v>
                </c:pt>
                <c:pt idx="412">
                  <c:v>10.026352920542974</c:v>
                </c:pt>
                <c:pt idx="413">
                  <c:v>-23.521137313657224</c:v>
                </c:pt>
                <c:pt idx="414">
                  <c:v>41.604404592990754</c:v>
                </c:pt>
                <c:pt idx="415">
                  <c:v>-10.440681352053057</c:v>
                </c:pt>
                <c:pt idx="416">
                  <c:v>-2.2656460549316177</c:v>
                </c:pt>
                <c:pt idx="417">
                  <c:v>22.354356762314364</c:v>
                </c:pt>
                <c:pt idx="418">
                  <c:v>-2.0588742668249278</c:v>
                </c:pt>
                <c:pt idx="419">
                  <c:v>3.0922814489276309</c:v>
                </c:pt>
                <c:pt idx="420">
                  <c:v>14.146180704028341</c:v>
                </c:pt>
                <c:pt idx="421">
                  <c:v>-7.011994617791836</c:v>
                </c:pt>
                <c:pt idx="422">
                  <c:v>3.2641966967084213</c:v>
                </c:pt>
                <c:pt idx="423">
                  <c:v>2.0435618083092146</c:v>
                </c:pt>
                <c:pt idx="424">
                  <c:v>6.0799029320788129</c:v>
                </c:pt>
                <c:pt idx="425">
                  <c:v>11.165952143222807</c:v>
                </c:pt>
                <c:pt idx="426">
                  <c:v>0.18653522806105843</c:v>
                </c:pt>
                <c:pt idx="427">
                  <c:v>10.347255451028436</c:v>
                </c:pt>
                <c:pt idx="428">
                  <c:v>0.61232161419548747</c:v>
                </c:pt>
                <c:pt idx="429">
                  <c:v>3.6276661150896499</c:v>
                </c:pt>
                <c:pt idx="430">
                  <c:v>42.858370695687235</c:v>
                </c:pt>
                <c:pt idx="431">
                  <c:v>221.86020503138278</c:v>
                </c:pt>
                <c:pt idx="432">
                  <c:v>362.52166446037876</c:v>
                </c:pt>
                <c:pt idx="433">
                  <c:v>471.3726746886162</c:v>
                </c:pt>
                <c:pt idx="434">
                  <c:v>543.18389491927599</c:v>
                </c:pt>
                <c:pt idx="435">
                  <c:v>274.23849027041973</c:v>
                </c:pt>
                <c:pt idx="436">
                  <c:v>45.073728709919195</c:v>
                </c:pt>
                <c:pt idx="437">
                  <c:v>-163.0961446849833</c:v>
                </c:pt>
                <c:pt idx="438">
                  <c:v>-280.44544734979155</c:v>
                </c:pt>
                <c:pt idx="439">
                  <c:v>-275.50865363356519</c:v>
                </c:pt>
                <c:pt idx="440">
                  <c:v>-367.15238633418693</c:v>
                </c:pt>
                <c:pt idx="441">
                  <c:v>-403.01246874490863</c:v>
                </c:pt>
                <c:pt idx="442">
                  <c:v>-405.96488440188182</c:v>
                </c:pt>
                <c:pt idx="443">
                  <c:v>-342.11063556690027</c:v>
                </c:pt>
                <c:pt idx="444">
                  <c:v>-223.19681051066397</c:v>
                </c:pt>
                <c:pt idx="445">
                  <c:v>-113.06593623431345</c:v>
                </c:pt>
                <c:pt idx="446">
                  <c:v>-24.31775522049271</c:v>
                </c:pt>
                <c:pt idx="447">
                  <c:v>10.373471793346052</c:v>
                </c:pt>
                <c:pt idx="448">
                  <c:v>-28.175828473382783</c:v>
                </c:pt>
                <c:pt idx="449">
                  <c:v>42.667201984529299</c:v>
                </c:pt>
                <c:pt idx="450">
                  <c:v>15.722931348402073</c:v>
                </c:pt>
                <c:pt idx="451">
                  <c:v>-31.273310757295135</c:v>
                </c:pt>
                <c:pt idx="452">
                  <c:v>53.48523056341714</c:v>
                </c:pt>
                <c:pt idx="453">
                  <c:v>-29.506547249795123</c:v>
                </c:pt>
                <c:pt idx="454">
                  <c:v>23.814075622553542</c:v>
                </c:pt>
                <c:pt idx="455">
                  <c:v>-1.5109053704257807</c:v>
                </c:pt>
                <c:pt idx="456">
                  <c:v>14.971660206646431</c:v>
                </c:pt>
                <c:pt idx="457">
                  <c:v>5.3850270081922584</c:v>
                </c:pt>
                <c:pt idx="458">
                  <c:v>-2.8736205812549884</c:v>
                </c:pt>
                <c:pt idx="459">
                  <c:v>27.27766080002927</c:v>
                </c:pt>
                <c:pt idx="460">
                  <c:v>-24.062915379481236</c:v>
                </c:pt>
                <c:pt idx="461">
                  <c:v>33.649572536173153</c:v>
                </c:pt>
                <c:pt idx="462">
                  <c:v>-8.5901229238526202</c:v>
                </c:pt>
                <c:pt idx="463">
                  <c:v>-0.26350521593103998</c:v>
                </c:pt>
                <c:pt idx="464">
                  <c:v>22.588328218787833</c:v>
                </c:pt>
                <c:pt idx="465">
                  <c:v>-6.0848137278337839</c:v>
                </c:pt>
                <c:pt idx="466">
                  <c:v>2.7561252087004777</c:v>
                </c:pt>
                <c:pt idx="467">
                  <c:v>11.000053598441593</c:v>
                </c:pt>
                <c:pt idx="468">
                  <c:v>-4.8685877291903008</c:v>
                </c:pt>
                <c:pt idx="469">
                  <c:v>10.368023991079959</c:v>
                </c:pt>
                <c:pt idx="470">
                  <c:v>11.062064282419845</c:v>
                </c:pt>
                <c:pt idx="471">
                  <c:v>2.228903408640357</c:v>
                </c:pt>
                <c:pt idx="472">
                  <c:v>0.64311819149236504</c:v>
                </c:pt>
                <c:pt idx="473">
                  <c:v>3.5257105469580843</c:v>
                </c:pt>
                <c:pt idx="474">
                  <c:v>3.9587368888658343</c:v>
                </c:pt>
                <c:pt idx="475">
                  <c:v>5.477361719525085</c:v>
                </c:pt>
                <c:pt idx="476">
                  <c:v>5.3118281875499145</c:v>
                </c:pt>
                <c:pt idx="477">
                  <c:v>5.5260190107989464</c:v>
                </c:pt>
                <c:pt idx="478">
                  <c:v>0.66925086287989666</c:v>
                </c:pt>
                <c:pt idx="479">
                  <c:v>12.43110387485455</c:v>
                </c:pt>
                <c:pt idx="480">
                  <c:v>118.57871689847977</c:v>
                </c:pt>
                <c:pt idx="481">
                  <c:v>240.34817595049239</c:v>
                </c:pt>
                <c:pt idx="482">
                  <c:v>369.85629560504179</c:v>
                </c:pt>
                <c:pt idx="483">
                  <c:v>491.90639514957149</c:v>
                </c:pt>
                <c:pt idx="484">
                  <c:v>22.749995982183663</c:v>
                </c:pt>
                <c:pt idx="485">
                  <c:v>-304.75699771887895</c:v>
                </c:pt>
                <c:pt idx="486">
                  <c:v>-484.04598807394893</c:v>
                </c:pt>
                <c:pt idx="487">
                  <c:v>-518.52649944549319</c:v>
                </c:pt>
                <c:pt idx="488">
                  <c:v>-81.126136850862522</c:v>
                </c:pt>
                <c:pt idx="489">
                  <c:v>4.1161129655719044</c:v>
                </c:pt>
                <c:pt idx="490">
                  <c:v>10.015843521577029</c:v>
                </c:pt>
                <c:pt idx="491">
                  <c:v>4.5562842774150187</c:v>
                </c:pt>
                <c:pt idx="492">
                  <c:v>2.6140083274962</c:v>
                </c:pt>
                <c:pt idx="493">
                  <c:v>0.90359473107881827</c:v>
                </c:pt>
                <c:pt idx="494">
                  <c:v>5.6170638787257872</c:v>
                </c:pt>
                <c:pt idx="495">
                  <c:v>10.23910903996912</c:v>
                </c:pt>
                <c:pt idx="496">
                  <c:v>1.302601793121867</c:v>
                </c:pt>
                <c:pt idx="497">
                  <c:v>6.5517886912405157</c:v>
                </c:pt>
                <c:pt idx="498">
                  <c:v>4.7462565810286197</c:v>
                </c:pt>
                <c:pt idx="499">
                  <c:v>2.2097573221445628</c:v>
                </c:pt>
                <c:pt idx="500">
                  <c:v>5.0124105295155337</c:v>
                </c:pt>
                <c:pt idx="501">
                  <c:v>1.7853120259353299</c:v>
                </c:pt>
                <c:pt idx="502">
                  <c:v>3.9440911242752543</c:v>
                </c:pt>
                <c:pt idx="503">
                  <c:v>-0.25432941213033422</c:v>
                </c:pt>
                <c:pt idx="504">
                  <c:v>71.984608568943258</c:v>
                </c:pt>
                <c:pt idx="505">
                  <c:v>203.00010686948866</c:v>
                </c:pt>
                <c:pt idx="506">
                  <c:v>297.71898504113869</c:v>
                </c:pt>
                <c:pt idx="507">
                  <c:v>437.64933588109716</c:v>
                </c:pt>
                <c:pt idx="508">
                  <c:v>436.52416728536792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BE8-499D-B0D2-4A452E105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70328"/>
        <c:axId val="595057864"/>
      </c:scatterChart>
      <c:valAx>
        <c:axId val="59028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2568"/>
        <c:crosses val="autoZero"/>
        <c:crossBetween val="midCat"/>
      </c:valAx>
      <c:valAx>
        <c:axId val="5902825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4208"/>
        <c:crosses val="autoZero"/>
        <c:crossBetween val="midCat"/>
      </c:valAx>
      <c:valAx>
        <c:axId val="595057864"/>
        <c:scaling>
          <c:orientation val="minMax"/>
          <c:max val="500"/>
          <c:min val="-5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70328"/>
        <c:crosses val="max"/>
        <c:crossBetween val="midCat"/>
      </c:valAx>
      <c:valAx>
        <c:axId val="595070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05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330812168867211E-2"/>
          <c:y val="3.1604938271604939E-2"/>
          <c:w val="0.9435682514835898"/>
          <c:h val="0.95654320987654318"/>
        </c:manualLayout>
      </c:layout>
      <c:scatterChart>
        <c:scatterStyle val="smoothMarker"/>
        <c:varyColors val="0"/>
        <c:ser>
          <c:idx val="0"/>
          <c:order val="0"/>
          <c:tx>
            <c:v>omega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LUCA_analysis!$F$5:$F$513</c:f>
              <c:numCache>
                <c:formatCode>General</c:formatCode>
                <c:ptCount val="509"/>
                <c:pt idx="0">
                  <c:v>29.296063389065175</c:v>
                </c:pt>
                <c:pt idx="1">
                  <c:v>57.319975591928525</c:v>
                </c:pt>
                <c:pt idx="2">
                  <c:v>54.800066689343936</c:v>
                </c:pt>
                <c:pt idx="3">
                  <c:v>52.382093467569447</c:v>
                </c:pt>
                <c:pt idx="4">
                  <c:v>50.065170802376244</c:v>
                </c:pt>
                <c:pt idx="5">
                  <c:v>47.852975704689165</c:v>
                </c:pt>
                <c:pt idx="6">
                  <c:v>45.739202043110687</c:v>
                </c:pt>
                <c:pt idx="7">
                  <c:v>43.709279485429008</c:v>
                </c:pt>
                <c:pt idx="8">
                  <c:v>41.774376507566473</c:v>
                </c:pt>
                <c:pt idx="9">
                  <c:v>39.93349639159166</c:v>
                </c:pt>
                <c:pt idx="10">
                  <c:v>38.180473805805406</c:v>
                </c:pt>
                <c:pt idx="11">
                  <c:v>36.510533980328979</c:v>
                </c:pt>
                <c:pt idx="12">
                  <c:v>34.915375944835631</c:v>
                </c:pt>
                <c:pt idx="13">
                  <c:v>33.384201749075537</c:v>
                </c:pt>
                <c:pt idx="14">
                  <c:v>31.9541301103162</c:v>
                </c:pt>
                <c:pt idx="15">
                  <c:v>31.552159480553293</c:v>
                </c:pt>
                <c:pt idx="16">
                  <c:v>33.321909699995487</c:v>
                </c:pt>
                <c:pt idx="17">
                  <c:v>37.395133274064875</c:v>
                </c:pt>
                <c:pt idx="18">
                  <c:v>44.522208568976552</c:v>
                </c:pt>
                <c:pt idx="19">
                  <c:v>53.749984280995292</c:v>
                </c:pt>
                <c:pt idx="20">
                  <c:v>62.005885206891449</c:v>
                </c:pt>
                <c:pt idx="21">
                  <c:v>68.426623271907161</c:v>
                </c:pt>
                <c:pt idx="22">
                  <c:v>73.562467018868773</c:v>
                </c:pt>
                <c:pt idx="23">
                  <c:v>77.421862064279765</c:v>
                </c:pt>
                <c:pt idx="24">
                  <c:v>79.982300369195102</c:v>
                </c:pt>
                <c:pt idx="25">
                  <c:v>81.301360965528602</c:v>
                </c:pt>
                <c:pt idx="26">
                  <c:v>81.388136503941737</c:v>
                </c:pt>
                <c:pt idx="27">
                  <c:v>80.34414546681657</c:v>
                </c:pt>
                <c:pt idx="28">
                  <c:v>78.284462985918537</c:v>
                </c:pt>
                <c:pt idx="29">
                  <c:v>75.517082418742319</c:v>
                </c:pt>
                <c:pt idx="30">
                  <c:v>72.387770422233615</c:v>
                </c:pt>
                <c:pt idx="31">
                  <c:v>69.213502650163662</c:v>
                </c:pt>
                <c:pt idx="32">
                  <c:v>66.147343747075425</c:v>
                </c:pt>
                <c:pt idx="33">
                  <c:v>63.203109316575308</c:v>
                </c:pt>
                <c:pt idx="34">
                  <c:v>60.394793164187746</c:v>
                </c:pt>
                <c:pt idx="35">
                  <c:v>57.727416470705563</c:v>
                </c:pt>
                <c:pt idx="36">
                  <c:v>55.200838154630816</c:v>
                </c:pt>
                <c:pt idx="37">
                  <c:v>52.799914543863949</c:v>
                </c:pt>
                <c:pt idx="38">
                  <c:v>50.515659955650278</c:v>
                </c:pt>
                <c:pt idx="39">
                  <c:v>48.325798338084937</c:v>
                </c:pt>
                <c:pt idx="40">
                  <c:v>46.218450523723611</c:v>
                </c:pt>
                <c:pt idx="41">
                  <c:v>44.186749221199946</c:v>
                </c:pt>
                <c:pt idx="42">
                  <c:v>42.232036783797028</c:v>
                </c:pt>
                <c:pt idx="43">
                  <c:v>40.369561826646887</c:v>
                </c:pt>
                <c:pt idx="44">
                  <c:v>38.60014440419782</c:v>
                </c:pt>
                <c:pt idx="45">
                  <c:v>36.91245768205188</c:v>
                </c:pt>
                <c:pt idx="46">
                  <c:v>35.302548771794378</c:v>
                </c:pt>
                <c:pt idx="47">
                  <c:v>33.752012716055809</c:v>
                </c:pt>
                <c:pt idx="48">
                  <c:v>32.256898350859075</c:v>
                </c:pt>
                <c:pt idx="49">
                  <c:v>31.311570478755105</c:v>
                </c:pt>
                <c:pt idx="50">
                  <c:v>32.172074025596231</c:v>
                </c:pt>
                <c:pt idx="51">
                  <c:v>35.347175279409043</c:v>
                </c:pt>
                <c:pt idx="52">
                  <c:v>41.250734272194563</c:v>
                </c:pt>
                <c:pt idx="53">
                  <c:v>50.144114135151774</c:v>
                </c:pt>
                <c:pt idx="54">
                  <c:v>59.288856666139424</c:v>
                </c:pt>
                <c:pt idx="55">
                  <c:v>66.414375922814969</c:v>
                </c:pt>
                <c:pt idx="56">
                  <c:v>71.868911324759921</c:v>
                </c:pt>
                <c:pt idx="57">
                  <c:v>75.907633934727272</c:v>
                </c:pt>
                <c:pt idx="58">
                  <c:v>78.681263129627382</c:v>
                </c:pt>
                <c:pt idx="59">
                  <c:v>80.266318792619245</c:v>
                </c:pt>
                <c:pt idx="60">
                  <c:v>80.626186998708249</c:v>
                </c:pt>
                <c:pt idx="61">
                  <c:v>79.827757263885331</c:v>
                </c:pt>
                <c:pt idx="62">
                  <c:v>77.96345733654428</c:v>
                </c:pt>
                <c:pt idx="63">
                  <c:v>75.339302288788588</c:v>
                </c:pt>
                <c:pt idx="64">
                  <c:v>72.30945931960423</c:v>
                </c:pt>
                <c:pt idx="65">
                  <c:v>69.182732230893706</c:v>
                </c:pt>
                <c:pt idx="66">
                  <c:v>66.143665762330826</c:v>
                </c:pt>
                <c:pt idx="67">
                  <c:v>63.232972032542257</c:v>
                </c:pt>
                <c:pt idx="68">
                  <c:v>60.44330258974945</c:v>
                </c:pt>
                <c:pt idx="69">
                  <c:v>57.795683959019655</c:v>
                </c:pt>
                <c:pt idx="70">
                  <c:v>55.300057355018424</c:v>
                </c:pt>
                <c:pt idx="71">
                  <c:v>52.937540814374039</c:v>
                </c:pt>
                <c:pt idx="72">
                  <c:v>50.693924768178768</c:v>
                </c:pt>
                <c:pt idx="73">
                  <c:v>48.541207383270276</c:v>
                </c:pt>
                <c:pt idx="74">
                  <c:v>46.468932109324228</c:v>
                </c:pt>
                <c:pt idx="75">
                  <c:v>44.468375822227856</c:v>
                </c:pt>
                <c:pt idx="76">
                  <c:v>42.536279176108025</c:v>
                </c:pt>
                <c:pt idx="77">
                  <c:v>40.671880966655834</c:v>
                </c:pt>
                <c:pt idx="78">
                  <c:v>38.874718078865278</c:v>
                </c:pt>
                <c:pt idx="79">
                  <c:v>37.148490844975285</c:v>
                </c:pt>
                <c:pt idx="80">
                  <c:v>35.497264531739098</c:v>
                </c:pt>
                <c:pt idx="81">
                  <c:v>33.911267712195468</c:v>
                </c:pt>
                <c:pt idx="82">
                  <c:v>32.396300516992717</c:v>
                </c:pt>
                <c:pt idx="83">
                  <c:v>31.345667751667822</c:v>
                </c:pt>
                <c:pt idx="84">
                  <c:v>32.003179065787229</c:v>
                </c:pt>
                <c:pt idx="85">
                  <c:v>34.939156625105937</c:v>
                </c:pt>
                <c:pt idx="86">
                  <c:v>40.418567153486883</c:v>
                </c:pt>
                <c:pt idx="87">
                  <c:v>48.823433174653402</c:v>
                </c:pt>
                <c:pt idx="88">
                  <c:v>57.685133721761972</c:v>
                </c:pt>
                <c:pt idx="89">
                  <c:v>64.772844923034071</c:v>
                </c:pt>
                <c:pt idx="90">
                  <c:v>70.511557991029605</c:v>
                </c:pt>
                <c:pt idx="91">
                  <c:v>75.053969570703316</c:v>
                </c:pt>
                <c:pt idx="92">
                  <c:v>78.265399537463338</c:v>
                </c:pt>
                <c:pt idx="93">
                  <c:v>80.076735113241853</c:v>
                </c:pt>
                <c:pt idx="94">
                  <c:v>80.48162739791141</c:v>
                </c:pt>
                <c:pt idx="95">
                  <c:v>79.686866613893926</c:v>
                </c:pt>
                <c:pt idx="96">
                  <c:v>77.868758647167027</c:v>
                </c:pt>
                <c:pt idx="97">
                  <c:v>75.304087995140009</c:v>
                </c:pt>
                <c:pt idx="98">
                  <c:v>72.324952823589967</c:v>
                </c:pt>
                <c:pt idx="99">
                  <c:v>69.246463067360452</c:v>
                </c:pt>
                <c:pt idx="100">
                  <c:v>66.253329961710634</c:v>
                </c:pt>
                <c:pt idx="101">
                  <c:v>63.393579990589863</c:v>
                </c:pt>
                <c:pt idx="102">
                  <c:v>60.639220469213825</c:v>
                </c:pt>
                <c:pt idx="103">
                  <c:v>57.994596999133293</c:v>
                </c:pt>
                <c:pt idx="104">
                  <c:v>55.46886929568074</c:v>
                </c:pt>
                <c:pt idx="105">
                  <c:v>53.035042935117865</c:v>
                </c:pt>
                <c:pt idx="106">
                  <c:v>50.695340496434028</c:v>
                </c:pt>
                <c:pt idx="107">
                  <c:v>48.447158165912889</c:v>
                </c:pt>
                <c:pt idx="108">
                  <c:v>46.288913617156439</c:v>
                </c:pt>
                <c:pt idx="109">
                  <c:v>44.225288045966792</c:v>
                </c:pt>
                <c:pt idx="110">
                  <c:v>42.266751548444212</c:v>
                </c:pt>
                <c:pt idx="111">
                  <c:v>40.400731923928006</c:v>
                </c:pt>
                <c:pt idx="112">
                  <c:v>38.618400500274852</c:v>
                </c:pt>
                <c:pt idx="113">
                  <c:v>36.918387015409145</c:v>
                </c:pt>
                <c:pt idx="114">
                  <c:v>35.296261857014812</c:v>
                </c:pt>
                <c:pt idx="115">
                  <c:v>33.740250131233594</c:v>
                </c:pt>
                <c:pt idx="116">
                  <c:v>32.255593152729148</c:v>
                </c:pt>
                <c:pt idx="117">
                  <c:v>30.892157699484656</c:v>
                </c:pt>
                <c:pt idx="118">
                  <c:v>30.667344495772248</c:v>
                </c:pt>
                <c:pt idx="119">
                  <c:v>32.634344625356185</c:v>
                </c:pt>
                <c:pt idx="120">
                  <c:v>37.036313173668248</c:v>
                </c:pt>
                <c:pt idx="121">
                  <c:v>44.588246292283458</c:v>
                </c:pt>
                <c:pt idx="122">
                  <c:v>54.148852624497849</c:v>
                </c:pt>
                <c:pt idx="123">
                  <c:v>62.371793909599077</c:v>
                </c:pt>
                <c:pt idx="124">
                  <c:v>68.417779602770253</c:v>
                </c:pt>
                <c:pt idx="125">
                  <c:v>73.054483099744814</c:v>
                </c:pt>
                <c:pt idx="126">
                  <c:v>76.405368623354505</c:v>
                </c:pt>
                <c:pt idx="127">
                  <c:v>78.50106851202905</c:v>
                </c:pt>
                <c:pt idx="128">
                  <c:v>79.304223715411581</c:v>
                </c:pt>
                <c:pt idx="129">
                  <c:v>78.946017310085949</c:v>
                </c:pt>
                <c:pt idx="130">
                  <c:v>77.51086857014451</c:v>
                </c:pt>
                <c:pt idx="131">
                  <c:v>75.246175710184048</c:v>
                </c:pt>
                <c:pt idx="132">
                  <c:v>72.464653935564172</c:v>
                </c:pt>
                <c:pt idx="133">
                  <c:v>69.452760598887352</c:v>
                </c:pt>
                <c:pt idx="134">
                  <c:v>66.44571541560083</c:v>
                </c:pt>
                <c:pt idx="135">
                  <c:v>63.544521072159995</c:v>
                </c:pt>
                <c:pt idx="136">
                  <c:v>60.742078506246749</c:v>
                </c:pt>
                <c:pt idx="137">
                  <c:v>58.046172261562603</c:v>
                </c:pt>
                <c:pt idx="138">
                  <c:v>55.472189247507018</c:v>
                </c:pt>
                <c:pt idx="139">
                  <c:v>53.014687783518866</c:v>
                </c:pt>
                <c:pt idx="140">
                  <c:v>50.674737168982425</c:v>
                </c:pt>
                <c:pt idx="141">
                  <c:v>48.438245862331513</c:v>
                </c:pt>
                <c:pt idx="142">
                  <c:v>46.305786815096667</c:v>
                </c:pt>
                <c:pt idx="143">
                  <c:v>44.275644816916305</c:v>
                </c:pt>
                <c:pt idx="144">
                  <c:v>42.338145591191712</c:v>
                </c:pt>
                <c:pt idx="145">
                  <c:v>40.491141284979058</c:v>
                </c:pt>
                <c:pt idx="146">
                  <c:v>38.7258794265787</c:v>
                </c:pt>
                <c:pt idx="147">
                  <c:v>37.030672327356278</c:v>
                </c:pt>
                <c:pt idx="148">
                  <c:v>35.413280015206198</c:v>
                </c:pt>
                <c:pt idx="149">
                  <c:v>33.869196423887203</c:v>
                </c:pt>
                <c:pt idx="150">
                  <c:v>32.395288121386095</c:v>
                </c:pt>
                <c:pt idx="151">
                  <c:v>31.303992657451175</c:v>
                </c:pt>
                <c:pt idx="152">
                  <c:v>31.786502857596513</c:v>
                </c:pt>
                <c:pt idx="153">
                  <c:v>34.476519299112923</c:v>
                </c:pt>
                <c:pt idx="154">
                  <c:v>39.60440500580998</c:v>
                </c:pt>
                <c:pt idx="155">
                  <c:v>47.623815344404321</c:v>
                </c:pt>
                <c:pt idx="156">
                  <c:v>56.3787049948251</c:v>
                </c:pt>
                <c:pt idx="157">
                  <c:v>63.537245037793994</c:v>
                </c:pt>
                <c:pt idx="158">
                  <c:v>69.302016192619277</c:v>
                </c:pt>
                <c:pt idx="159">
                  <c:v>73.894046813857656</c:v>
                </c:pt>
                <c:pt idx="160">
                  <c:v>77.186133258276996</c:v>
                </c:pt>
                <c:pt idx="161">
                  <c:v>79.092781357270354</c:v>
                </c:pt>
                <c:pt idx="162">
                  <c:v>79.607610005315195</c:v>
                </c:pt>
                <c:pt idx="163">
                  <c:v>78.911735162630663</c:v>
                </c:pt>
                <c:pt idx="164">
                  <c:v>77.17644934328996</c:v>
                </c:pt>
                <c:pt idx="165">
                  <c:v>74.719293856717087</c:v>
                </c:pt>
                <c:pt idx="166">
                  <c:v>71.855320053262048</c:v>
                </c:pt>
                <c:pt idx="167">
                  <c:v>68.852811710276072</c:v>
                </c:pt>
                <c:pt idx="168">
                  <c:v>65.897570844389634</c:v>
                </c:pt>
                <c:pt idx="169">
                  <c:v>63.046274369037761</c:v>
                </c:pt>
                <c:pt idx="170">
                  <c:v>60.291659871586674</c:v>
                </c:pt>
                <c:pt idx="171">
                  <c:v>57.648248863702982</c:v>
                </c:pt>
                <c:pt idx="172">
                  <c:v>55.124674340411048</c:v>
                </c:pt>
                <c:pt idx="173">
                  <c:v>52.72020900428123</c:v>
                </c:pt>
                <c:pt idx="174">
                  <c:v>50.432878103773319</c:v>
                </c:pt>
                <c:pt idx="175">
                  <c:v>48.234109681735561</c:v>
                </c:pt>
                <c:pt idx="176">
                  <c:v>46.118383508625662</c:v>
                </c:pt>
                <c:pt idx="177">
                  <c:v>44.082726612591721</c:v>
                </c:pt>
                <c:pt idx="178">
                  <c:v>42.137453793491453</c:v>
                </c:pt>
                <c:pt idx="179">
                  <c:v>40.285996354253655</c:v>
                </c:pt>
                <c:pt idx="180">
                  <c:v>38.520428635866487</c:v>
                </c:pt>
                <c:pt idx="181">
                  <c:v>36.830333806399857</c:v>
                </c:pt>
                <c:pt idx="182">
                  <c:v>35.209046061898576</c:v>
                </c:pt>
                <c:pt idx="183">
                  <c:v>33.647170747258841</c:v>
                </c:pt>
                <c:pt idx="184">
                  <c:v>32.147810839779687</c:v>
                </c:pt>
                <c:pt idx="185">
                  <c:v>30.822002159725706</c:v>
                </c:pt>
                <c:pt idx="186">
                  <c:v>30.700971893789486</c:v>
                </c:pt>
                <c:pt idx="187">
                  <c:v>32.700281236683523</c:v>
                </c:pt>
                <c:pt idx="188">
                  <c:v>37.082896278531777</c:v>
                </c:pt>
                <c:pt idx="189">
                  <c:v>44.510359919103827</c:v>
                </c:pt>
                <c:pt idx="190">
                  <c:v>53.692027243841636</c:v>
                </c:pt>
                <c:pt idx="191">
                  <c:v>61.769010123544476</c:v>
                </c:pt>
                <c:pt idx="192">
                  <c:v>68.033971663546112</c:v>
                </c:pt>
                <c:pt idx="193">
                  <c:v>72.951236531631423</c:v>
                </c:pt>
                <c:pt idx="194">
                  <c:v>76.632280931521507</c:v>
                </c:pt>
                <c:pt idx="195">
                  <c:v>78.971100214603354</c:v>
                </c:pt>
                <c:pt idx="196">
                  <c:v>79.910568425958843</c:v>
                </c:pt>
                <c:pt idx="197">
                  <c:v>79.631082230656446</c:v>
                </c:pt>
                <c:pt idx="198">
                  <c:v>78.235847916606005</c:v>
                </c:pt>
                <c:pt idx="199">
                  <c:v>75.9979346060029</c:v>
                </c:pt>
                <c:pt idx="200">
                  <c:v>73.205768905276386</c:v>
                </c:pt>
                <c:pt idx="201">
                  <c:v>70.147711500544844</c:v>
                </c:pt>
                <c:pt idx="202">
                  <c:v>67.090001884410782</c:v>
                </c:pt>
                <c:pt idx="203">
                  <c:v>64.157777148555397</c:v>
                </c:pt>
                <c:pt idx="204">
                  <c:v>61.367298874887908</c:v>
                </c:pt>
                <c:pt idx="205">
                  <c:v>58.71196376964911</c:v>
                </c:pt>
                <c:pt idx="206">
                  <c:v>56.173198135309804</c:v>
                </c:pt>
                <c:pt idx="207">
                  <c:v>53.735637154590776</c:v>
                </c:pt>
                <c:pt idx="208">
                  <c:v>51.387521388074489</c:v>
                </c:pt>
                <c:pt idx="209">
                  <c:v>49.123291660601438</c:v>
                </c:pt>
                <c:pt idx="210">
                  <c:v>46.955298869356966</c:v>
                </c:pt>
                <c:pt idx="211">
                  <c:v>44.87800977869523</c:v>
                </c:pt>
                <c:pt idx="212">
                  <c:v>42.8901346922896</c:v>
                </c:pt>
                <c:pt idx="213">
                  <c:v>40.988071210912715</c:v>
                </c:pt>
                <c:pt idx="214">
                  <c:v>39.176480655939514</c:v>
                </c:pt>
                <c:pt idx="215">
                  <c:v>37.451576795891185</c:v>
                </c:pt>
                <c:pt idx="216">
                  <c:v>35.811320863124749</c:v>
                </c:pt>
                <c:pt idx="217">
                  <c:v>34.250231824708614</c:v>
                </c:pt>
                <c:pt idx="218">
                  <c:v>32.762408757974512</c:v>
                </c:pt>
                <c:pt idx="219">
                  <c:v>31.342081755341741</c:v>
                </c:pt>
                <c:pt idx="220">
                  <c:v>30.08116670173824</c:v>
                </c:pt>
                <c:pt idx="221">
                  <c:v>30.009404937220886</c:v>
                </c:pt>
                <c:pt idx="222">
                  <c:v>32.137300640286647</c:v>
                </c:pt>
                <c:pt idx="223">
                  <c:v>36.587365726215936</c:v>
                </c:pt>
                <c:pt idx="224">
                  <c:v>44.28975577002651</c:v>
                </c:pt>
                <c:pt idx="225">
                  <c:v>53.811339549135425</c:v>
                </c:pt>
                <c:pt idx="226">
                  <c:v>62.159898981480573</c:v>
                </c:pt>
                <c:pt idx="227">
                  <c:v>68.834526388906184</c:v>
                </c:pt>
                <c:pt idx="228">
                  <c:v>74.258233524423062</c:v>
                </c:pt>
                <c:pt idx="229">
                  <c:v>78.430562321793758</c:v>
                </c:pt>
                <c:pt idx="230">
                  <c:v>81.140921223611628</c:v>
                </c:pt>
                <c:pt idx="231">
                  <c:v>82.38267117634831</c:v>
                </c:pt>
                <c:pt idx="232">
                  <c:v>82.212678621613719</c:v>
                </c:pt>
                <c:pt idx="233">
                  <c:v>80.823221785258141</c:v>
                </c:pt>
                <c:pt idx="234">
                  <c:v>78.510845795474665</c:v>
                </c:pt>
                <c:pt idx="235">
                  <c:v>75.630211662002125</c:v>
                </c:pt>
                <c:pt idx="236">
                  <c:v>72.476448182618611</c:v>
                </c:pt>
                <c:pt idx="237">
                  <c:v>69.372713249812534</c:v>
                </c:pt>
                <c:pt idx="238">
                  <c:v>66.430036010938636</c:v>
                </c:pt>
                <c:pt idx="239">
                  <c:v>63.60635506779154</c:v>
                </c:pt>
                <c:pt idx="240">
                  <c:v>60.899490360310466</c:v>
                </c:pt>
                <c:pt idx="241">
                  <c:v>58.287923361946298</c:v>
                </c:pt>
                <c:pt idx="242">
                  <c:v>55.759472189315062</c:v>
                </c:pt>
                <c:pt idx="243">
                  <c:v>53.331337463038068</c:v>
                </c:pt>
                <c:pt idx="244">
                  <c:v>51.005723315005241</c:v>
                </c:pt>
                <c:pt idx="245">
                  <c:v>48.775207758412577</c:v>
                </c:pt>
                <c:pt idx="246">
                  <c:v>46.644677449340669</c:v>
                </c:pt>
                <c:pt idx="247">
                  <c:v>44.60336213605629</c:v>
                </c:pt>
                <c:pt idx="248">
                  <c:v>42.647334024026875</c:v>
                </c:pt>
                <c:pt idx="249">
                  <c:v>40.768863306579519</c:v>
                </c:pt>
                <c:pt idx="250">
                  <c:v>38.962237136106289</c:v>
                </c:pt>
                <c:pt idx="251">
                  <c:v>37.22698469533097</c:v>
                </c:pt>
                <c:pt idx="252">
                  <c:v>35.565865221966021</c:v>
                </c:pt>
                <c:pt idx="253">
                  <c:v>33.976417061827746</c:v>
                </c:pt>
                <c:pt idx="254">
                  <c:v>32.463743658593074</c:v>
                </c:pt>
                <c:pt idx="255">
                  <c:v>31.024713096953413</c:v>
                </c:pt>
                <c:pt idx="256">
                  <c:v>30.113512708132738</c:v>
                </c:pt>
                <c:pt idx="257">
                  <c:v>30.87098684365407</c:v>
                </c:pt>
                <c:pt idx="258">
                  <c:v>33.94952960354648</c:v>
                </c:pt>
                <c:pt idx="259">
                  <c:v>39.633269009215923</c:v>
                </c:pt>
                <c:pt idx="260">
                  <c:v>48.365055997720773</c:v>
                </c:pt>
                <c:pt idx="261">
                  <c:v>57.5777798732299</c:v>
                </c:pt>
                <c:pt idx="262">
                  <c:v>64.883937358637496</c:v>
                </c:pt>
                <c:pt idx="263">
                  <c:v>70.60101181915779</c:v>
                </c:pt>
                <c:pt idx="264">
                  <c:v>75.029307154287551</c:v>
                </c:pt>
                <c:pt idx="265">
                  <c:v>78.278495697189726</c:v>
                </c:pt>
                <c:pt idx="266">
                  <c:v>80.245548218765407</c:v>
                </c:pt>
                <c:pt idx="267">
                  <c:v>80.996094371148757</c:v>
                </c:pt>
                <c:pt idx="268">
                  <c:v>80.581453958719848</c:v>
                </c:pt>
                <c:pt idx="269">
                  <c:v>79.092112898888075</c:v>
                </c:pt>
                <c:pt idx="270">
                  <c:v>76.723543051940311</c:v>
                </c:pt>
                <c:pt idx="271">
                  <c:v>73.827186892724271</c:v>
                </c:pt>
                <c:pt idx="272">
                  <c:v>70.708155799862368</c:v>
                </c:pt>
                <c:pt idx="273">
                  <c:v>67.630051326876654</c:v>
                </c:pt>
                <c:pt idx="274">
                  <c:v>64.697526929880013</c:v>
                </c:pt>
                <c:pt idx="275">
                  <c:v>61.902142027133031</c:v>
                </c:pt>
                <c:pt idx="276">
                  <c:v>59.229595410652315</c:v>
                </c:pt>
                <c:pt idx="277">
                  <c:v>56.666494904547612</c:v>
                </c:pt>
                <c:pt idx="278">
                  <c:v>54.212753048513036</c:v>
                </c:pt>
                <c:pt idx="279">
                  <c:v>51.865699122240727</c:v>
                </c:pt>
                <c:pt idx="280">
                  <c:v>49.625991802387816</c:v>
                </c:pt>
                <c:pt idx="281">
                  <c:v>47.477424888135076</c:v>
                </c:pt>
                <c:pt idx="282">
                  <c:v>45.413624395117736</c:v>
                </c:pt>
                <c:pt idx="283">
                  <c:v>43.415521477085306</c:v>
                </c:pt>
                <c:pt idx="284">
                  <c:v>41.477246358401686</c:v>
                </c:pt>
                <c:pt idx="285">
                  <c:v>39.612563754296147</c:v>
                </c:pt>
                <c:pt idx="286">
                  <c:v>37.830291759299016</c:v>
                </c:pt>
                <c:pt idx="287">
                  <c:v>36.136800781938881</c:v>
                </c:pt>
                <c:pt idx="288">
                  <c:v>34.53626714869916</c:v>
                </c:pt>
                <c:pt idx="289">
                  <c:v>33.012145882826928</c:v>
                </c:pt>
                <c:pt idx="290">
                  <c:v>31.562986819223582</c:v>
                </c:pt>
                <c:pt idx="291">
                  <c:v>30.214703390884164</c:v>
                </c:pt>
                <c:pt idx="292">
                  <c:v>29.895353529764897</c:v>
                </c:pt>
                <c:pt idx="293">
                  <c:v>31.609905618121932</c:v>
                </c:pt>
                <c:pt idx="294">
                  <c:v>35.638760886747541</c:v>
                </c:pt>
                <c:pt idx="295">
                  <c:v>42.681817076656039</c:v>
                </c:pt>
                <c:pt idx="296">
                  <c:v>51.869726722063632</c:v>
                </c:pt>
                <c:pt idx="297">
                  <c:v>60.23710653923083</c:v>
                </c:pt>
                <c:pt idx="298">
                  <c:v>66.726512149005345</c:v>
                </c:pt>
                <c:pt idx="299">
                  <c:v>71.829705575880254</c:v>
                </c:pt>
                <c:pt idx="300">
                  <c:v>75.719275207950488</c:v>
                </c:pt>
                <c:pt idx="301">
                  <c:v>78.40567777365348</c:v>
                </c:pt>
                <c:pt idx="302">
                  <c:v>79.79441777691936</c:v>
                </c:pt>
                <c:pt idx="303">
                  <c:v>79.97082923277938</c:v>
                </c:pt>
                <c:pt idx="304">
                  <c:v>78.986750189387891</c:v>
                </c:pt>
                <c:pt idx="305">
                  <c:v>77.03386253944231</c:v>
                </c:pt>
                <c:pt idx="306">
                  <c:v>74.380354634364892</c:v>
                </c:pt>
                <c:pt idx="307">
                  <c:v>71.363396346270704</c:v>
                </c:pt>
                <c:pt idx="308">
                  <c:v>68.283445076885471</c:v>
                </c:pt>
                <c:pt idx="309">
                  <c:v>65.304801143193615</c:v>
                </c:pt>
                <c:pt idx="310">
                  <c:v>62.455424510062237</c:v>
                </c:pt>
                <c:pt idx="311">
                  <c:v>59.732273628226459</c:v>
                </c:pt>
                <c:pt idx="312">
                  <c:v>57.130742059344044</c:v>
                </c:pt>
                <c:pt idx="313">
                  <c:v>54.63960978548414</c:v>
                </c:pt>
                <c:pt idx="314">
                  <c:v>52.253488378595044</c:v>
                </c:pt>
                <c:pt idx="315">
                  <c:v>49.9590386243013</c:v>
                </c:pt>
                <c:pt idx="316">
                  <c:v>47.753329793792417</c:v>
                </c:pt>
                <c:pt idx="317">
                  <c:v>45.639062510393885</c:v>
                </c:pt>
                <c:pt idx="318">
                  <c:v>43.620376338677758</c:v>
                </c:pt>
                <c:pt idx="319">
                  <c:v>41.696436455944522</c:v>
                </c:pt>
                <c:pt idx="320">
                  <c:v>39.877829773094291</c:v>
                </c:pt>
                <c:pt idx="321">
                  <c:v>38.152366201215891</c:v>
                </c:pt>
                <c:pt idx="322">
                  <c:v>36.501837964294602</c:v>
                </c:pt>
                <c:pt idx="323">
                  <c:v>34.913663137380311</c:v>
                </c:pt>
                <c:pt idx="324">
                  <c:v>33.383505799659346</c:v>
                </c:pt>
                <c:pt idx="325">
                  <c:v>31.91366882066125</c:v>
                </c:pt>
                <c:pt idx="326">
                  <c:v>30.509897502666838</c:v>
                </c:pt>
                <c:pt idx="327">
                  <c:v>29.169791205283978</c:v>
                </c:pt>
                <c:pt idx="328">
                  <c:v>27.897340606400817</c:v>
                </c:pt>
                <c:pt idx="329">
                  <c:v>26.683806694103694</c:v>
                </c:pt>
                <c:pt idx="330">
                  <c:v>25.523197211147234</c:v>
                </c:pt>
                <c:pt idx="331">
                  <c:v>24.408713498065993</c:v>
                </c:pt>
                <c:pt idx="332">
                  <c:v>23.333159078158246</c:v>
                </c:pt>
                <c:pt idx="333">
                  <c:v>22.296512931203829</c:v>
                </c:pt>
                <c:pt idx="334">
                  <c:v>21.302171172022714</c:v>
                </c:pt>
                <c:pt idx="335">
                  <c:v>20.351294069666523</c:v>
                </c:pt>
                <c:pt idx="336">
                  <c:v>19.446417356215232</c:v>
                </c:pt>
                <c:pt idx="337">
                  <c:v>18.587773926834895</c:v>
                </c:pt>
                <c:pt idx="338">
                  <c:v>17.771215993632268</c:v>
                </c:pt>
                <c:pt idx="339">
                  <c:v>16.987695202479486</c:v>
                </c:pt>
                <c:pt idx="340">
                  <c:v>16.235280566945448</c:v>
                </c:pt>
                <c:pt idx="341">
                  <c:v>15.505613833318522</c:v>
                </c:pt>
                <c:pt idx="342">
                  <c:v>14.798913394871898</c:v>
                </c:pt>
                <c:pt idx="343">
                  <c:v>14.119384346269609</c:v>
                </c:pt>
                <c:pt idx="344">
                  <c:v>13.978074865504123</c:v>
                </c:pt>
                <c:pt idx="345">
                  <c:v>15.299351896829613</c:v>
                </c:pt>
                <c:pt idx="346">
                  <c:v>18.644142918243894</c:v>
                </c:pt>
                <c:pt idx="347">
                  <c:v>25.34234545868496</c:v>
                </c:pt>
                <c:pt idx="348">
                  <c:v>36.963083278498779</c:v>
                </c:pt>
                <c:pt idx="349">
                  <c:v>48.74948475475874</c:v>
                </c:pt>
                <c:pt idx="350">
                  <c:v>57.069864325652581</c:v>
                </c:pt>
                <c:pt idx="351">
                  <c:v>63.684390930566991</c:v>
                </c:pt>
                <c:pt idx="352">
                  <c:v>69.0000882613773</c:v>
                </c:pt>
                <c:pt idx="353">
                  <c:v>73.012430275999179</c:v>
                </c:pt>
                <c:pt idx="354">
                  <c:v>75.673697969546197</c:v>
                </c:pt>
                <c:pt idx="355">
                  <c:v>77.050592822112748</c:v>
                </c:pt>
                <c:pt idx="356">
                  <c:v>77.151957216551637</c:v>
                </c:pt>
                <c:pt idx="357">
                  <c:v>76.086329639186829</c:v>
                </c:pt>
                <c:pt idx="358">
                  <c:v>74.076971847568132</c:v>
                </c:pt>
                <c:pt idx="359">
                  <c:v>71.48220804596437</c:v>
                </c:pt>
                <c:pt idx="360">
                  <c:v>68.584800263820028</c:v>
                </c:pt>
                <c:pt idx="361">
                  <c:v>65.657743707619218</c:v>
                </c:pt>
                <c:pt idx="362">
                  <c:v>62.807175626663806</c:v>
                </c:pt>
                <c:pt idx="363">
                  <c:v>60.040609700935185</c:v>
                </c:pt>
                <c:pt idx="364">
                  <c:v>57.387220817590951</c:v>
                </c:pt>
                <c:pt idx="365">
                  <c:v>54.833583705438024</c:v>
                </c:pt>
                <c:pt idx="366">
                  <c:v>52.399767003118804</c:v>
                </c:pt>
                <c:pt idx="367">
                  <c:v>50.089666412040366</c:v>
                </c:pt>
                <c:pt idx="368">
                  <c:v>47.882900742567237</c:v>
                </c:pt>
                <c:pt idx="369">
                  <c:v>45.77950306461436</c:v>
                </c:pt>
                <c:pt idx="370">
                  <c:v>43.76464680620122</c:v>
                </c:pt>
                <c:pt idx="371">
                  <c:v>41.827399654386774</c:v>
                </c:pt>
                <c:pt idx="372">
                  <c:v>39.970333272030999</c:v>
                </c:pt>
                <c:pt idx="373">
                  <c:v>38.188095089832217</c:v>
                </c:pt>
                <c:pt idx="374">
                  <c:v>36.497321620629229</c:v>
                </c:pt>
                <c:pt idx="375">
                  <c:v>34.895512927730643</c:v>
                </c:pt>
                <c:pt idx="376">
                  <c:v>33.369968040783284</c:v>
                </c:pt>
                <c:pt idx="377">
                  <c:v>31.899552572518765</c:v>
                </c:pt>
                <c:pt idx="378">
                  <c:v>30.469178432305426</c:v>
                </c:pt>
                <c:pt idx="379">
                  <c:v>29.461601784433263</c:v>
                </c:pt>
                <c:pt idx="380">
                  <c:v>29.972126753311223</c:v>
                </c:pt>
                <c:pt idx="381">
                  <c:v>32.530561364374947</c:v>
                </c:pt>
                <c:pt idx="382">
                  <c:v>37.457290269436385</c:v>
                </c:pt>
                <c:pt idx="383">
                  <c:v>45.051033690075194</c:v>
                </c:pt>
                <c:pt idx="384">
                  <c:v>53.338095923963934</c:v>
                </c:pt>
                <c:pt idx="385">
                  <c:v>60.298295275805117</c:v>
                </c:pt>
                <c:pt idx="386">
                  <c:v>65.967433479002395</c:v>
                </c:pt>
                <c:pt idx="387">
                  <c:v>70.505883034993929</c:v>
                </c:pt>
                <c:pt idx="388">
                  <c:v>73.864481298369697</c:v>
                </c:pt>
                <c:pt idx="389">
                  <c:v>76.013464832687418</c:v>
                </c:pt>
                <c:pt idx="390">
                  <c:v>76.890709398926688</c:v>
                </c:pt>
                <c:pt idx="391">
                  <c:v>76.509959898612266</c:v>
                </c:pt>
                <c:pt idx="392">
                  <c:v>74.971185452632341</c:v>
                </c:pt>
                <c:pt idx="393">
                  <c:v>72.593977021279969</c:v>
                </c:pt>
                <c:pt idx="394">
                  <c:v>69.71691638503404</c:v>
                </c:pt>
                <c:pt idx="395">
                  <c:v>66.682521526123338</c:v>
                </c:pt>
                <c:pt idx="396">
                  <c:v>63.726928169466802</c:v>
                </c:pt>
                <c:pt idx="397">
                  <c:v>60.914346531085897</c:v>
                </c:pt>
                <c:pt idx="398">
                  <c:v>58.231590158555498</c:v>
                </c:pt>
                <c:pt idx="399">
                  <c:v>55.67112090497676</c:v>
                </c:pt>
                <c:pt idx="400">
                  <c:v>53.232241918491283</c:v>
                </c:pt>
                <c:pt idx="401">
                  <c:v>50.89932604768353</c:v>
                </c:pt>
                <c:pt idx="402">
                  <c:v>48.672122597121088</c:v>
                </c:pt>
                <c:pt idx="403">
                  <c:v>46.544486968450101</c:v>
                </c:pt>
                <c:pt idx="404">
                  <c:v>44.499363366646364</c:v>
                </c:pt>
                <c:pt idx="405">
                  <c:v>42.535358179954208</c:v>
                </c:pt>
                <c:pt idx="406">
                  <c:v>40.661886531777768</c:v>
                </c:pt>
                <c:pt idx="407">
                  <c:v>38.866847552299603</c:v>
                </c:pt>
                <c:pt idx="408">
                  <c:v>37.152392770315224</c:v>
                </c:pt>
                <c:pt idx="409">
                  <c:v>35.519851421855947</c:v>
                </c:pt>
                <c:pt idx="410">
                  <c:v>33.960739764368356</c:v>
                </c:pt>
                <c:pt idx="411">
                  <c:v>32.47001815657422</c:v>
                </c:pt>
                <c:pt idx="412">
                  <c:v>31.103465166651304</c:v>
                </c:pt>
                <c:pt idx="413">
                  <c:v>30.653056513653759</c:v>
                </c:pt>
                <c:pt idx="414">
                  <c:v>32.101881422747468</c:v>
                </c:pt>
                <c:pt idx="415">
                  <c:v>35.644351525887885</c:v>
                </c:pt>
                <c:pt idx="416">
                  <c:v>41.886276935298923</c:v>
                </c:pt>
                <c:pt idx="417">
                  <c:v>50.084351883780144</c:v>
                </c:pt>
                <c:pt idx="418">
                  <c:v>57.899706746274923</c:v>
                </c:pt>
                <c:pt idx="419">
                  <c:v>64.354416831791113</c:v>
                </c:pt>
                <c:pt idx="420">
                  <c:v>69.657307571151165</c:v>
                </c:pt>
                <c:pt idx="421">
                  <c:v>73.827853143560745</c:v>
                </c:pt>
                <c:pt idx="422">
                  <c:v>76.677232480887056</c:v>
                </c:pt>
                <c:pt idx="423">
                  <c:v>78.172514787481418</c:v>
                </c:pt>
                <c:pt idx="424">
                  <c:v>78.300000074096545</c:v>
                </c:pt>
                <c:pt idx="425">
                  <c:v>77.197908474236485</c:v>
                </c:pt>
                <c:pt idx="426">
                  <c:v>75.126173422632064</c:v>
                </c:pt>
                <c:pt idx="427">
                  <c:v>72.425448036714783</c:v>
                </c:pt>
                <c:pt idx="428">
                  <c:v>69.38830616075262</c:v>
                </c:pt>
                <c:pt idx="429">
                  <c:v>66.328171862208336</c:v>
                </c:pt>
                <c:pt idx="430">
                  <c:v>63.405218687338618</c:v>
                </c:pt>
                <c:pt idx="431">
                  <c:v>60.627062424085992</c:v>
                </c:pt>
                <c:pt idx="432">
                  <c:v>57.996151271865386</c:v>
                </c:pt>
                <c:pt idx="433">
                  <c:v>55.477313027940511</c:v>
                </c:pt>
                <c:pt idx="434">
                  <c:v>53.046535209297886</c:v>
                </c:pt>
                <c:pt idx="435">
                  <c:v>50.711876004789147</c:v>
                </c:pt>
                <c:pt idx="436">
                  <c:v>48.478536062693024</c:v>
                </c:pt>
                <c:pt idx="437">
                  <c:v>46.347917678962041</c:v>
                </c:pt>
                <c:pt idx="438">
                  <c:v>44.32574491607614</c:v>
                </c:pt>
                <c:pt idx="439">
                  <c:v>42.395474930215727</c:v>
                </c:pt>
                <c:pt idx="440">
                  <c:v>40.552885919175473</c:v>
                </c:pt>
                <c:pt idx="441">
                  <c:v>38.805124884188338</c:v>
                </c:pt>
                <c:pt idx="442">
                  <c:v>37.152507894684909</c:v>
                </c:pt>
                <c:pt idx="443">
                  <c:v>35.577381879086225</c:v>
                </c:pt>
                <c:pt idx="444">
                  <c:v>34.057540131095905</c:v>
                </c:pt>
                <c:pt idx="445">
                  <c:v>32.575951550247083</c:v>
                </c:pt>
                <c:pt idx="446">
                  <c:v>31.133090381732046</c:v>
                </c:pt>
                <c:pt idx="447">
                  <c:v>30.279250060661926</c:v>
                </c:pt>
                <c:pt idx="448">
                  <c:v>31.175269536842571</c:v>
                </c:pt>
                <c:pt idx="449">
                  <c:v>34.246656553792036</c:v>
                </c:pt>
                <c:pt idx="450">
                  <c:v>39.927216149157488</c:v>
                </c:pt>
                <c:pt idx="451">
                  <c:v>48.265311595129972</c:v>
                </c:pt>
                <c:pt idx="452">
                  <c:v>56.857547914602279</c:v>
                </c:pt>
                <c:pt idx="453">
                  <c:v>63.823511494489509</c:v>
                </c:pt>
                <c:pt idx="454">
                  <c:v>69.43276307058531</c:v>
                </c:pt>
                <c:pt idx="455">
                  <c:v>73.811336539987664</c:v>
                </c:pt>
                <c:pt idx="456">
                  <c:v>76.830523034797778</c:v>
                </c:pt>
                <c:pt idx="457">
                  <c:v>78.49873770366284</c:v>
                </c:pt>
                <c:pt idx="458">
                  <c:v>78.848564270497491</c:v>
                </c:pt>
                <c:pt idx="459">
                  <c:v>78.017386715837645</c:v>
                </c:pt>
                <c:pt idx="460">
                  <c:v>76.182574113826291</c:v>
                </c:pt>
                <c:pt idx="461">
                  <c:v>73.642269036577119</c:v>
                </c:pt>
                <c:pt idx="462">
                  <c:v>70.686803898149435</c:v>
                </c:pt>
                <c:pt idx="463">
                  <c:v>67.613866381324243</c:v>
                </c:pt>
                <c:pt idx="464">
                  <c:v>64.6212322777981</c:v>
                </c:pt>
                <c:pt idx="465">
                  <c:v>61.753865482596439</c:v>
                </c:pt>
                <c:pt idx="466">
                  <c:v>59.014716167836951</c:v>
                </c:pt>
                <c:pt idx="467">
                  <c:v>56.404299313956557</c:v>
                </c:pt>
                <c:pt idx="468">
                  <c:v>53.924047763246023</c:v>
                </c:pt>
                <c:pt idx="469">
                  <c:v>51.560194884667069</c:v>
                </c:pt>
                <c:pt idx="470">
                  <c:v>49.297616246496716</c:v>
                </c:pt>
                <c:pt idx="471">
                  <c:v>47.139774903706822</c:v>
                </c:pt>
                <c:pt idx="472">
                  <c:v>45.080699962743218</c:v>
                </c:pt>
                <c:pt idx="473">
                  <c:v>43.100506688876131</c:v>
                </c:pt>
                <c:pt idx="474">
                  <c:v>41.203158463791212</c:v>
                </c:pt>
                <c:pt idx="475">
                  <c:v>39.380759568316904</c:v>
                </c:pt>
                <c:pt idx="476">
                  <c:v>37.623865171939229</c:v>
                </c:pt>
                <c:pt idx="477">
                  <c:v>35.945164639941112</c:v>
                </c:pt>
                <c:pt idx="478">
                  <c:v>34.351671864757684</c:v>
                </c:pt>
                <c:pt idx="479">
                  <c:v>32.83477371470309</c:v>
                </c:pt>
                <c:pt idx="480">
                  <c:v>31.397094360428198</c:v>
                </c:pt>
                <c:pt idx="481">
                  <c:v>30.017499056149823</c:v>
                </c:pt>
                <c:pt idx="482">
                  <c:v>28.864039904929278</c:v>
                </c:pt>
                <c:pt idx="483">
                  <c:v>28.910377943885177</c:v>
                </c:pt>
                <c:pt idx="484">
                  <c:v>30.637604345264961</c:v>
                </c:pt>
                <c:pt idx="485">
                  <c:v>33.290334921334512</c:v>
                </c:pt>
                <c:pt idx="486">
                  <c:v>36.306111552344525</c:v>
                </c:pt>
                <c:pt idx="487">
                  <c:v>37.84551088416579</c:v>
                </c:pt>
                <c:pt idx="488">
                  <c:v>36.984185263006012</c:v>
                </c:pt>
                <c:pt idx="489">
                  <c:v>35.361037651418783</c:v>
                </c:pt>
                <c:pt idx="490">
                  <c:v>33.816926854502</c:v>
                </c:pt>
                <c:pt idx="491">
                  <c:v>32.345680667195239</c:v>
                </c:pt>
                <c:pt idx="492">
                  <c:v>31.144205910754497</c:v>
                </c:pt>
                <c:pt idx="493">
                  <c:v>31.440161900855568</c:v>
                </c:pt>
                <c:pt idx="494">
                  <c:v>34.14053282151751</c:v>
                </c:pt>
                <c:pt idx="495">
                  <c:v>39.289475829288705</c:v>
                </c:pt>
                <c:pt idx="496">
                  <c:v>47.832394874374131</c:v>
                </c:pt>
                <c:pt idx="497">
                  <c:v>57.433546478907729</c:v>
                </c:pt>
                <c:pt idx="498">
                  <c:v>65.048374154196694</c:v>
                </c:pt>
                <c:pt idx="499">
                  <c:v>70.950177625099386</c:v>
                </c:pt>
                <c:pt idx="500">
                  <c:v>75.501589311258371</c:v>
                </c:pt>
                <c:pt idx="501">
                  <c:v>78.779048340028993</c:v>
                </c:pt>
                <c:pt idx="502">
                  <c:v>80.824629916326103</c:v>
                </c:pt>
                <c:pt idx="503">
                  <c:v>81.696575236107634</c:v>
                </c:pt>
                <c:pt idx="504">
                  <c:v>81.407468676112586</c:v>
                </c:pt>
                <c:pt idx="505">
                  <c:v>80.040521421203522</c:v>
                </c:pt>
                <c:pt idx="506">
                  <c:v>77.741528893662149</c:v>
                </c:pt>
                <c:pt idx="507">
                  <c:v>74.856955573885244</c:v>
                </c:pt>
                <c:pt idx="508">
                  <c:v>71.700548960972753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50-403B-A0B0-8419E6099635}"/>
            </c:ext>
          </c:extLst>
        </c:ser>
        <c:ser>
          <c:idx val="1"/>
          <c:order val="1"/>
          <c:tx>
            <c:v>omega_dot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LUCA_analysis!$K$5:$K$513</c:f>
              <c:numCache>
                <c:formatCode>General</c:formatCode>
                <c:ptCount val="509"/>
                <c:pt idx="0">
                  <c:v>523.1066243315687</c:v>
                </c:pt>
                <c:pt idx="1">
                  <c:v>239.8398011020542</c:v>
                </c:pt>
                <c:pt idx="2">
                  <c:v>99.572928462077002</c:v>
                </c:pt>
                <c:pt idx="3">
                  <c:v>31.530941698329542</c:v>
                </c:pt>
                <c:pt idx="4">
                  <c:v>-1.3194714882334537</c:v>
                </c:pt>
                <c:pt idx="5">
                  <c:v>-15.839788997936148</c:v>
                </c:pt>
                <c:pt idx="6">
                  <c:v>-22.187332282304933</c:v>
                </c:pt>
                <c:pt idx="7">
                  <c:v>-23.865085489969708</c:v>
                </c:pt>
                <c:pt idx="8">
                  <c:v>-23.782307107087846</c:v>
                </c:pt>
                <c:pt idx="9">
                  <c:v>-22.450946692654462</c:v>
                </c:pt>
                <c:pt idx="10">
                  <c:v>-21.066819480847641</c:v>
                </c:pt>
                <c:pt idx="11">
                  <c:v>-19.2864964496437</c:v>
                </c:pt>
                <c:pt idx="12">
                  <c:v>-17.862847589629474</c:v>
                </c:pt>
                <c:pt idx="13">
                  <c:v>-16.295364887631003</c:v>
                </c:pt>
                <c:pt idx="14">
                  <c:v>-14.728368325676179</c:v>
                </c:pt>
                <c:pt idx="15">
                  <c:v>-4.3927906383536737</c:v>
                </c:pt>
                <c:pt idx="16">
                  <c:v>17.370556265030991</c:v>
                </c:pt>
                <c:pt idx="17">
                  <c:v>51.611503970249842</c:v>
                </c:pt>
                <c:pt idx="18">
                  <c:v>112.49398160990091</c:v>
                </c:pt>
                <c:pt idx="19">
                  <c:v>155.74918389692348</c:v>
                </c:pt>
                <c:pt idx="20">
                  <c:v>159.81338263363</c:v>
                </c:pt>
                <c:pt idx="21">
                  <c:v>149.5925946099517</c:v>
                </c:pt>
                <c:pt idx="22">
                  <c:v>132.72247396374763</c:v>
                </c:pt>
                <c:pt idx="23">
                  <c:v>107.36061026266344</c:v>
                </c:pt>
                <c:pt idx="24">
                  <c:v>79.304291191076388</c:v>
                </c:pt>
                <c:pt idx="25">
                  <c:v>48.468400284513152</c:v>
                </c:pt>
                <c:pt idx="26">
                  <c:v>17.803630001715838</c:v>
                </c:pt>
                <c:pt idx="27">
                  <c:v>-10.625513349203715</c:v>
                </c:pt>
                <c:pt idx="28">
                  <c:v>-35.210257689213492</c:v>
                </c:pt>
                <c:pt idx="29">
                  <c:v>-51.437616756461061</c:v>
                </c:pt>
                <c:pt idx="30">
                  <c:v>-60.840698812129119</c:v>
                </c:pt>
                <c:pt idx="31">
                  <c:v>-62.25371639390427</c:v>
                </c:pt>
                <c:pt idx="32">
                  <c:v>-61.061863969003895</c:v>
                </c:pt>
                <c:pt idx="33">
                  <c:v>-57.285564109249222</c:v>
                </c:pt>
                <c:pt idx="34">
                  <c:v>-53.539611014190456</c:v>
                </c:pt>
                <c:pt idx="35">
                  <c:v>-48.818421996437763</c:v>
                </c:pt>
                <c:pt idx="36">
                  <c:v>-44.882909933222287</c:v>
                </c:pt>
                <c:pt idx="37">
                  <c:v>-40.640731866820971</c:v>
                </c:pt>
                <c:pt idx="38">
                  <c:v>-37.303548597765847</c:v>
                </c:pt>
                <c:pt idx="39">
                  <c:v>-33.948859621865118</c:v>
                </c:pt>
                <c:pt idx="40">
                  <c:v>-31.362841795480577</c:v>
                </c:pt>
                <c:pt idx="41">
                  <c:v>-28.651278068806761</c:v>
                </c:pt>
                <c:pt idx="42">
                  <c:v>-26.493527491633046</c:v>
                </c:pt>
                <c:pt idx="43">
                  <c:v>-23.999123793182811</c:v>
                </c:pt>
                <c:pt idx="44">
                  <c:v>-22.068688797310358</c:v>
                </c:pt>
                <c:pt idx="45">
                  <c:v>-19.967578002661455</c:v>
                </c:pt>
                <c:pt idx="46">
                  <c:v>-18.368478633707749</c:v>
                </c:pt>
                <c:pt idx="47">
                  <c:v>-16.750659513413183</c:v>
                </c:pt>
                <c:pt idx="48">
                  <c:v>-15.497379261082031</c:v>
                </c:pt>
                <c:pt idx="49">
                  <c:v>-9.7294153127114047</c:v>
                </c:pt>
                <c:pt idx="50">
                  <c:v>7.6736111258187991</c:v>
                </c:pt>
                <c:pt idx="51">
                  <c:v>36.19850755078334</c:v>
                </c:pt>
                <c:pt idx="52">
                  <c:v>87.455034184301667</c:v>
                </c:pt>
                <c:pt idx="53">
                  <c:v>148.9505261445922</c:v>
                </c:pt>
                <c:pt idx="54">
                  <c:v>165.26295406626031</c:v>
                </c:pt>
                <c:pt idx="55">
                  <c:v>156.14317925046356</c:v>
                </c:pt>
                <c:pt idx="56">
                  <c:v>137.23800900313984</c:v>
                </c:pt>
                <c:pt idx="57">
                  <c:v>111.27247687258311</c:v>
                </c:pt>
                <c:pt idx="58">
                  <c:v>84.282707863730224</c:v>
                </c:pt>
                <c:pt idx="59">
                  <c:v>54.472631073459972</c:v>
                </c:pt>
                <c:pt idx="60">
                  <c:v>24.242201996074002</c:v>
                </c:pt>
                <c:pt idx="61">
                  <c:v>-4.6239557033114203</c:v>
                </c:pt>
                <c:pt idx="62">
                  <c:v>-30.204497363263236</c:v>
                </c:pt>
                <c:pt idx="63">
                  <c:v>-47.552587406545925</c:v>
                </c:pt>
                <c:pt idx="64">
                  <c:v>-58.029854485540142</c:v>
                </c:pt>
                <c:pt idx="65">
                  <c:v>-60.711592139676966</c:v>
                </c:pt>
                <c:pt idx="66">
                  <c:v>-59.921935419249628</c:v>
                </c:pt>
                <c:pt idx="67">
                  <c:v>-56.477043057736708</c:v>
                </c:pt>
                <c:pt idx="68">
                  <c:v>-53.079620499776901</c:v>
                </c:pt>
                <c:pt idx="69">
                  <c:v>-48.374435768397753</c:v>
                </c:pt>
                <c:pt idx="70">
                  <c:v>-44.459510689206823</c:v>
                </c:pt>
                <c:pt idx="71">
                  <c:v>-40.148061650530764</c:v>
                </c:pt>
                <c:pt idx="72">
                  <c:v>-36.8651234732828</c:v>
                </c:pt>
                <c:pt idx="73">
                  <c:v>-33.542869780014264</c:v>
                </c:pt>
                <c:pt idx="74">
                  <c:v>-31.035334566577635</c:v>
                </c:pt>
                <c:pt idx="75">
                  <c:v>-28.390139934201798</c:v>
                </c:pt>
                <c:pt idx="76">
                  <c:v>-26.36700621200621</c:v>
                </c:pt>
                <c:pt idx="77">
                  <c:v>-24.12607730014938</c:v>
                </c:pt>
                <c:pt idx="78">
                  <c:v>-22.398712508932782</c:v>
                </c:pt>
                <c:pt idx="79">
                  <c:v>-20.401853560082085</c:v>
                </c:pt>
                <c:pt idx="80">
                  <c:v>-18.846308500326536</c:v>
                </c:pt>
                <c:pt idx="81">
                  <c:v>-17.163836773104819</c:v>
                </c:pt>
                <c:pt idx="82">
                  <c:v>-15.784218357887228</c:v>
                </c:pt>
                <c:pt idx="83">
                  <c:v>-10.824392824030006</c:v>
                </c:pt>
                <c:pt idx="84">
                  <c:v>5.6536985483525495</c:v>
                </c:pt>
                <c:pt idx="85">
                  <c:v>32.349409235596632</c:v>
                </c:pt>
                <c:pt idx="86">
                  <c:v>78.449336014119623</c:v>
                </c:pt>
                <c:pt idx="87">
                  <c:v>137.17898227903277</c:v>
                </c:pt>
                <c:pt idx="88">
                  <c:v>155.33181235775297</c:v>
                </c:pt>
                <c:pt idx="89">
                  <c:v>151.24025125551793</c:v>
                </c:pt>
                <c:pt idx="90">
                  <c:v>140.48021238949639</c:v>
                </c:pt>
                <c:pt idx="91">
                  <c:v>119.60236334373795</c:v>
                </c:pt>
                <c:pt idx="92">
                  <c:v>92.874748136267442</c:v>
                </c:pt>
                <c:pt idx="93">
                  <c:v>60.102227937013488</c:v>
                </c:pt>
                <c:pt idx="94">
                  <c:v>26.864677422408128</c:v>
                </c:pt>
                <c:pt idx="95">
                  <c:v>-3.0120871661609776</c:v>
                </c:pt>
                <c:pt idx="96">
                  <c:v>-28.589946505300283</c:v>
                </c:pt>
                <c:pt idx="97">
                  <c:v>-46.209903559794412</c:v>
                </c:pt>
                <c:pt idx="98">
                  <c:v>-56.827514707623493</c:v>
                </c:pt>
                <c:pt idx="99">
                  <c:v>-59.705780065588968</c:v>
                </c:pt>
                <c:pt idx="100">
                  <c:v>-59.047180472563539</c:v>
                </c:pt>
                <c:pt idx="101">
                  <c:v>-55.634462831131586</c:v>
                </c:pt>
                <c:pt idx="102">
                  <c:v>-52.605669037582594</c:v>
                </c:pt>
                <c:pt idx="103">
                  <c:v>-48.283308381528961</c:v>
                </c:pt>
                <c:pt idx="104">
                  <c:v>-44.863783450325364</c:v>
                </c:pt>
                <c:pt idx="105">
                  <c:v>-41.069170975941844</c:v>
                </c:pt>
                <c:pt idx="106">
                  <c:v>-38.02009074766508</c:v>
                </c:pt>
                <c:pt idx="107">
                  <c:v>-34.700731704575034</c:v>
                </c:pt>
                <c:pt idx="108">
                  <c:v>-32.082888326961587</c:v>
                </c:pt>
                <c:pt idx="109">
                  <c:v>-29.121574064220635</c:v>
                </c:pt>
                <c:pt idx="110">
                  <c:v>-26.695247821512325</c:v>
                </c:pt>
                <c:pt idx="111">
                  <c:v>-24.193307410231839</c:v>
                </c:pt>
                <c:pt idx="112">
                  <c:v>-22.225386979983419</c:v>
                </c:pt>
                <c:pt idx="113">
                  <c:v>-20.116112475929782</c:v>
                </c:pt>
                <c:pt idx="114">
                  <c:v>-18.497974919762868</c:v>
                </c:pt>
                <c:pt idx="115">
                  <c:v>-16.813615707317673</c:v>
                </c:pt>
                <c:pt idx="116">
                  <c:v>-15.43387926964942</c:v>
                </c:pt>
                <c:pt idx="117">
                  <c:v>-13.558412252396863</c:v>
                </c:pt>
                <c:pt idx="118">
                  <c:v>-2.6307255679284012</c:v>
                </c:pt>
                <c:pt idx="119">
                  <c:v>19.31500313718194</c:v>
                </c:pt>
                <c:pt idx="120">
                  <c:v>57.411336925645884</c:v>
                </c:pt>
                <c:pt idx="121">
                  <c:v>119.59401911479088</c:v>
                </c:pt>
                <c:pt idx="122">
                  <c:v>163.02354501382706</c:v>
                </c:pt>
                <c:pt idx="123">
                  <c:v>158.60528590412508</c:v>
                </c:pt>
                <c:pt idx="124">
                  <c:v>143.8881591161628</c:v>
                </c:pt>
                <c:pt idx="125">
                  <c:v>121.01307833033306</c:v>
                </c:pt>
                <c:pt idx="126">
                  <c:v>95.748955041935517</c:v>
                </c:pt>
                <c:pt idx="127">
                  <c:v>65.884982835681171</c:v>
                </c:pt>
                <c:pt idx="128">
                  <c:v>35.334095981217857</c:v>
                </c:pt>
                <c:pt idx="129">
                  <c:v>6.5388356184995118</c:v>
                </c:pt>
                <c:pt idx="130">
                  <c:v>-19.919192487286249</c:v>
                </c:pt>
                <c:pt idx="131">
                  <c:v>-38.972639548884416</c:v>
                </c:pt>
                <c:pt idx="132">
                  <c:v>-51.92811239361513</c:v>
                </c:pt>
                <c:pt idx="133">
                  <c:v>-57.315572478279307</c:v>
                </c:pt>
                <c:pt idx="134">
                  <c:v>-58.215223881502268</c:v>
                </c:pt>
                <c:pt idx="135">
                  <c:v>-55.735959874525236</c:v>
                </c:pt>
                <c:pt idx="136">
                  <c:v>-53.080896891600389</c:v>
                </c:pt>
                <c:pt idx="137">
                  <c:v>-49.017296836558131</c:v>
                </c:pt>
                <c:pt idx="138">
                  <c:v>-45.519241366474674</c:v>
                </c:pt>
                <c:pt idx="139">
                  <c:v>-41.454272370623656</c:v>
                </c:pt>
                <c:pt idx="140">
                  <c:v>-38.160261952224985</c:v>
                </c:pt>
                <c:pt idx="141">
                  <c:v>-34.671906779784749</c:v>
                </c:pt>
                <c:pt idx="142">
                  <c:v>-31.829637837628827</c:v>
                </c:pt>
                <c:pt idx="143">
                  <c:v>-28.825698629072321</c:v>
                </c:pt>
                <c:pt idx="144">
                  <c:v>-26.506833536573062</c:v>
                </c:pt>
                <c:pt idx="145">
                  <c:v>-23.971161123190559</c:v>
                </c:pt>
                <c:pt idx="146">
                  <c:v>-22.10100712993188</c:v>
                </c:pt>
                <c:pt idx="147">
                  <c:v>-20.074613728117971</c:v>
                </c:pt>
                <c:pt idx="148">
                  <c:v>-18.469174444336986</c:v>
                </c:pt>
                <c:pt idx="149">
                  <c:v>-16.754164115806351</c:v>
                </c:pt>
                <c:pt idx="150">
                  <c:v>-15.414600252610438</c:v>
                </c:pt>
                <c:pt idx="151">
                  <c:v>-11.188055102582139</c:v>
                </c:pt>
                <c:pt idx="152">
                  <c:v>3.9027586637115759</c:v>
                </c:pt>
                <c:pt idx="153">
                  <c:v>28.712745129862316</c:v>
                </c:pt>
                <c:pt idx="154">
                  <c:v>71.37348988294616</c:v>
                </c:pt>
                <c:pt idx="155">
                  <c:v>128.49503049390682</c:v>
                </c:pt>
                <c:pt idx="156">
                  <c:v>150.72581484285041</c:v>
                </c:pt>
                <c:pt idx="157">
                  <c:v>148.07510614212168</c:v>
                </c:pt>
                <c:pt idx="158">
                  <c:v>138.20799048684205</c:v>
                </c:pt>
                <c:pt idx="159">
                  <c:v>118.75692099931095</c:v>
                </c:pt>
                <c:pt idx="160">
                  <c:v>93.215380237541581</c:v>
                </c:pt>
                <c:pt idx="161">
                  <c:v>61.45439166183818</c:v>
                </c:pt>
                <c:pt idx="162">
                  <c:v>29.031732935475087</c:v>
                </c:pt>
                <c:pt idx="163">
                  <c:v>-0.79575517767679393</c:v>
                </c:pt>
                <c:pt idx="164">
                  <c:v>-26.298409566909452</c:v>
                </c:pt>
                <c:pt idx="165">
                  <c:v>-43.419287059262189</c:v>
                </c:pt>
                <c:pt idx="166">
                  <c:v>-54.205930959326487</c:v>
                </c:pt>
                <c:pt idx="167">
                  <c:v>-57.691879948329429</c:v>
                </c:pt>
                <c:pt idx="168">
                  <c:v>-57.638879396267527</c:v>
                </c:pt>
                <c:pt idx="169">
                  <c:v>-54.834034829197051</c:v>
                </c:pt>
                <c:pt idx="170">
                  <c:v>-52.009628068158193</c:v>
                </c:pt>
                <c:pt idx="171">
                  <c:v>-47.87815508345934</c:v>
                </c:pt>
                <c:pt idx="172">
                  <c:v>-44.456790003695772</c:v>
                </c:pt>
                <c:pt idx="173">
                  <c:v>-40.373186622886919</c:v>
                </c:pt>
                <c:pt idx="174">
                  <c:v>-37.216337139399187</c:v>
                </c:pt>
                <c:pt idx="175">
                  <c:v>-33.926082797493855</c:v>
                </c:pt>
                <c:pt idx="176">
                  <c:v>-31.36617529205272</c:v>
                </c:pt>
                <c:pt idx="177">
                  <c:v>-28.618901032427821</c:v>
                </c:pt>
                <c:pt idx="178">
                  <c:v>-26.34845313302511</c:v>
                </c:pt>
                <c:pt idx="179">
                  <c:v>-23.884017733168172</c:v>
                </c:pt>
                <c:pt idx="180">
                  <c:v>-21.959790932348113</c:v>
                </c:pt>
                <c:pt idx="181">
                  <c:v>-19.93517193382937</c:v>
                </c:pt>
                <c:pt idx="182">
                  <c:v>-18.400964152455323</c:v>
                </c:pt>
                <c:pt idx="183">
                  <c:v>-16.782366030506079</c:v>
                </c:pt>
                <c:pt idx="184">
                  <c:v>-15.484532972944388</c:v>
                </c:pt>
                <c:pt idx="185">
                  <c:v>-13.149109259391297</c:v>
                </c:pt>
                <c:pt idx="186">
                  <c:v>-1.8052179154768515</c:v>
                </c:pt>
                <c:pt idx="187">
                  <c:v>19.42784571019514</c:v>
                </c:pt>
                <c:pt idx="188">
                  <c:v>56.846019136964955</c:v>
                </c:pt>
                <c:pt idx="189">
                  <c:v>115.8619894355175</c:v>
                </c:pt>
                <c:pt idx="190">
                  <c:v>154.96186836070729</c:v>
                </c:pt>
                <c:pt idx="191">
                  <c:v>156.67876621620474</c:v>
                </c:pt>
                <c:pt idx="192">
                  <c:v>145.82953846912142</c:v>
                </c:pt>
                <c:pt idx="193">
                  <c:v>126.43494192010334</c:v>
                </c:pt>
                <c:pt idx="194">
                  <c:v>102.95214217858128</c:v>
                </c:pt>
                <c:pt idx="195">
                  <c:v>71.659212939662282</c:v>
                </c:pt>
                <c:pt idx="196">
                  <c:v>39.696458591434677</c:v>
                </c:pt>
                <c:pt idx="197">
                  <c:v>9.140917115635494</c:v>
                </c:pt>
                <c:pt idx="198">
                  <c:v>-18.426613174084935</c:v>
                </c:pt>
                <c:pt idx="199">
                  <c:v>-38.349958392857062</c:v>
                </c:pt>
                <c:pt idx="200">
                  <c:v>-52.339753243138205</c:v>
                </c:pt>
                <c:pt idx="201">
                  <c:v>-58.373733003837856</c:v>
                </c:pt>
                <c:pt idx="202">
                  <c:v>-59.493405238522485</c:v>
                </c:pt>
                <c:pt idx="203">
                  <c:v>-56.799407731935474</c:v>
                </c:pt>
                <c:pt idx="204">
                  <c:v>-53.55809353607232</c:v>
                </c:pt>
                <c:pt idx="205">
                  <c:v>-49.195251496823474</c:v>
                </c:pt>
                <c:pt idx="206">
                  <c:v>-45.668325195143936</c:v>
                </c:pt>
                <c:pt idx="207">
                  <c:v>-41.706788395352291</c:v>
                </c:pt>
                <c:pt idx="208">
                  <c:v>-38.742472012974972</c:v>
                </c:pt>
                <c:pt idx="209">
                  <c:v>-35.384355192822269</c:v>
                </c:pt>
                <c:pt idx="210">
                  <c:v>-32.687397083809991</c:v>
                </c:pt>
                <c:pt idx="211">
                  <c:v>-29.759711368240382</c:v>
                </c:pt>
                <c:pt idx="212">
                  <c:v>-27.434011348162869</c:v>
                </c:pt>
                <c:pt idx="213">
                  <c:v>-24.920334292985398</c:v>
                </c:pt>
                <c:pt idx="214">
                  <c:v>-22.876689162040268</c:v>
                </c:pt>
                <c:pt idx="215">
                  <c:v>-20.717954150897185</c:v>
                </c:pt>
                <c:pt idx="216">
                  <c:v>-18.98519046878247</c:v>
                </c:pt>
                <c:pt idx="217">
                  <c:v>-17.173758589822832</c:v>
                </c:pt>
                <c:pt idx="218">
                  <c:v>-15.765924464569625</c:v>
                </c:pt>
                <c:pt idx="219">
                  <c:v>-14.2844424418603</c:v>
                </c:pt>
                <c:pt idx="220">
                  <c:v>-12.354186040411676</c:v>
                </c:pt>
                <c:pt idx="221">
                  <c:v>-1.0797081077227713</c:v>
                </c:pt>
                <c:pt idx="222">
                  <c:v>20.938866314460697</c:v>
                </c:pt>
                <c:pt idx="223">
                  <c:v>57.189922088834884</c:v>
                </c:pt>
                <c:pt idx="224">
                  <c:v>122.00110152570603</c:v>
                </c:pt>
                <c:pt idx="225">
                  <c:v>159.86827089788082</c:v>
                </c:pt>
                <c:pt idx="226">
                  <c:v>165.65880899835392</c:v>
                </c:pt>
                <c:pt idx="227">
                  <c:v>156.17847911005578</c:v>
                </c:pt>
                <c:pt idx="228">
                  <c:v>141.42987622406417</c:v>
                </c:pt>
                <c:pt idx="229">
                  <c:v>116.13143504003682</c:v>
                </c:pt>
                <c:pt idx="230">
                  <c:v>84.265051501995487</c:v>
                </c:pt>
                <c:pt idx="231">
                  <c:v>48.728183845179018</c:v>
                </c:pt>
                <c:pt idx="232">
                  <c:v>13.560359504132743</c:v>
                </c:pt>
                <c:pt idx="233">
                  <c:v>-17.101647314936329</c:v>
                </c:pt>
                <c:pt idx="234">
                  <c:v>-40.267312540806813</c:v>
                </c:pt>
                <c:pt idx="235">
                  <c:v>-54.826160194702844</c:v>
                </c:pt>
                <c:pt idx="236">
                  <c:v>-62.36960751061946</c:v>
                </c:pt>
                <c:pt idx="237">
                  <c:v>-61.965216307090387</c:v>
                </c:pt>
                <c:pt idx="238">
                  <c:v>-59.86969976697938</c:v>
                </c:pt>
                <c:pt idx="239">
                  <c:v>-55.887320959315858</c:v>
                </c:pt>
                <c:pt idx="240">
                  <c:v>-52.274383332004177</c:v>
                </c:pt>
                <c:pt idx="241">
                  <c:v>-48.24411292475758</c:v>
                </c:pt>
                <c:pt idx="242">
                  <c:v>-44.993090114022387</c:v>
                </c:pt>
                <c:pt idx="243">
                  <c:v>-41.109795541279148</c:v>
                </c:pt>
                <c:pt idx="244">
                  <c:v>-38.089654729437498</c:v>
                </c:pt>
                <c:pt idx="245">
                  <c:v>-34.690654125632079</c:v>
                </c:pt>
                <c:pt idx="246">
                  <c:v>-31.98852780919983</c:v>
                </c:pt>
                <c:pt idx="247">
                  <c:v>-29.109335103967798</c:v>
                </c:pt>
                <c:pt idx="248">
                  <c:v>-26.85704684705992</c:v>
                </c:pt>
                <c:pt idx="249">
                  <c:v>-24.470593645299736</c:v>
                </c:pt>
                <c:pt idx="250">
                  <c:v>-22.629842223860123</c:v>
                </c:pt>
                <c:pt idx="251">
                  <c:v>-20.597093413301891</c:v>
                </c:pt>
                <c:pt idx="252">
                  <c:v>-19.003042802602796</c:v>
                </c:pt>
                <c:pt idx="253">
                  <c:v>-17.25183264361776</c:v>
                </c:pt>
                <c:pt idx="254">
                  <c:v>-15.831655568888358</c:v>
                </c:pt>
                <c:pt idx="255">
                  <c:v>-14.31626602599237</c:v>
                </c:pt>
                <c:pt idx="256">
                  <c:v>-9.2060878917533078</c:v>
                </c:pt>
                <c:pt idx="257">
                  <c:v>6.3558874216991041</c:v>
                </c:pt>
                <c:pt idx="258">
                  <c:v>34.255621440645498</c:v>
                </c:pt>
                <c:pt idx="259">
                  <c:v>80.675222178149511</c:v>
                </c:pt>
                <c:pt idx="260">
                  <c:v>143.87470319395126</c:v>
                </c:pt>
                <c:pt idx="261">
                  <c:v>161.05061160039196</c:v>
                </c:pt>
                <c:pt idx="262">
                  <c:v>156.89888430982143</c:v>
                </c:pt>
                <c:pt idx="263">
                  <c:v>139.6562535154481</c:v>
                </c:pt>
                <c:pt idx="264">
                  <c:v>119.79025416692573</c:v>
                </c:pt>
                <c:pt idx="265">
                  <c:v>93.447274395725117</c:v>
                </c:pt>
                <c:pt idx="266">
                  <c:v>64.20693299674204</c:v>
                </c:pt>
                <c:pt idx="267">
                  <c:v>34.087658361968714</c:v>
                </c:pt>
                <c:pt idx="268">
                  <c:v>4.7283506471754269</c:v>
                </c:pt>
                <c:pt idx="269">
                  <c:v>-21.661169512966307</c:v>
                </c:pt>
                <c:pt idx="270">
                  <c:v>-42.392981301609701</c:v>
                </c:pt>
                <c:pt idx="271">
                  <c:v>-54.802063481692187</c:v>
                </c:pt>
                <c:pt idx="272">
                  <c:v>-60.977516201098418</c:v>
                </c:pt>
                <c:pt idx="273">
                  <c:v>-60.411665701275965</c:v>
                </c:pt>
                <c:pt idx="274">
                  <c:v>-58.125105066287801</c:v>
                </c:pt>
                <c:pt idx="275">
                  <c:v>-53.938031046638216</c:v>
                </c:pt>
                <c:pt idx="276">
                  <c:v>-50.370092575897203</c:v>
                </c:pt>
                <c:pt idx="277">
                  <c:v>-46.092314936610521</c:v>
                </c:pt>
                <c:pt idx="278">
                  <c:v>-42.684909923631338</c:v>
                </c:pt>
                <c:pt idx="279">
                  <c:v>-38.838624354775817</c:v>
                </c:pt>
                <c:pt idx="280">
                  <c:v>-35.823859786502432</c:v>
                </c:pt>
                <c:pt idx="281">
                  <c:v>-32.628629138062195</c:v>
                </c:pt>
                <c:pt idx="282">
                  <c:v>-30.158160386869927</c:v>
                </c:pt>
                <c:pt idx="283">
                  <c:v>-27.668044238372396</c:v>
                </c:pt>
                <c:pt idx="284">
                  <c:v>-25.717597765451142</c:v>
                </c:pt>
                <c:pt idx="285">
                  <c:v>-23.463729043053362</c:v>
                </c:pt>
                <c:pt idx="286">
                  <c:v>-21.646849406617036</c:v>
                </c:pt>
                <c:pt idx="287">
                  <c:v>-19.557645233921562</c:v>
                </c:pt>
                <c:pt idx="288">
                  <c:v>-17.888415368213742</c:v>
                </c:pt>
                <c:pt idx="289">
                  <c:v>-16.173842899117403</c:v>
                </c:pt>
                <c:pt idx="290">
                  <c:v>-14.794188867357484</c:v>
                </c:pt>
                <c:pt idx="291">
                  <c:v>-13.129422504424076</c:v>
                </c:pt>
                <c:pt idx="292">
                  <c:v>-3.4615152606434196</c:v>
                </c:pt>
                <c:pt idx="293">
                  <c:v>15.837463559692095</c:v>
                </c:pt>
                <c:pt idx="294">
                  <c:v>49.907045812106034</c:v>
                </c:pt>
                <c:pt idx="295">
                  <c:v>107.05136539028385</c:v>
                </c:pt>
                <c:pt idx="296">
                  <c:v>152.37308711450717</c:v>
                </c:pt>
                <c:pt idx="297">
                  <c:v>156.61116043682784</c:v>
                </c:pt>
                <c:pt idx="298">
                  <c:v>147.35520178096232</c:v>
                </c:pt>
                <c:pt idx="299">
                  <c:v>128.58772780792964</c:v>
                </c:pt>
                <c:pt idx="300">
                  <c:v>107.18786419093855</c:v>
                </c:pt>
                <c:pt idx="301">
                  <c:v>79.372709884677136</c:v>
                </c:pt>
                <c:pt idx="302">
                  <c:v>49.526112412079826</c:v>
                </c:pt>
                <c:pt idx="303">
                  <c:v>19.525666322484827</c:v>
                </c:pt>
                <c:pt idx="304">
                  <c:v>-9.0571617523700692</c:v>
                </c:pt>
                <c:pt idx="305">
                  <c:v>-31.917885819541908</c:v>
                </c:pt>
                <c:pt idx="306">
                  <c:v>-48.772994876390925</c:v>
                </c:pt>
                <c:pt idx="307">
                  <c:v>-57.173352251840619</c:v>
                </c:pt>
                <c:pt idx="308">
                  <c:v>-59.895868632502186</c:v>
                </c:pt>
                <c:pt idx="309">
                  <c:v>-57.964617852727841</c:v>
                </c:pt>
                <c:pt idx="310">
                  <c:v>-55.20078328554289</c:v>
                </c:pt>
                <c:pt idx="311">
                  <c:v>-50.982686738778654</c:v>
                </c:pt>
                <c:pt idx="312">
                  <c:v>-47.418760612089869</c:v>
                </c:pt>
                <c:pt idx="313">
                  <c:v>-43.298128767587059</c:v>
                </c:pt>
                <c:pt idx="314">
                  <c:v>-40.053911412118893</c:v>
                </c:pt>
                <c:pt idx="315">
                  <c:v>-36.560408573306482</c:v>
                </c:pt>
                <c:pt idx="316">
                  <c:v>-33.830465200347994</c:v>
                </c:pt>
                <c:pt idx="317">
                  <c:v>-30.771799280624577</c:v>
                </c:pt>
                <c:pt idx="318">
                  <c:v>-28.350789968733832</c:v>
                </c:pt>
                <c:pt idx="319">
                  <c:v>-25.666771177838807</c:v>
                </c:pt>
                <c:pt idx="320">
                  <c:v>-23.453386908495531</c:v>
                </c:pt>
                <c:pt idx="321">
                  <c:v>-21.19695731687834</c:v>
                </c:pt>
                <c:pt idx="322">
                  <c:v>-19.500562574278952</c:v>
                </c:pt>
                <c:pt idx="323">
                  <c:v>-17.753236644980191</c:v>
                </c:pt>
                <c:pt idx="324">
                  <c:v>-16.432794446366294</c:v>
                </c:pt>
                <c:pt idx="325">
                  <c:v>-14.959636491255123</c:v>
                </c:pt>
                <c:pt idx="326">
                  <c:v>-13.788190480647959</c:v>
                </c:pt>
                <c:pt idx="327">
                  <c:v>-12.504087867864671</c:v>
                </c:pt>
                <c:pt idx="328">
                  <c:v>-11.461723173308295</c:v>
                </c:pt>
                <c:pt idx="329">
                  <c:v>-10.399497461476045</c:v>
                </c:pt>
                <c:pt idx="330">
                  <c:v>-9.5631505800415049</c:v>
                </c:pt>
                <c:pt idx="331">
                  <c:v>-8.7111567096202904</c:v>
                </c:pt>
                <c:pt idx="332">
                  <c:v>-8.0685258197291638</c:v>
                </c:pt>
                <c:pt idx="333">
                  <c:v>-7.36298781036494</c:v>
                </c:pt>
                <c:pt idx="334">
                  <c:v>-6.8022949762410327</c:v>
                </c:pt>
                <c:pt idx="335">
                  <c:v>-6.1760635872344665</c:v>
                </c:pt>
                <c:pt idx="336">
                  <c:v>-5.6722393647092826</c:v>
                </c:pt>
                <c:pt idx="337">
                  <c:v>-5.1179026064451207</c:v>
                </c:pt>
                <c:pt idx="338">
                  <c:v>-4.6999761446936752</c:v>
                </c:pt>
                <c:pt idx="339">
                  <c:v>-4.2663514194253569</c:v>
                </c:pt>
                <c:pt idx="340">
                  <c:v>-3.9359079500654297</c:v>
                </c:pt>
                <c:pt idx="341">
                  <c:v>-3.6094706443920135</c:v>
                </c:pt>
                <c:pt idx="342">
                  <c:v>-3.343949232974972</c:v>
                </c:pt>
                <c:pt idx="343">
                  <c:v>-3.0508823760680492</c:v>
                </c:pt>
                <c:pt idx="344">
                  <c:v>-0.65567661163344504</c:v>
                </c:pt>
                <c:pt idx="345">
                  <c:v>7.5587059897078825</c:v>
                </c:pt>
                <c:pt idx="346">
                  <c:v>29.661208848708725</c:v>
                </c:pt>
                <c:pt idx="347">
                  <c:v>81.894250490643302</c:v>
                </c:pt>
                <c:pt idx="348">
                  <c:v>165.991428770347</c:v>
                </c:pt>
                <c:pt idx="349">
                  <c:v>174.66942104022672</c:v>
                </c:pt>
                <c:pt idx="350">
                  <c:v>166.38457496980052</c:v>
                </c:pt>
                <c:pt idx="351">
                  <c:v>150.86259001964112</c:v>
                </c:pt>
                <c:pt idx="352">
                  <c:v>132.32193709993803</c:v>
                </c:pt>
                <c:pt idx="353">
                  <c:v>106.62324149632977</c:v>
                </c:pt>
                <c:pt idx="354">
                  <c:v>78.576017480631677</c:v>
                </c:pt>
                <c:pt idx="355">
                  <c:v>48.141896021064539</c:v>
                </c:pt>
                <c:pt idx="356">
                  <c:v>17.850437133504016</c:v>
                </c:pt>
                <c:pt idx="357">
                  <c:v>-9.9019505341192549</c:v>
                </c:pt>
                <c:pt idx="358">
                  <c:v>-31.771724850126731</c:v>
                </c:pt>
                <c:pt idx="359">
                  <c:v>-45.701730455104041</c:v>
                </c:pt>
                <c:pt idx="360">
                  <c:v>-53.626209747204868</c:v>
                </c:pt>
                <c:pt idx="361">
                  <c:v>-54.669261768840542</c:v>
                </c:pt>
                <c:pt idx="362">
                  <c:v>-54.021066038251888</c:v>
                </c:pt>
                <c:pt idx="363">
                  <c:v>-50.941791304970096</c:v>
                </c:pt>
                <c:pt idx="364">
                  <c:v>-47.916030893855996</c:v>
                </c:pt>
                <c:pt idx="365">
                  <c:v>-44.179443428427973</c:v>
                </c:pt>
                <c:pt idx="366">
                  <c:v>-40.71234370001163</c:v>
                </c:pt>
                <c:pt idx="367">
                  <c:v>-37.00294975810381</c:v>
                </c:pt>
                <c:pt idx="368">
                  <c:v>-34.060715593907261</c:v>
                </c:pt>
                <c:pt idx="369">
                  <c:v>-30.831365291597912</c:v>
                </c:pt>
                <c:pt idx="370">
                  <c:v>-28.47154682230844</c:v>
                </c:pt>
                <c:pt idx="371">
                  <c:v>-25.872640340036281</c:v>
                </c:pt>
                <c:pt idx="372">
                  <c:v>-23.904214585631706</c:v>
                </c:pt>
                <c:pt idx="373">
                  <c:v>-21.720418237931618</c:v>
                </c:pt>
                <c:pt idx="374">
                  <c:v>-19.887810647399107</c:v>
                </c:pt>
                <c:pt idx="375">
                  <c:v>-17.963338969832513</c:v>
                </c:pt>
                <c:pt idx="376">
                  <c:v>-16.485209402902413</c:v>
                </c:pt>
                <c:pt idx="377">
                  <c:v>-15.033851170422247</c:v>
                </c:pt>
                <c:pt idx="378">
                  <c:v>-13.980596046777148</c:v>
                </c:pt>
                <c:pt idx="379">
                  <c:v>-9.6516774000527761</c:v>
                </c:pt>
                <c:pt idx="380">
                  <c:v>3.75855461989023</c:v>
                </c:pt>
                <c:pt idx="381">
                  <c:v>25.846513157061622</c:v>
                </c:pt>
                <c:pt idx="382">
                  <c:v>64.863125543040013</c:v>
                </c:pt>
                <c:pt idx="383">
                  <c:v>114.66623495863681</c:v>
                </c:pt>
                <c:pt idx="384">
                  <c:v>136.57239441262013</c:v>
                </c:pt>
                <c:pt idx="385">
                  <c:v>136.55316633163983</c:v>
                </c:pt>
                <c:pt idx="386">
                  <c:v>128.28296688043815</c:v>
                </c:pt>
                <c:pt idx="387">
                  <c:v>111.63992959439469</c:v>
                </c:pt>
                <c:pt idx="388">
                  <c:v>90.161555437170364</c:v>
                </c:pt>
                <c:pt idx="389">
                  <c:v>63.727248199211814</c:v>
                </c:pt>
                <c:pt idx="390">
                  <c:v>34.847707880846642</c:v>
                </c:pt>
                <c:pt idx="391">
                  <c:v>5.4970387987674965</c:v>
                </c:pt>
                <c:pt idx="392">
                  <c:v>-20.795499316344426</c:v>
                </c:pt>
                <c:pt idx="393">
                  <c:v>-39.559678444909522</c:v>
                </c:pt>
                <c:pt idx="394">
                  <c:v>-51.661609594484631</c:v>
                </c:pt>
                <c:pt idx="395">
                  <c:v>-55.575620647852375</c:v>
                </c:pt>
                <c:pt idx="396">
                  <c:v>-55.410247389122169</c:v>
                </c:pt>
                <c:pt idx="397">
                  <c:v>-52.309151430861959</c:v>
                </c:pt>
                <c:pt idx="398">
                  <c:v>-49.160346028094438</c:v>
                </c:pt>
                <c:pt idx="399">
                  <c:v>-45.032181394936146</c:v>
                </c:pt>
                <c:pt idx="400">
                  <c:v>-41.621124030810002</c:v>
                </c:pt>
                <c:pt idx="401">
                  <c:v>-37.914274022916615</c:v>
                </c:pt>
                <c:pt idx="402">
                  <c:v>-34.896952811116613</c:v>
                </c:pt>
                <c:pt idx="403">
                  <c:v>-31.703447506503441</c:v>
                </c:pt>
                <c:pt idx="404">
                  <c:v>-29.320909677556863</c:v>
                </c:pt>
                <c:pt idx="405">
                  <c:v>-26.651907662903103</c:v>
                </c:pt>
                <c:pt idx="406">
                  <c:v>-24.541982584807684</c:v>
                </c:pt>
                <c:pt idx="407">
                  <c:v>-22.323779949724305</c:v>
                </c:pt>
                <c:pt idx="408">
                  <c:v>-20.515268378789948</c:v>
                </c:pt>
                <c:pt idx="409">
                  <c:v>-18.580178086004913</c:v>
                </c:pt>
                <c:pt idx="410">
                  <c:v>-17.103875341517494</c:v>
                </c:pt>
                <c:pt idx="411">
                  <c:v>-15.49897498007002</c:v>
                </c:pt>
                <c:pt idx="412">
                  <c:v>-13.784559448146201</c:v>
                </c:pt>
                <c:pt idx="413">
                  <c:v>-4.9180519351693546</c:v>
                </c:pt>
                <c:pt idx="414">
                  <c:v>12.993332349553627</c:v>
                </c:pt>
                <c:pt idx="415">
                  <c:v>41.569096570930782</c:v>
                </c:pt>
                <c:pt idx="416">
                  <c:v>91.162114779788254</c:v>
                </c:pt>
                <c:pt idx="417">
                  <c:v>130.02329143002777</c:v>
                </c:pt>
                <c:pt idx="418">
                  <c:v>142.41613088185903</c:v>
                </c:pt>
                <c:pt idx="419">
                  <c:v>138.13600285518834</c:v>
                </c:pt>
                <c:pt idx="420">
                  <c:v>127.86262212423946</c:v>
                </c:pt>
                <c:pt idx="421">
                  <c:v>107.80989170889436</c:v>
                </c:pt>
                <c:pt idx="422">
                  <c:v>81.475021419922669</c:v>
                </c:pt>
                <c:pt idx="423">
                  <c:v>50.761405403858546</c:v>
                </c:pt>
                <c:pt idx="424">
                  <c:v>18.688318813071898</c:v>
                </c:pt>
                <c:pt idx="425">
                  <c:v>-10.251153122574065</c:v>
                </c:pt>
                <c:pt idx="426">
                  <c:v>-33.232983762496197</c:v>
                </c:pt>
                <c:pt idx="427">
                  <c:v>-48.147594361873885</c:v>
                </c:pt>
                <c:pt idx="428">
                  <c:v>-56.67504860878762</c:v>
                </c:pt>
                <c:pt idx="429">
                  <c:v>-57.571267135970494</c:v>
                </c:pt>
                <c:pt idx="430">
                  <c:v>-56.01540505577546</c:v>
                </c:pt>
                <c:pt idx="431">
                  <c:v>-52.161068014532816</c:v>
                </c:pt>
                <c:pt idx="432">
                  <c:v>-48.462536132713161</c:v>
                </c:pt>
                <c:pt idx="433">
                  <c:v>-44.46392240653654</c:v>
                </c:pt>
                <c:pt idx="434">
                  <c:v>-41.280817777316472</c:v>
                </c:pt>
                <c:pt idx="435">
                  <c:v>-37.672151252670652</c:v>
                </c:pt>
                <c:pt idx="436">
                  <c:v>-34.792540685031916</c:v>
                </c:pt>
                <c:pt idx="437">
                  <c:v>-31.553907194670074</c:v>
                </c:pt>
                <c:pt idx="438">
                  <c:v>-28.94203940546663</c:v>
                </c:pt>
                <c:pt idx="439">
                  <c:v>-26.264924763253823</c:v>
                </c:pt>
                <c:pt idx="440">
                  <c:v>-24.120105006098505</c:v>
                </c:pt>
                <c:pt idx="441">
                  <c:v>-21.768300706956829</c:v>
                </c:pt>
                <c:pt idx="442">
                  <c:v>-19.915889916392317</c:v>
                </c:pt>
                <c:pt idx="443">
                  <c:v>-18.044027988472468</c:v>
                </c:pt>
                <c:pt idx="444">
                  <c:v>-16.723233657627187</c:v>
                </c:pt>
                <c:pt idx="445">
                  <c:v>-15.367720467588406</c:v>
                </c:pt>
                <c:pt idx="446">
                  <c:v>-14.348999038956674</c:v>
                </c:pt>
                <c:pt idx="447">
                  <c:v>-8.4440785663324398</c:v>
                </c:pt>
                <c:pt idx="448">
                  <c:v>7.6068162801477026</c:v>
                </c:pt>
                <c:pt idx="449">
                  <c:v>33.886934954980902</c:v>
                </c:pt>
                <c:pt idx="450">
                  <c:v>80.588669798324048</c:v>
                </c:pt>
                <c:pt idx="451">
                  <c:v>132.86839912990837</c:v>
                </c:pt>
                <c:pt idx="452">
                  <c:v>150.6033527040868</c:v>
                </c:pt>
                <c:pt idx="453">
                  <c:v>146.49791167237305</c:v>
                </c:pt>
                <c:pt idx="454">
                  <c:v>135.03107771087576</c:v>
                </c:pt>
                <c:pt idx="455">
                  <c:v>113.69989087856661</c:v>
                </c:pt>
                <c:pt idx="456">
                  <c:v>86.649223623501399</c:v>
                </c:pt>
                <c:pt idx="457">
                  <c:v>55.714836663153967</c:v>
                </c:pt>
                <c:pt idx="458">
                  <c:v>24.349499613239011</c:v>
                </c:pt>
                <c:pt idx="459">
                  <c:v>-4.4041479154230956</c:v>
                </c:pt>
                <c:pt idx="460">
                  <c:v>-28.588784330871022</c:v>
                </c:pt>
                <c:pt idx="461">
                  <c:v>-45.046786374455039</c:v>
                </c:pt>
                <c:pt idx="462">
                  <c:v>-55.374381016789719</c:v>
                </c:pt>
                <c:pt idx="463">
                  <c:v>-58.131319616640909</c:v>
                </c:pt>
                <c:pt idx="464">
                  <c:v>-57.519289689772179</c:v>
                </c:pt>
                <c:pt idx="465">
                  <c:v>-54.263885635868021</c:v>
                </c:pt>
                <c:pt idx="466">
                  <c:v>-50.868020503827815</c:v>
                </c:pt>
                <c:pt idx="467">
                  <c:v>-46.573533759954472</c:v>
                </c:pt>
                <c:pt idx="468">
                  <c:v>-42.904629752015225</c:v>
                </c:pt>
                <c:pt idx="469">
                  <c:v>-39.003228454833405</c:v>
                </c:pt>
                <c:pt idx="470">
                  <c:v>-35.941276149016993</c:v>
                </c:pt>
                <c:pt idx="471">
                  <c:v>-32.541197608208989</c:v>
                </c:pt>
                <c:pt idx="472">
                  <c:v>-29.990229193668391</c:v>
                </c:pt>
                <c:pt idx="473">
                  <c:v>-27.302594312589228</c:v>
                </c:pt>
                <c:pt idx="474">
                  <c:v>-25.156893935536203</c:v>
                </c:pt>
                <c:pt idx="475">
                  <c:v>-22.935450618052261</c:v>
                </c:pt>
                <c:pt idx="476">
                  <c:v>-21.237406791775321</c:v>
                </c:pt>
                <c:pt idx="477">
                  <c:v>-19.235005662264818</c:v>
                </c:pt>
                <c:pt idx="478">
                  <c:v>-17.673015641271462</c:v>
                </c:pt>
                <c:pt idx="479">
                  <c:v>-15.967265377437549</c:v>
                </c:pt>
                <c:pt idx="480">
                  <c:v>-14.612772029662704</c:v>
                </c:pt>
                <c:pt idx="481">
                  <c:v>-13.301950402452938</c:v>
                </c:pt>
                <c:pt idx="482">
                  <c:v>-10.867597242006873</c:v>
                </c:pt>
                <c:pt idx="483">
                  <c:v>-0.22433804990337425</c:v>
                </c:pt>
                <c:pt idx="484">
                  <c:v>14.342183759771705</c:v>
                </c:pt>
                <c:pt idx="485">
                  <c:v>25.514139763982424</c:v>
                </c:pt>
                <c:pt idx="486">
                  <c:v>31.561364723351453</c:v>
                </c:pt>
                <c:pt idx="487">
                  <c:v>15.528636150176684</c:v>
                </c:pt>
                <c:pt idx="488">
                  <c:v>-1.4800265815707139</c:v>
                </c:pt>
                <c:pt idx="489">
                  <c:v>-8.999109620163015</c:v>
                </c:pt>
                <c:pt idx="490">
                  <c:v>-12.159678376811376</c:v>
                </c:pt>
                <c:pt idx="491">
                  <c:v>-12.932904389846218</c:v>
                </c:pt>
                <c:pt idx="492">
                  <c:v>-11.107945727514654</c:v>
                </c:pt>
                <c:pt idx="493">
                  <c:v>3.0669440983565295</c:v>
                </c:pt>
                <c:pt idx="494">
                  <c:v>29.44580527368014</c:v>
                </c:pt>
                <c:pt idx="495">
                  <c:v>71.97024466271867</c:v>
                </c:pt>
                <c:pt idx="496">
                  <c:v>142.83694124102982</c:v>
                </c:pt>
                <c:pt idx="497">
                  <c:v>166.24143877314157</c:v>
                </c:pt>
                <c:pt idx="498">
                  <c:v>161.77920759938581</c:v>
                </c:pt>
                <c:pt idx="499">
                  <c:v>145.12265536865567</c:v>
                </c:pt>
                <c:pt idx="500">
                  <c:v>123.26205663099451</c:v>
                </c:pt>
                <c:pt idx="501">
                  <c:v>95.755401166819354</c:v>
                </c:pt>
                <c:pt idx="502">
                  <c:v>67.248843883820797</c:v>
                </c:pt>
                <c:pt idx="503">
                  <c:v>37.073285155532503</c:v>
                </c:pt>
                <c:pt idx="504">
                  <c:v>7.8358919634635331</c:v>
                </c:pt>
                <c:pt idx="505">
                  <c:v>-19.167194015082433</c:v>
                </c:pt>
                <c:pt idx="506">
                  <c:v>-41.196865578377725</c:v>
                </c:pt>
                <c:pt idx="507">
                  <c:v>-54.80268426237604</c:v>
                </c:pt>
                <c:pt idx="508">
                  <c:v>-62.113238097695785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50-403B-A0B0-8419E6099635}"/>
            </c:ext>
          </c:extLst>
        </c:ser>
        <c:ser>
          <c:idx val="3"/>
          <c:order val="3"/>
          <c:tx>
            <c:v>screen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LUCA_analysis!$O$5:$O$513</c:f>
              <c:numCache>
                <c:formatCode>General</c:formatCode>
                <c:ptCount val="509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-40</c:v>
                </c:pt>
                <c:pt idx="8">
                  <c:v>-40</c:v>
                </c:pt>
                <c:pt idx="9">
                  <c:v>-40</c:v>
                </c:pt>
                <c:pt idx="10">
                  <c:v>-40</c:v>
                </c:pt>
                <c:pt idx="11">
                  <c:v>-40</c:v>
                </c:pt>
                <c:pt idx="12">
                  <c:v>-40</c:v>
                </c:pt>
                <c:pt idx="13">
                  <c:v>-40</c:v>
                </c:pt>
                <c:pt idx="14">
                  <c:v>-40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40</c:v>
                </c:pt>
                <c:pt idx="20">
                  <c:v>40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-40</c:v>
                </c:pt>
                <c:pt idx="32">
                  <c:v>-40</c:v>
                </c:pt>
                <c:pt idx="33">
                  <c:v>-40</c:v>
                </c:pt>
                <c:pt idx="34">
                  <c:v>-40</c:v>
                </c:pt>
                <c:pt idx="35">
                  <c:v>-40</c:v>
                </c:pt>
                <c:pt idx="36">
                  <c:v>-40</c:v>
                </c:pt>
                <c:pt idx="37">
                  <c:v>-40</c:v>
                </c:pt>
                <c:pt idx="38">
                  <c:v>-40</c:v>
                </c:pt>
                <c:pt idx="39">
                  <c:v>-40</c:v>
                </c:pt>
                <c:pt idx="40">
                  <c:v>-40</c:v>
                </c:pt>
                <c:pt idx="41">
                  <c:v>-40</c:v>
                </c:pt>
                <c:pt idx="42">
                  <c:v>-40</c:v>
                </c:pt>
                <c:pt idx="43">
                  <c:v>-40</c:v>
                </c:pt>
                <c:pt idx="44">
                  <c:v>-40</c:v>
                </c:pt>
                <c:pt idx="45">
                  <c:v>-40</c:v>
                </c:pt>
                <c:pt idx="46">
                  <c:v>-40</c:v>
                </c:pt>
                <c:pt idx="47">
                  <c:v>-40</c:v>
                </c:pt>
                <c:pt idx="48">
                  <c:v>-40</c:v>
                </c:pt>
                <c:pt idx="49">
                  <c:v>-40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-40</c:v>
                </c:pt>
                <c:pt idx="67">
                  <c:v>-40</c:v>
                </c:pt>
                <c:pt idx="68">
                  <c:v>-40</c:v>
                </c:pt>
                <c:pt idx="69">
                  <c:v>-40</c:v>
                </c:pt>
                <c:pt idx="70">
                  <c:v>-40</c:v>
                </c:pt>
                <c:pt idx="71">
                  <c:v>-40</c:v>
                </c:pt>
                <c:pt idx="72">
                  <c:v>-40</c:v>
                </c:pt>
                <c:pt idx="73">
                  <c:v>-40</c:v>
                </c:pt>
                <c:pt idx="74">
                  <c:v>-40</c:v>
                </c:pt>
                <c:pt idx="75">
                  <c:v>-40</c:v>
                </c:pt>
                <c:pt idx="76">
                  <c:v>-40</c:v>
                </c:pt>
                <c:pt idx="77">
                  <c:v>-40</c:v>
                </c:pt>
                <c:pt idx="78">
                  <c:v>-40</c:v>
                </c:pt>
                <c:pt idx="79">
                  <c:v>-40</c:v>
                </c:pt>
                <c:pt idx="80">
                  <c:v>-40</c:v>
                </c:pt>
                <c:pt idx="81">
                  <c:v>-40</c:v>
                </c:pt>
                <c:pt idx="82">
                  <c:v>-40</c:v>
                </c:pt>
                <c:pt idx="83">
                  <c:v>-40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-40</c:v>
                </c:pt>
                <c:pt idx="101">
                  <c:v>-40</c:v>
                </c:pt>
                <c:pt idx="102">
                  <c:v>-40</c:v>
                </c:pt>
                <c:pt idx="103">
                  <c:v>-40</c:v>
                </c:pt>
                <c:pt idx="104">
                  <c:v>-40</c:v>
                </c:pt>
                <c:pt idx="105">
                  <c:v>-40</c:v>
                </c:pt>
                <c:pt idx="106">
                  <c:v>-40</c:v>
                </c:pt>
                <c:pt idx="107">
                  <c:v>-40</c:v>
                </c:pt>
                <c:pt idx="108">
                  <c:v>-40</c:v>
                </c:pt>
                <c:pt idx="109">
                  <c:v>-40</c:v>
                </c:pt>
                <c:pt idx="110">
                  <c:v>-40</c:v>
                </c:pt>
                <c:pt idx="111">
                  <c:v>-40</c:v>
                </c:pt>
                <c:pt idx="112">
                  <c:v>-40</c:v>
                </c:pt>
                <c:pt idx="113">
                  <c:v>-40</c:v>
                </c:pt>
                <c:pt idx="114">
                  <c:v>-40</c:v>
                </c:pt>
                <c:pt idx="115">
                  <c:v>-40</c:v>
                </c:pt>
                <c:pt idx="116">
                  <c:v>-40</c:v>
                </c:pt>
                <c:pt idx="117">
                  <c:v>-40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-40</c:v>
                </c:pt>
                <c:pt idx="135">
                  <c:v>-40</c:v>
                </c:pt>
                <c:pt idx="136">
                  <c:v>-40</c:v>
                </c:pt>
                <c:pt idx="137">
                  <c:v>-40</c:v>
                </c:pt>
                <c:pt idx="138">
                  <c:v>-40</c:v>
                </c:pt>
                <c:pt idx="139">
                  <c:v>-40</c:v>
                </c:pt>
                <c:pt idx="140">
                  <c:v>-40</c:v>
                </c:pt>
                <c:pt idx="141">
                  <c:v>-40</c:v>
                </c:pt>
                <c:pt idx="142">
                  <c:v>-40</c:v>
                </c:pt>
                <c:pt idx="143">
                  <c:v>-40</c:v>
                </c:pt>
                <c:pt idx="144">
                  <c:v>-40</c:v>
                </c:pt>
                <c:pt idx="145">
                  <c:v>-40</c:v>
                </c:pt>
                <c:pt idx="146">
                  <c:v>-40</c:v>
                </c:pt>
                <c:pt idx="147">
                  <c:v>-40</c:v>
                </c:pt>
                <c:pt idx="148">
                  <c:v>-40</c:v>
                </c:pt>
                <c:pt idx="149">
                  <c:v>-40</c:v>
                </c:pt>
                <c:pt idx="150">
                  <c:v>-40</c:v>
                </c:pt>
                <c:pt idx="151">
                  <c:v>-40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-40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-40</c:v>
                </c:pt>
                <c:pt idx="178">
                  <c:v>-40</c:v>
                </c:pt>
                <c:pt idx="179">
                  <c:v>-40</c:v>
                </c:pt>
                <c:pt idx="180">
                  <c:v>-40</c:v>
                </c:pt>
                <c:pt idx="181">
                  <c:v>-40</c:v>
                </c:pt>
                <c:pt idx="182">
                  <c:v>-40</c:v>
                </c:pt>
                <c:pt idx="183">
                  <c:v>-40</c:v>
                </c:pt>
                <c:pt idx="184">
                  <c:v>-40</c:v>
                </c:pt>
                <c:pt idx="185">
                  <c:v>-40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-40</c:v>
                </c:pt>
                <c:pt idx="203">
                  <c:v>-40</c:v>
                </c:pt>
                <c:pt idx="204">
                  <c:v>-40</c:v>
                </c:pt>
                <c:pt idx="205">
                  <c:v>-40</c:v>
                </c:pt>
                <c:pt idx="206">
                  <c:v>-40</c:v>
                </c:pt>
                <c:pt idx="207">
                  <c:v>-40</c:v>
                </c:pt>
                <c:pt idx="208">
                  <c:v>-40</c:v>
                </c:pt>
                <c:pt idx="209">
                  <c:v>-40</c:v>
                </c:pt>
                <c:pt idx="210">
                  <c:v>-40</c:v>
                </c:pt>
                <c:pt idx="211">
                  <c:v>-40</c:v>
                </c:pt>
                <c:pt idx="212">
                  <c:v>-40</c:v>
                </c:pt>
                <c:pt idx="213">
                  <c:v>-40</c:v>
                </c:pt>
                <c:pt idx="214">
                  <c:v>-40</c:v>
                </c:pt>
                <c:pt idx="215">
                  <c:v>-40</c:v>
                </c:pt>
                <c:pt idx="216">
                  <c:v>-40</c:v>
                </c:pt>
                <c:pt idx="217">
                  <c:v>-40</c:v>
                </c:pt>
                <c:pt idx="218">
                  <c:v>-40</c:v>
                </c:pt>
                <c:pt idx="219">
                  <c:v>-40</c:v>
                </c:pt>
                <c:pt idx="220">
                  <c:v>-40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-40</c:v>
                </c:pt>
                <c:pt idx="238">
                  <c:v>-40</c:v>
                </c:pt>
                <c:pt idx="239">
                  <c:v>-40</c:v>
                </c:pt>
                <c:pt idx="240">
                  <c:v>-40</c:v>
                </c:pt>
                <c:pt idx="241">
                  <c:v>-40</c:v>
                </c:pt>
                <c:pt idx="242">
                  <c:v>-40</c:v>
                </c:pt>
                <c:pt idx="243">
                  <c:v>-40</c:v>
                </c:pt>
                <c:pt idx="244">
                  <c:v>-40</c:v>
                </c:pt>
                <c:pt idx="245">
                  <c:v>-40</c:v>
                </c:pt>
                <c:pt idx="246">
                  <c:v>-40</c:v>
                </c:pt>
                <c:pt idx="247">
                  <c:v>-40</c:v>
                </c:pt>
                <c:pt idx="248">
                  <c:v>-40</c:v>
                </c:pt>
                <c:pt idx="249">
                  <c:v>-40</c:v>
                </c:pt>
                <c:pt idx="250">
                  <c:v>-40</c:v>
                </c:pt>
                <c:pt idx="251">
                  <c:v>-40</c:v>
                </c:pt>
                <c:pt idx="252">
                  <c:v>-40</c:v>
                </c:pt>
                <c:pt idx="253">
                  <c:v>-40</c:v>
                </c:pt>
                <c:pt idx="254">
                  <c:v>-40</c:v>
                </c:pt>
                <c:pt idx="255">
                  <c:v>-40</c:v>
                </c:pt>
                <c:pt idx="256">
                  <c:v>-40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-40</c:v>
                </c:pt>
                <c:pt idx="274">
                  <c:v>-40</c:v>
                </c:pt>
                <c:pt idx="275">
                  <c:v>-40</c:v>
                </c:pt>
                <c:pt idx="276">
                  <c:v>-40</c:v>
                </c:pt>
                <c:pt idx="277">
                  <c:v>-40</c:v>
                </c:pt>
                <c:pt idx="278">
                  <c:v>-40</c:v>
                </c:pt>
                <c:pt idx="279">
                  <c:v>-40</c:v>
                </c:pt>
                <c:pt idx="280">
                  <c:v>-40</c:v>
                </c:pt>
                <c:pt idx="281">
                  <c:v>-40</c:v>
                </c:pt>
                <c:pt idx="282">
                  <c:v>-40</c:v>
                </c:pt>
                <c:pt idx="283">
                  <c:v>-40</c:v>
                </c:pt>
                <c:pt idx="284">
                  <c:v>-40</c:v>
                </c:pt>
                <c:pt idx="285">
                  <c:v>-40</c:v>
                </c:pt>
                <c:pt idx="286">
                  <c:v>-40</c:v>
                </c:pt>
                <c:pt idx="287">
                  <c:v>-40</c:v>
                </c:pt>
                <c:pt idx="288">
                  <c:v>-40</c:v>
                </c:pt>
                <c:pt idx="289">
                  <c:v>-40</c:v>
                </c:pt>
                <c:pt idx="290">
                  <c:v>-40</c:v>
                </c:pt>
                <c:pt idx="291">
                  <c:v>-40</c:v>
                </c:pt>
                <c:pt idx="292">
                  <c:v>-40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-40</c:v>
                </c:pt>
                <c:pt idx="310">
                  <c:v>-40</c:v>
                </c:pt>
                <c:pt idx="311">
                  <c:v>-40</c:v>
                </c:pt>
                <c:pt idx="312">
                  <c:v>-40</c:v>
                </c:pt>
                <c:pt idx="313">
                  <c:v>-40</c:v>
                </c:pt>
                <c:pt idx="314">
                  <c:v>-40</c:v>
                </c:pt>
                <c:pt idx="315">
                  <c:v>-40</c:v>
                </c:pt>
                <c:pt idx="316">
                  <c:v>-40</c:v>
                </c:pt>
                <c:pt idx="317">
                  <c:v>-40</c:v>
                </c:pt>
                <c:pt idx="318">
                  <c:v>-40</c:v>
                </c:pt>
                <c:pt idx="319">
                  <c:v>-40</c:v>
                </c:pt>
                <c:pt idx="320">
                  <c:v>-40</c:v>
                </c:pt>
                <c:pt idx="321">
                  <c:v>-40</c:v>
                </c:pt>
                <c:pt idx="322">
                  <c:v>-40</c:v>
                </c:pt>
                <c:pt idx="323">
                  <c:v>-40</c:v>
                </c:pt>
                <c:pt idx="324">
                  <c:v>-40</c:v>
                </c:pt>
                <c:pt idx="325">
                  <c:v>-40</c:v>
                </c:pt>
                <c:pt idx="326">
                  <c:v>-40</c:v>
                </c:pt>
                <c:pt idx="327">
                  <c:v>-40</c:v>
                </c:pt>
                <c:pt idx="328">
                  <c:v>-40</c:v>
                </c:pt>
                <c:pt idx="329">
                  <c:v>-40</c:v>
                </c:pt>
                <c:pt idx="330">
                  <c:v>-40</c:v>
                </c:pt>
                <c:pt idx="331">
                  <c:v>-40</c:v>
                </c:pt>
                <c:pt idx="332">
                  <c:v>-40</c:v>
                </c:pt>
                <c:pt idx="333">
                  <c:v>-40</c:v>
                </c:pt>
                <c:pt idx="334">
                  <c:v>-40</c:v>
                </c:pt>
                <c:pt idx="335">
                  <c:v>-40</c:v>
                </c:pt>
                <c:pt idx="336">
                  <c:v>-40</c:v>
                </c:pt>
                <c:pt idx="337">
                  <c:v>-40</c:v>
                </c:pt>
                <c:pt idx="338">
                  <c:v>-40</c:v>
                </c:pt>
                <c:pt idx="339">
                  <c:v>-40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-40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-40</c:v>
                </c:pt>
                <c:pt idx="362">
                  <c:v>-40</c:v>
                </c:pt>
                <c:pt idx="363">
                  <c:v>-40</c:v>
                </c:pt>
                <c:pt idx="364">
                  <c:v>-40</c:v>
                </c:pt>
                <c:pt idx="365">
                  <c:v>-40</c:v>
                </c:pt>
                <c:pt idx="366">
                  <c:v>-40</c:v>
                </c:pt>
                <c:pt idx="367">
                  <c:v>-40</c:v>
                </c:pt>
                <c:pt idx="368">
                  <c:v>-40</c:v>
                </c:pt>
                <c:pt idx="369">
                  <c:v>-40</c:v>
                </c:pt>
                <c:pt idx="370">
                  <c:v>-40</c:v>
                </c:pt>
                <c:pt idx="371">
                  <c:v>-40</c:v>
                </c:pt>
                <c:pt idx="372">
                  <c:v>-40</c:v>
                </c:pt>
                <c:pt idx="373">
                  <c:v>-40</c:v>
                </c:pt>
                <c:pt idx="374">
                  <c:v>-40</c:v>
                </c:pt>
                <c:pt idx="375">
                  <c:v>-40</c:v>
                </c:pt>
                <c:pt idx="376">
                  <c:v>-40</c:v>
                </c:pt>
                <c:pt idx="377">
                  <c:v>-40</c:v>
                </c:pt>
                <c:pt idx="378">
                  <c:v>-40</c:v>
                </c:pt>
                <c:pt idx="379">
                  <c:v>-40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-40</c:v>
                </c:pt>
                <c:pt idx="397">
                  <c:v>-40</c:v>
                </c:pt>
                <c:pt idx="398">
                  <c:v>-40</c:v>
                </c:pt>
                <c:pt idx="399">
                  <c:v>-40</c:v>
                </c:pt>
                <c:pt idx="400">
                  <c:v>-40</c:v>
                </c:pt>
                <c:pt idx="401">
                  <c:v>-40</c:v>
                </c:pt>
                <c:pt idx="402">
                  <c:v>-40</c:v>
                </c:pt>
                <c:pt idx="403">
                  <c:v>-40</c:v>
                </c:pt>
                <c:pt idx="404">
                  <c:v>-40</c:v>
                </c:pt>
                <c:pt idx="405">
                  <c:v>-40</c:v>
                </c:pt>
                <c:pt idx="406">
                  <c:v>-40</c:v>
                </c:pt>
                <c:pt idx="407">
                  <c:v>-40</c:v>
                </c:pt>
                <c:pt idx="408">
                  <c:v>-40</c:v>
                </c:pt>
                <c:pt idx="409">
                  <c:v>-40</c:v>
                </c:pt>
                <c:pt idx="410">
                  <c:v>-40</c:v>
                </c:pt>
                <c:pt idx="411">
                  <c:v>-40</c:v>
                </c:pt>
                <c:pt idx="412">
                  <c:v>-40</c:v>
                </c:pt>
                <c:pt idx="413">
                  <c:v>-40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-40</c:v>
                </c:pt>
                <c:pt idx="430">
                  <c:v>-40</c:v>
                </c:pt>
                <c:pt idx="431">
                  <c:v>-40</c:v>
                </c:pt>
                <c:pt idx="432">
                  <c:v>-40</c:v>
                </c:pt>
                <c:pt idx="433">
                  <c:v>-40</c:v>
                </c:pt>
                <c:pt idx="434">
                  <c:v>-40</c:v>
                </c:pt>
                <c:pt idx="435">
                  <c:v>-40</c:v>
                </c:pt>
                <c:pt idx="436">
                  <c:v>-40</c:v>
                </c:pt>
                <c:pt idx="437">
                  <c:v>-40</c:v>
                </c:pt>
                <c:pt idx="438">
                  <c:v>-40</c:v>
                </c:pt>
                <c:pt idx="439">
                  <c:v>-40</c:v>
                </c:pt>
                <c:pt idx="440">
                  <c:v>-40</c:v>
                </c:pt>
                <c:pt idx="441">
                  <c:v>-40</c:v>
                </c:pt>
                <c:pt idx="442">
                  <c:v>-40</c:v>
                </c:pt>
                <c:pt idx="443">
                  <c:v>-40</c:v>
                </c:pt>
                <c:pt idx="444">
                  <c:v>-40</c:v>
                </c:pt>
                <c:pt idx="445">
                  <c:v>-40</c:v>
                </c:pt>
                <c:pt idx="446">
                  <c:v>-40</c:v>
                </c:pt>
                <c:pt idx="447">
                  <c:v>-40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-40</c:v>
                </c:pt>
                <c:pt idx="465">
                  <c:v>-40</c:v>
                </c:pt>
                <c:pt idx="466">
                  <c:v>-40</c:v>
                </c:pt>
                <c:pt idx="467">
                  <c:v>-40</c:v>
                </c:pt>
                <c:pt idx="468">
                  <c:v>-40</c:v>
                </c:pt>
                <c:pt idx="469">
                  <c:v>-40</c:v>
                </c:pt>
                <c:pt idx="470">
                  <c:v>-40</c:v>
                </c:pt>
                <c:pt idx="471">
                  <c:v>-40</c:v>
                </c:pt>
                <c:pt idx="472">
                  <c:v>-40</c:v>
                </c:pt>
                <c:pt idx="473">
                  <c:v>-40</c:v>
                </c:pt>
                <c:pt idx="474">
                  <c:v>-40</c:v>
                </c:pt>
                <c:pt idx="475">
                  <c:v>-40</c:v>
                </c:pt>
                <c:pt idx="476">
                  <c:v>-40</c:v>
                </c:pt>
                <c:pt idx="477">
                  <c:v>-40</c:v>
                </c:pt>
                <c:pt idx="478">
                  <c:v>-40</c:v>
                </c:pt>
                <c:pt idx="479">
                  <c:v>-40</c:v>
                </c:pt>
                <c:pt idx="480">
                  <c:v>-40</c:v>
                </c:pt>
                <c:pt idx="481">
                  <c:v>-40</c:v>
                </c:pt>
                <c:pt idx="482">
                  <c:v>-40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-40</c:v>
                </c:pt>
                <c:pt idx="492">
                  <c:v>-40</c:v>
                </c:pt>
                <c:pt idx="493">
                  <c:v>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50-403B-A0B0-8419E609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84208"/>
        <c:axId val="590282568"/>
      </c:scatterChart>
      <c:scatterChart>
        <c:scatterStyle val="smoothMarker"/>
        <c:varyColors val="0"/>
        <c:ser>
          <c:idx val="2"/>
          <c:order val="2"/>
          <c:tx>
            <c:v>omega_dot_dot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LUCA_analysis!$H$5:$H$513</c:f>
              <c:numCache>
                <c:formatCode>General</c:formatCode>
                <c:ptCount val="509"/>
                <c:pt idx="0">
                  <c:v>5.6003999999999998E-2</c:v>
                </c:pt>
                <c:pt idx="1">
                  <c:v>0.114592</c:v>
                </c:pt>
                <c:pt idx="2">
                  <c:v>0.17591599999999999</c:v>
                </c:pt>
                <c:pt idx="3">
                  <c:v>0.24001799999999998</c:v>
                </c:pt>
                <c:pt idx="4">
                  <c:v>0.30713599999999996</c:v>
                </c:pt>
                <c:pt idx="5">
                  <c:v>0.37732599999999994</c:v>
                </c:pt>
                <c:pt idx="6">
                  <c:v>0.45079999999999992</c:v>
                </c:pt>
                <c:pt idx="7">
                  <c:v>0.52766199999999996</c:v>
                </c:pt>
                <c:pt idx="8">
                  <c:v>0.60810799999999998</c:v>
                </c:pt>
                <c:pt idx="9">
                  <c:v>0.692164</c:v>
                </c:pt>
                <c:pt idx="10">
                  <c:v>0.78010000000000002</c:v>
                </c:pt>
                <c:pt idx="11">
                  <c:v>0.87201400000000007</c:v>
                </c:pt>
                <c:pt idx="12">
                  <c:v>0.96820200000000001</c:v>
                </c:pt>
                <c:pt idx="13">
                  <c:v>1.0687660000000001</c:v>
                </c:pt>
                <c:pt idx="14">
                  <c:v>1.1735460000000002</c:v>
                </c:pt>
                <c:pt idx="15">
                  <c:v>1.2703200000000001</c:v>
                </c:pt>
                <c:pt idx="16">
                  <c:v>1.3460700000000001</c:v>
                </c:pt>
                <c:pt idx="17">
                  <c:v>1.4064300000000001</c:v>
                </c:pt>
                <c:pt idx="18">
                  <c:v>1.4587560000000002</c:v>
                </c:pt>
                <c:pt idx="19">
                  <c:v>1.5059080000000002</c:v>
                </c:pt>
                <c:pt idx="20">
                  <c:v>1.5494060000000003</c:v>
                </c:pt>
                <c:pt idx="21">
                  <c:v>1.5903980000000002</c:v>
                </c:pt>
                <c:pt idx="22">
                  <c:v>1.6297460000000001</c:v>
                </c:pt>
                <c:pt idx="23">
                  <c:v>1.6682860000000002</c:v>
                </c:pt>
                <c:pt idx="24">
                  <c:v>1.7065440000000001</c:v>
                </c:pt>
                <c:pt idx="25">
                  <c:v>1.744966</c:v>
                </c:pt>
                <c:pt idx="26">
                  <c:v>1.7841480000000001</c:v>
                </c:pt>
                <c:pt idx="27">
                  <c:v>1.824708</c:v>
                </c:pt>
                <c:pt idx="28">
                  <c:v>1.867108</c:v>
                </c:pt>
                <c:pt idx="29">
                  <c:v>1.9114359999999999</c:v>
                </c:pt>
                <c:pt idx="30">
                  <c:v>1.9578339999999999</c:v>
                </c:pt>
                <c:pt idx="31">
                  <c:v>2.0063579999999996</c:v>
                </c:pt>
                <c:pt idx="32">
                  <c:v>2.0571839999999995</c:v>
                </c:pt>
                <c:pt idx="33">
                  <c:v>2.1103619999999994</c:v>
                </c:pt>
                <c:pt idx="34">
                  <c:v>2.1660139999999992</c:v>
                </c:pt>
                <c:pt idx="35">
                  <c:v>2.2241499999999994</c:v>
                </c:pt>
                <c:pt idx="36">
                  <c:v>2.2849479999999995</c:v>
                </c:pt>
                <c:pt idx="37">
                  <c:v>2.3484759999999993</c:v>
                </c:pt>
                <c:pt idx="38">
                  <c:v>2.4148999999999994</c:v>
                </c:pt>
                <c:pt idx="39">
                  <c:v>2.4843099999999994</c:v>
                </c:pt>
                <c:pt idx="40">
                  <c:v>2.5569779999999995</c:v>
                </c:pt>
                <c:pt idx="41">
                  <c:v>2.6330099999999996</c:v>
                </c:pt>
                <c:pt idx="42">
                  <c:v>2.7126119999999996</c:v>
                </c:pt>
                <c:pt idx="43">
                  <c:v>2.7957459999999994</c:v>
                </c:pt>
                <c:pt idx="44">
                  <c:v>2.8826979999999995</c:v>
                </c:pt>
                <c:pt idx="45">
                  <c:v>2.9736119999999997</c:v>
                </c:pt>
                <c:pt idx="46">
                  <c:v>3.0687559999999996</c:v>
                </c:pt>
                <c:pt idx="47">
                  <c:v>3.1682459999999995</c:v>
                </c:pt>
                <c:pt idx="48">
                  <c:v>3.2724759999999993</c:v>
                </c:pt>
                <c:pt idx="49">
                  <c:v>3.3749619999999991</c:v>
                </c:pt>
                <c:pt idx="50">
                  <c:v>3.4597819999999992</c:v>
                </c:pt>
                <c:pt idx="51">
                  <c:v>3.5250319999999991</c:v>
                </c:pt>
                <c:pt idx="52">
                  <c:v>3.5797059999999989</c:v>
                </c:pt>
                <c:pt idx="53">
                  <c:v>3.6281879999999989</c:v>
                </c:pt>
                <c:pt idx="54">
                  <c:v>3.6727239999999988</c:v>
                </c:pt>
                <c:pt idx="55">
                  <c:v>3.7146519999999987</c:v>
                </c:pt>
                <c:pt idx="56">
                  <c:v>3.7547479999999989</c:v>
                </c:pt>
                <c:pt idx="57">
                  <c:v>3.7938159999999987</c:v>
                </c:pt>
                <c:pt idx="58">
                  <c:v>3.8324679999999987</c:v>
                </c:pt>
                <c:pt idx="59">
                  <c:v>3.8712159999999987</c:v>
                </c:pt>
                <c:pt idx="60">
                  <c:v>3.9106079999999985</c:v>
                </c:pt>
                <c:pt idx="61">
                  <c:v>3.9512459999999985</c:v>
                </c:pt>
                <c:pt idx="62">
                  <c:v>3.9936879999999984</c:v>
                </c:pt>
                <c:pt idx="63">
                  <c:v>4.0380739999999982</c:v>
                </c:pt>
                <c:pt idx="64">
                  <c:v>4.0844779999999981</c:v>
                </c:pt>
                <c:pt idx="65">
                  <c:v>4.1329759999999984</c:v>
                </c:pt>
                <c:pt idx="66">
                  <c:v>4.1837719999999985</c:v>
                </c:pt>
                <c:pt idx="67">
                  <c:v>4.2369039999999982</c:v>
                </c:pt>
                <c:pt idx="68">
                  <c:v>4.2924899999999981</c:v>
                </c:pt>
                <c:pt idx="69">
                  <c:v>4.3505079999999978</c:v>
                </c:pt>
                <c:pt idx="70">
                  <c:v>4.4111239999999974</c:v>
                </c:pt>
                <c:pt idx="71">
                  <c:v>4.4743939999999975</c:v>
                </c:pt>
                <c:pt idx="72">
                  <c:v>4.5404959999999974</c:v>
                </c:pt>
                <c:pt idx="73">
                  <c:v>4.6095079999999973</c:v>
                </c:pt>
                <c:pt idx="74">
                  <c:v>4.6816819999999977</c:v>
                </c:pt>
                <c:pt idx="75">
                  <c:v>4.7571199999999978</c:v>
                </c:pt>
                <c:pt idx="76">
                  <c:v>4.8360739999999982</c:v>
                </c:pt>
                <c:pt idx="77">
                  <c:v>4.9186299999999985</c:v>
                </c:pt>
                <c:pt idx="78">
                  <c:v>5.0051059999999987</c:v>
                </c:pt>
                <c:pt idx="79">
                  <c:v>5.0955639999999987</c:v>
                </c:pt>
                <c:pt idx="80">
                  <c:v>5.1902719999999984</c:v>
                </c:pt>
                <c:pt idx="81">
                  <c:v>5.2893859999999986</c:v>
                </c:pt>
                <c:pt idx="82">
                  <c:v>5.3932079999999987</c:v>
                </c:pt>
                <c:pt idx="83">
                  <c:v>5.496497999999999</c:v>
                </c:pt>
                <c:pt idx="84">
                  <c:v>5.5832859999999993</c:v>
                </c:pt>
                <c:pt idx="85">
                  <c:v>5.6502039999999996</c:v>
                </c:pt>
                <c:pt idx="86">
                  <c:v>5.7064679999999992</c:v>
                </c:pt>
                <c:pt idx="87">
                  <c:v>5.7565019999999993</c:v>
                </c:pt>
                <c:pt idx="88">
                  <c:v>5.8021619999999992</c:v>
                </c:pt>
                <c:pt idx="89">
                  <c:v>5.844663999999999</c:v>
                </c:pt>
                <c:pt idx="90">
                  <c:v>5.8849299999999989</c:v>
                </c:pt>
                <c:pt idx="91">
                  <c:v>5.9240439999999985</c:v>
                </c:pt>
                <c:pt idx="92">
                  <c:v>5.9627659999999985</c:v>
                </c:pt>
                <c:pt idx="93">
                  <c:v>6.001599999999998</c:v>
                </c:pt>
                <c:pt idx="94">
                  <c:v>6.0410699999999977</c:v>
                </c:pt>
                <c:pt idx="95">
                  <c:v>6.081751999999998</c:v>
                </c:pt>
                <c:pt idx="96">
                  <c:v>6.1241799999999982</c:v>
                </c:pt>
                <c:pt idx="97">
                  <c:v>6.1685339999999984</c:v>
                </c:pt>
                <c:pt idx="98">
                  <c:v>6.2148999999999983</c:v>
                </c:pt>
                <c:pt idx="99">
                  <c:v>6.2633119999999982</c:v>
                </c:pt>
                <c:pt idx="100">
                  <c:v>6.3139459999999978</c:v>
                </c:pt>
                <c:pt idx="101">
                  <c:v>6.3668559999999976</c:v>
                </c:pt>
                <c:pt idx="102">
                  <c:v>6.4222379999999974</c:v>
                </c:pt>
                <c:pt idx="103">
                  <c:v>6.4800979999999972</c:v>
                </c:pt>
                <c:pt idx="104">
                  <c:v>6.5406099999999974</c:v>
                </c:pt>
                <c:pt idx="105">
                  <c:v>6.6039179999999975</c:v>
                </c:pt>
                <c:pt idx="106">
                  <c:v>6.6702479999999973</c:v>
                </c:pt>
                <c:pt idx="107">
                  <c:v>6.7396119999999975</c:v>
                </c:pt>
                <c:pt idx="108">
                  <c:v>6.8122319999999972</c:v>
                </c:pt>
                <c:pt idx="109">
                  <c:v>6.8882059999999976</c:v>
                </c:pt>
                <c:pt idx="110">
                  <c:v>6.9677139999999973</c:v>
                </c:pt>
                <c:pt idx="111">
                  <c:v>7.0508099999999976</c:v>
                </c:pt>
                <c:pt idx="112">
                  <c:v>7.1377999999999977</c:v>
                </c:pt>
                <c:pt idx="113">
                  <c:v>7.228755999999998</c:v>
                </c:pt>
                <c:pt idx="114">
                  <c:v>7.3239239999999981</c:v>
                </c:pt>
                <c:pt idx="115">
                  <c:v>7.4234399999999985</c:v>
                </c:pt>
                <c:pt idx="116">
                  <c:v>7.5275879999999988</c:v>
                </c:pt>
                <c:pt idx="117">
                  <c:v>7.6357079999999993</c:v>
                </c:pt>
                <c:pt idx="118">
                  <c:v>7.7337599999999993</c:v>
                </c:pt>
                <c:pt idx="119">
                  <c:v>7.8093879999999993</c:v>
                </c:pt>
                <c:pt idx="120">
                  <c:v>7.8688959999999994</c:v>
                </c:pt>
                <c:pt idx="121">
                  <c:v>7.9207199999999993</c:v>
                </c:pt>
                <c:pt idx="122">
                  <c:v>7.9677079999999991</c:v>
                </c:pt>
                <c:pt idx="123">
                  <c:v>8.0114539999999987</c:v>
                </c:pt>
                <c:pt idx="124">
                  <c:v>8.0528479999999991</c:v>
                </c:pt>
                <c:pt idx="125">
                  <c:v>8.0928579999999997</c:v>
                </c:pt>
                <c:pt idx="126">
                  <c:v>8.1322320000000001</c:v>
                </c:pt>
                <c:pt idx="127">
                  <c:v>8.1715459999999993</c:v>
                </c:pt>
                <c:pt idx="128">
                  <c:v>8.2113059999999987</c:v>
                </c:pt>
                <c:pt idx="129">
                  <c:v>8.2520399999999992</c:v>
                </c:pt>
                <c:pt idx="130">
                  <c:v>8.2943819999999988</c:v>
                </c:pt>
                <c:pt idx="131">
                  <c:v>8.3385979999999993</c:v>
                </c:pt>
                <c:pt idx="132">
                  <c:v>8.3847939999999994</c:v>
                </c:pt>
                <c:pt idx="133">
                  <c:v>8.4330599999999993</c:v>
                </c:pt>
                <c:pt idx="134">
                  <c:v>8.4835999999999991</c:v>
                </c:pt>
                <c:pt idx="135">
                  <c:v>8.5364519999999988</c:v>
                </c:pt>
                <c:pt idx="136">
                  <c:v>8.5917839999999988</c:v>
                </c:pt>
                <c:pt idx="137">
                  <c:v>8.6496579999999987</c:v>
                </c:pt>
                <c:pt idx="138">
                  <c:v>8.7102539999999991</c:v>
                </c:pt>
                <c:pt idx="139">
                  <c:v>8.7736059999999991</c:v>
                </c:pt>
                <c:pt idx="140">
                  <c:v>8.8398939999999993</c:v>
                </c:pt>
                <c:pt idx="141">
                  <c:v>8.9092179999999992</c:v>
                </c:pt>
                <c:pt idx="142">
                  <c:v>8.9817719999999994</c:v>
                </c:pt>
                <c:pt idx="143">
                  <c:v>9.0575659999999996</c:v>
                </c:pt>
                <c:pt idx="144">
                  <c:v>9.1368559999999999</c:v>
                </c:pt>
                <c:pt idx="145">
                  <c:v>9.219716</c:v>
                </c:pt>
                <c:pt idx="146">
                  <c:v>9.3064339999999994</c:v>
                </c:pt>
                <c:pt idx="147">
                  <c:v>9.3970819999999993</c:v>
                </c:pt>
                <c:pt idx="148">
                  <c:v>9.4918859999999992</c:v>
                </c:pt>
                <c:pt idx="149">
                  <c:v>9.5909219999999991</c:v>
                </c:pt>
                <c:pt idx="150">
                  <c:v>9.6945379999999997</c:v>
                </c:pt>
                <c:pt idx="151">
                  <c:v>9.7985659999999992</c:v>
                </c:pt>
                <c:pt idx="152">
                  <c:v>9.8875019999999996</c:v>
                </c:pt>
                <c:pt idx="153">
                  <c:v>9.9564599999999999</c:v>
                </c:pt>
                <c:pt idx="154">
                  <c:v>10.01403</c:v>
                </c:pt>
                <c:pt idx="155">
                  <c:v>10.06507</c:v>
                </c:pt>
                <c:pt idx="156">
                  <c:v>10.111532</c:v>
                </c:pt>
                <c:pt idx="157">
                  <c:v>10.154724</c:v>
                </c:pt>
                <c:pt idx="158">
                  <c:v>10.195618</c:v>
                </c:pt>
                <c:pt idx="159">
                  <c:v>10.235249999999999</c:v>
                </c:pt>
                <c:pt idx="160">
                  <c:v>10.274385999999998</c:v>
                </c:pt>
                <c:pt idx="161">
                  <c:v>10.313613999999998</c:v>
                </c:pt>
                <c:pt idx="162">
                  <c:v>10.353471999999998</c:v>
                </c:pt>
                <c:pt idx="163">
                  <c:v>10.394505999999998</c:v>
                </c:pt>
                <c:pt idx="164">
                  <c:v>10.437245999999998</c:v>
                </c:pt>
                <c:pt idx="165">
                  <c:v>10.481849999999998</c:v>
                </c:pt>
                <c:pt idx="166">
                  <c:v>10.528433999999997</c:v>
                </c:pt>
                <c:pt idx="167">
                  <c:v>10.577101999999996</c:v>
                </c:pt>
                <c:pt idx="168">
                  <c:v>10.628035999999996</c:v>
                </c:pt>
                <c:pt idx="169">
                  <c:v>10.681265999999995</c:v>
                </c:pt>
                <c:pt idx="170">
                  <c:v>10.736967999999996</c:v>
                </c:pt>
                <c:pt idx="171">
                  <c:v>10.795191999999995</c:v>
                </c:pt>
                <c:pt idx="172">
                  <c:v>10.856115999999995</c:v>
                </c:pt>
                <c:pt idx="173">
                  <c:v>10.919739999999996</c:v>
                </c:pt>
                <c:pt idx="174">
                  <c:v>10.986263999999995</c:v>
                </c:pt>
                <c:pt idx="175">
                  <c:v>11.055847999999996</c:v>
                </c:pt>
                <c:pt idx="176">
                  <c:v>11.128737999999995</c:v>
                </c:pt>
                <c:pt idx="177">
                  <c:v>11.204945999999994</c:v>
                </c:pt>
                <c:pt idx="178">
                  <c:v>11.284641999999995</c:v>
                </c:pt>
                <c:pt idx="179">
                  <c:v>11.367929999999994</c:v>
                </c:pt>
                <c:pt idx="180">
                  <c:v>11.455131999999994</c:v>
                </c:pt>
                <c:pt idx="181">
                  <c:v>11.546309999999993</c:v>
                </c:pt>
                <c:pt idx="182">
                  <c:v>11.641735999999993</c:v>
                </c:pt>
                <c:pt idx="183">
                  <c:v>11.741593999999992</c:v>
                </c:pt>
                <c:pt idx="184">
                  <c:v>11.846233999999992</c:v>
                </c:pt>
                <c:pt idx="185">
                  <c:v>11.954163999999992</c:v>
                </c:pt>
                <c:pt idx="186">
                  <c:v>12.051143999999992</c:v>
                </c:pt>
                <c:pt idx="187">
                  <c:v>12.126733999999992</c:v>
                </c:pt>
                <c:pt idx="188">
                  <c:v>12.187113999999992</c:v>
                </c:pt>
                <c:pt idx="189">
                  <c:v>12.239511999999992</c:v>
                </c:pt>
                <c:pt idx="190">
                  <c:v>12.286919999999993</c:v>
                </c:pt>
                <c:pt idx="191">
                  <c:v>12.330821999999992</c:v>
                </c:pt>
                <c:pt idx="192">
                  <c:v>12.372131999999992</c:v>
                </c:pt>
                <c:pt idx="193">
                  <c:v>12.411915999999991</c:v>
                </c:pt>
                <c:pt idx="194">
                  <c:v>12.450969999999991</c:v>
                </c:pt>
                <c:pt idx="195">
                  <c:v>12.489963999999992</c:v>
                </c:pt>
                <c:pt idx="196">
                  <c:v>12.529387999999992</c:v>
                </c:pt>
                <c:pt idx="197">
                  <c:v>12.569727999999992</c:v>
                </c:pt>
                <c:pt idx="198">
                  <c:v>12.611615999999993</c:v>
                </c:pt>
                <c:pt idx="199">
                  <c:v>12.655361999999993</c:v>
                </c:pt>
                <c:pt idx="200">
                  <c:v>12.701119999999992</c:v>
                </c:pt>
                <c:pt idx="201">
                  <c:v>12.748955999999993</c:v>
                </c:pt>
                <c:pt idx="202">
                  <c:v>12.799017999999993</c:v>
                </c:pt>
                <c:pt idx="203">
                  <c:v>12.851323999999993</c:v>
                </c:pt>
                <c:pt idx="204">
                  <c:v>12.905995999999993</c:v>
                </c:pt>
                <c:pt idx="205">
                  <c:v>12.963091999999993</c:v>
                </c:pt>
                <c:pt idx="206">
                  <c:v>13.022837999999993</c:v>
                </c:pt>
                <c:pt idx="207">
                  <c:v>13.085291999999994</c:v>
                </c:pt>
                <c:pt idx="208">
                  <c:v>13.150663999999994</c:v>
                </c:pt>
                <c:pt idx="209">
                  <c:v>13.219031999999993</c:v>
                </c:pt>
                <c:pt idx="210">
                  <c:v>13.290601999999993</c:v>
                </c:pt>
                <c:pt idx="211">
                  <c:v>13.365443999999993</c:v>
                </c:pt>
                <c:pt idx="212">
                  <c:v>13.443807999999994</c:v>
                </c:pt>
                <c:pt idx="213">
                  <c:v>13.525771999999993</c:v>
                </c:pt>
                <c:pt idx="214">
                  <c:v>13.611531999999993</c:v>
                </c:pt>
                <c:pt idx="215">
                  <c:v>13.701145999999992</c:v>
                </c:pt>
                <c:pt idx="216">
                  <c:v>13.794891999999992</c:v>
                </c:pt>
                <c:pt idx="217">
                  <c:v>13.892847999999992</c:v>
                </c:pt>
                <c:pt idx="218">
                  <c:v>13.995285999999991</c:v>
                </c:pt>
                <c:pt idx="219">
                  <c:v>14.102279999999991</c:v>
                </c:pt>
                <c:pt idx="220">
                  <c:v>14.212793999999992</c:v>
                </c:pt>
                <c:pt idx="221">
                  <c:v>14.311713999999991</c:v>
                </c:pt>
                <c:pt idx="222">
                  <c:v>14.387307999999992</c:v>
                </c:pt>
                <c:pt idx="223">
                  <c:v>14.447803999999993</c:v>
                </c:pt>
                <c:pt idx="224">
                  <c:v>14.500005999999992</c:v>
                </c:pt>
                <c:pt idx="225">
                  <c:v>14.546993999999993</c:v>
                </c:pt>
                <c:pt idx="226">
                  <c:v>14.590189999999993</c:v>
                </c:pt>
                <c:pt idx="227">
                  <c:v>14.630703999999993</c:v>
                </c:pt>
                <c:pt idx="228">
                  <c:v>14.669415999999993</c:v>
                </c:pt>
                <c:pt idx="229">
                  <c:v>14.707293999999992</c:v>
                </c:pt>
                <c:pt idx="230">
                  <c:v>14.745083999999991</c:v>
                </c:pt>
                <c:pt idx="231">
                  <c:v>14.783241999999991</c:v>
                </c:pt>
                <c:pt idx="232">
                  <c:v>14.822271999999991</c:v>
                </c:pt>
                <c:pt idx="233">
                  <c:v>14.862795999999991</c:v>
                </c:pt>
                <c:pt idx="234">
                  <c:v>14.90518999999999</c:v>
                </c:pt>
                <c:pt idx="235">
                  <c:v>14.94946599999999</c:v>
                </c:pt>
                <c:pt idx="236">
                  <c:v>14.99574399999999</c:v>
                </c:pt>
                <c:pt idx="237">
                  <c:v>15.044021999999989</c:v>
                </c:pt>
                <c:pt idx="238">
                  <c:v>15.094447999999989</c:v>
                </c:pt>
                <c:pt idx="239">
                  <c:v>15.147121999999989</c:v>
                </c:pt>
                <c:pt idx="240">
                  <c:v>15.202189999999989</c:v>
                </c:pt>
                <c:pt idx="241">
                  <c:v>15.259715999999989</c:v>
                </c:pt>
                <c:pt idx="242">
                  <c:v>15.319929999999989</c:v>
                </c:pt>
                <c:pt idx="243">
                  <c:v>15.382863999999989</c:v>
                </c:pt>
                <c:pt idx="244">
                  <c:v>15.448687999999988</c:v>
                </c:pt>
                <c:pt idx="245">
                  <c:v>15.517479999999988</c:v>
                </c:pt>
                <c:pt idx="246">
                  <c:v>15.589473999999989</c:v>
                </c:pt>
                <c:pt idx="247">
                  <c:v>15.664737999999989</c:v>
                </c:pt>
                <c:pt idx="248">
                  <c:v>15.74349799999999</c:v>
                </c:pt>
                <c:pt idx="249">
                  <c:v>15.825867999999989</c:v>
                </c:pt>
                <c:pt idx="250">
                  <c:v>15.912171999999989</c:v>
                </c:pt>
                <c:pt idx="251">
                  <c:v>16.002469999999988</c:v>
                </c:pt>
                <c:pt idx="252">
                  <c:v>16.097013999999987</c:v>
                </c:pt>
                <c:pt idx="253">
                  <c:v>16.195911999999986</c:v>
                </c:pt>
                <c:pt idx="254">
                  <c:v>16.299465999999985</c:v>
                </c:pt>
                <c:pt idx="255">
                  <c:v>16.407715999999986</c:v>
                </c:pt>
                <c:pt idx="256">
                  <c:v>16.514335999999986</c:v>
                </c:pt>
                <c:pt idx="257">
                  <c:v>16.603379999999987</c:v>
                </c:pt>
                <c:pt idx="258">
                  <c:v>16.671039999999987</c:v>
                </c:pt>
                <c:pt idx="259">
                  <c:v>16.727391999999988</c:v>
                </c:pt>
                <c:pt idx="260">
                  <c:v>16.777139999999989</c:v>
                </c:pt>
                <c:pt idx="261">
                  <c:v>16.822721999999988</c:v>
                </c:pt>
                <c:pt idx="262">
                  <c:v>16.865199999999987</c:v>
                </c:pt>
                <c:pt idx="263">
                  <c:v>16.905601999999988</c:v>
                </c:pt>
                <c:pt idx="264">
                  <c:v>16.944739999999989</c:v>
                </c:pt>
                <c:pt idx="265">
                  <c:v>16.983299999999989</c:v>
                </c:pt>
                <c:pt idx="266">
                  <c:v>17.021809999999988</c:v>
                </c:pt>
                <c:pt idx="267">
                  <c:v>17.060749999999988</c:v>
                </c:pt>
                <c:pt idx="268">
                  <c:v>17.100691999999988</c:v>
                </c:pt>
                <c:pt idx="269">
                  <c:v>17.142207999999989</c:v>
                </c:pt>
                <c:pt idx="270">
                  <c:v>17.185649999999988</c:v>
                </c:pt>
                <c:pt idx="271">
                  <c:v>17.231035999999989</c:v>
                </c:pt>
                <c:pt idx="272">
                  <c:v>17.278503999999987</c:v>
                </c:pt>
                <c:pt idx="273">
                  <c:v>17.328107999999986</c:v>
                </c:pt>
                <c:pt idx="274">
                  <c:v>17.379979999999986</c:v>
                </c:pt>
                <c:pt idx="275">
                  <c:v>17.434135999999985</c:v>
                </c:pt>
                <c:pt idx="276">
                  <c:v>17.490773999999984</c:v>
                </c:pt>
                <c:pt idx="277">
                  <c:v>17.549973999999985</c:v>
                </c:pt>
                <c:pt idx="278">
                  <c:v>17.611893999999985</c:v>
                </c:pt>
                <c:pt idx="279">
                  <c:v>17.676537999999987</c:v>
                </c:pt>
                <c:pt idx="280">
                  <c:v>17.744121999999987</c:v>
                </c:pt>
                <c:pt idx="281">
                  <c:v>17.814781999999987</c:v>
                </c:pt>
                <c:pt idx="282">
                  <c:v>17.888743999999988</c:v>
                </c:pt>
                <c:pt idx="283">
                  <c:v>17.966127999999987</c:v>
                </c:pt>
                <c:pt idx="284">
                  <c:v>18.047255999999987</c:v>
                </c:pt>
                <c:pt idx="285">
                  <c:v>18.132177999999985</c:v>
                </c:pt>
                <c:pt idx="286">
                  <c:v>18.221101999999984</c:v>
                </c:pt>
                <c:pt idx="287">
                  <c:v>18.314047999999985</c:v>
                </c:pt>
                <c:pt idx="288">
                  <c:v>18.411305999999986</c:v>
                </c:pt>
                <c:pt idx="289">
                  <c:v>18.513025999999986</c:v>
                </c:pt>
                <c:pt idx="290">
                  <c:v>18.619441999999985</c:v>
                </c:pt>
                <c:pt idx="291">
                  <c:v>18.730133999999985</c:v>
                </c:pt>
                <c:pt idx="292">
                  <c:v>18.831697999999985</c:v>
                </c:pt>
                <c:pt idx="293">
                  <c:v>18.911351999999987</c:v>
                </c:pt>
                <c:pt idx="294">
                  <c:v>18.973975999999986</c:v>
                </c:pt>
                <c:pt idx="295">
                  <c:v>19.027735999999987</c:v>
                </c:pt>
                <c:pt idx="296">
                  <c:v>19.076035999999988</c:v>
                </c:pt>
                <c:pt idx="297">
                  <c:v>19.120711999999987</c:v>
                </c:pt>
                <c:pt idx="298">
                  <c:v>19.162657999999986</c:v>
                </c:pt>
                <c:pt idx="299">
                  <c:v>19.202847999999985</c:v>
                </c:pt>
                <c:pt idx="300">
                  <c:v>19.242077999999985</c:v>
                </c:pt>
                <c:pt idx="301">
                  <c:v>19.281011999999986</c:v>
                </c:pt>
                <c:pt idx="302">
                  <c:v>19.320145999999987</c:v>
                </c:pt>
                <c:pt idx="303">
                  <c:v>19.359985999999989</c:v>
                </c:pt>
                <c:pt idx="304">
                  <c:v>19.401187999999987</c:v>
                </c:pt>
                <c:pt idx="305">
                  <c:v>19.444177999999987</c:v>
                </c:pt>
                <c:pt idx="306">
                  <c:v>19.489159999999988</c:v>
                </c:pt>
                <c:pt idx="307">
                  <c:v>19.536157999999986</c:v>
                </c:pt>
                <c:pt idx="308">
                  <c:v>19.585313999999986</c:v>
                </c:pt>
                <c:pt idx="309">
                  <c:v>19.636697999999985</c:v>
                </c:pt>
                <c:pt idx="310">
                  <c:v>19.690467999999985</c:v>
                </c:pt>
                <c:pt idx="311">
                  <c:v>19.746637999999987</c:v>
                </c:pt>
                <c:pt idx="312">
                  <c:v>19.805383999999986</c:v>
                </c:pt>
                <c:pt idx="313">
                  <c:v>19.866795999999987</c:v>
                </c:pt>
                <c:pt idx="314">
                  <c:v>19.931079999999987</c:v>
                </c:pt>
                <c:pt idx="315">
                  <c:v>19.998295999999986</c:v>
                </c:pt>
                <c:pt idx="316">
                  <c:v>20.068673999999987</c:v>
                </c:pt>
                <c:pt idx="317">
                  <c:v>20.142275999999988</c:v>
                </c:pt>
                <c:pt idx="318">
                  <c:v>20.219315999999989</c:v>
                </c:pt>
                <c:pt idx="319">
                  <c:v>20.299821999999988</c:v>
                </c:pt>
                <c:pt idx="320">
                  <c:v>20.383953999999989</c:v>
                </c:pt>
                <c:pt idx="321">
                  <c:v>20.47180599999999</c:v>
                </c:pt>
                <c:pt idx="322">
                  <c:v>20.563755999999991</c:v>
                </c:pt>
                <c:pt idx="323">
                  <c:v>20.65992399999999</c:v>
                </c:pt>
                <c:pt idx="324">
                  <c:v>20.760573999999991</c:v>
                </c:pt>
                <c:pt idx="325">
                  <c:v>20.865761999999989</c:v>
                </c:pt>
                <c:pt idx="326">
                  <c:v>20.975847999999989</c:v>
                </c:pt>
                <c:pt idx="327">
                  <c:v>21.090935999999989</c:v>
                </c:pt>
                <c:pt idx="328">
                  <c:v>21.211251999999988</c:v>
                </c:pt>
                <c:pt idx="329">
                  <c:v>21.336925999999988</c:v>
                </c:pt>
                <c:pt idx="330">
                  <c:v>21.468447999999988</c:v>
                </c:pt>
                <c:pt idx="331">
                  <c:v>21.606019999999987</c:v>
                </c:pt>
                <c:pt idx="332">
                  <c:v>21.750097999999987</c:v>
                </c:pt>
                <c:pt idx="333">
                  <c:v>21.900813999999986</c:v>
                </c:pt>
                <c:pt idx="334">
                  <c:v>22.058673999999986</c:v>
                </c:pt>
                <c:pt idx="335">
                  <c:v>22.223805999999986</c:v>
                </c:pt>
                <c:pt idx="336">
                  <c:v>22.396643999999984</c:v>
                </c:pt>
                <c:pt idx="337">
                  <c:v>22.577201999999986</c:v>
                </c:pt>
                <c:pt idx="338">
                  <c:v>22.766159999999985</c:v>
                </c:pt>
                <c:pt idx="339">
                  <c:v>22.963907999999986</c:v>
                </c:pt>
                <c:pt idx="340">
                  <c:v>23.171069999999986</c:v>
                </c:pt>
                <c:pt idx="341">
                  <c:v>23.388069999999985</c:v>
                </c:pt>
                <c:pt idx="342">
                  <c:v>23.615777999999985</c:v>
                </c:pt>
                <c:pt idx="343">
                  <c:v>23.854399999999984</c:v>
                </c:pt>
                <c:pt idx="344">
                  <c:v>24.070237999999986</c:v>
                </c:pt>
                <c:pt idx="345">
                  <c:v>24.213969999999986</c:v>
                </c:pt>
                <c:pt idx="346">
                  <c:v>24.299405999999987</c:v>
                </c:pt>
                <c:pt idx="347">
                  <c:v>24.366311999999986</c:v>
                </c:pt>
                <c:pt idx="348">
                  <c:v>24.423361999999987</c:v>
                </c:pt>
                <c:pt idx="349">
                  <c:v>24.474113999999986</c:v>
                </c:pt>
                <c:pt idx="350">
                  <c:v>24.520511999999986</c:v>
                </c:pt>
                <c:pt idx="351">
                  <c:v>24.564057999999985</c:v>
                </c:pt>
                <c:pt idx="352">
                  <c:v>24.605697999999986</c:v>
                </c:pt>
                <c:pt idx="353">
                  <c:v>24.646313999999986</c:v>
                </c:pt>
                <c:pt idx="354">
                  <c:v>24.686601999999986</c:v>
                </c:pt>
                <c:pt idx="355">
                  <c:v>24.727153999999988</c:v>
                </c:pt>
                <c:pt idx="356">
                  <c:v>24.768577999999987</c:v>
                </c:pt>
                <c:pt idx="357">
                  <c:v>24.811491999999987</c:v>
                </c:pt>
                <c:pt idx="358">
                  <c:v>24.856285999999987</c:v>
                </c:pt>
                <c:pt idx="359">
                  <c:v>24.903017999999985</c:v>
                </c:pt>
                <c:pt idx="360">
                  <c:v>24.951889999999985</c:v>
                </c:pt>
                <c:pt idx="361">
                  <c:v>25.002973999999984</c:v>
                </c:pt>
                <c:pt idx="362">
                  <c:v>25.056467999999985</c:v>
                </c:pt>
                <c:pt idx="363">
                  <c:v>25.112419999999986</c:v>
                </c:pt>
                <c:pt idx="364">
                  <c:v>25.170979999999986</c:v>
                </c:pt>
                <c:pt idx="365">
                  <c:v>25.232263999999986</c:v>
                </c:pt>
                <c:pt idx="366">
                  <c:v>25.296409999999987</c:v>
                </c:pt>
                <c:pt idx="367">
                  <c:v>25.363421999999986</c:v>
                </c:pt>
                <c:pt idx="368">
                  <c:v>25.433555999999985</c:v>
                </c:pt>
                <c:pt idx="369">
                  <c:v>25.506895999999987</c:v>
                </c:pt>
                <c:pt idx="370">
                  <c:v>25.583695999999986</c:v>
                </c:pt>
                <c:pt idx="371">
                  <c:v>25.664005999999986</c:v>
                </c:pt>
                <c:pt idx="372">
                  <c:v>25.748115999999985</c:v>
                </c:pt>
                <c:pt idx="373">
                  <c:v>25.836127999999984</c:v>
                </c:pt>
                <c:pt idx="374">
                  <c:v>25.928183999999984</c:v>
                </c:pt>
                <c:pt idx="375">
                  <c:v>26.024295999999985</c:v>
                </c:pt>
                <c:pt idx="376">
                  <c:v>26.124885999999986</c:v>
                </c:pt>
                <c:pt idx="377">
                  <c:v>26.230261999999986</c:v>
                </c:pt>
                <c:pt idx="378">
                  <c:v>26.340839999999986</c:v>
                </c:pt>
                <c:pt idx="379">
                  <c:v>26.450871999999986</c:v>
                </c:pt>
                <c:pt idx="380">
                  <c:v>26.544455999999986</c:v>
                </c:pt>
                <c:pt idx="381">
                  <c:v>26.617683999999986</c:v>
                </c:pt>
                <c:pt idx="382">
                  <c:v>26.678747999999985</c:v>
                </c:pt>
                <c:pt idx="383">
                  <c:v>26.732521999999985</c:v>
                </c:pt>
                <c:pt idx="384">
                  <c:v>26.781297999999985</c:v>
                </c:pt>
                <c:pt idx="385">
                  <c:v>26.826637999999985</c:v>
                </c:pt>
                <c:pt idx="386">
                  <c:v>26.869531999999985</c:v>
                </c:pt>
                <c:pt idx="387">
                  <c:v>26.910891999999986</c:v>
                </c:pt>
                <c:pt idx="388">
                  <c:v>26.951485999999985</c:v>
                </c:pt>
                <c:pt idx="389">
                  <c:v>26.991971999999986</c:v>
                </c:pt>
                <c:pt idx="390">
                  <c:v>27.032963999999986</c:v>
                </c:pt>
                <c:pt idx="391">
                  <c:v>27.075143999999984</c:v>
                </c:pt>
                <c:pt idx="392">
                  <c:v>27.119133999999985</c:v>
                </c:pt>
                <c:pt idx="393">
                  <c:v>27.165135999999986</c:v>
                </c:pt>
                <c:pt idx="394">
                  <c:v>27.213299999999986</c:v>
                </c:pt>
                <c:pt idx="395">
                  <c:v>27.263689999999986</c:v>
                </c:pt>
                <c:pt idx="396">
                  <c:v>27.316427999999988</c:v>
                </c:pt>
                <c:pt idx="397">
                  <c:v>27.371533999999986</c:v>
                </c:pt>
                <c:pt idx="398">
                  <c:v>27.429211999999985</c:v>
                </c:pt>
                <c:pt idx="399">
                  <c:v>27.489525999999987</c:v>
                </c:pt>
                <c:pt idx="400">
                  <c:v>27.552615999999986</c:v>
                </c:pt>
                <c:pt idx="401">
                  <c:v>27.618541999999987</c:v>
                </c:pt>
                <c:pt idx="402">
                  <c:v>27.687527999999986</c:v>
                </c:pt>
                <c:pt idx="403">
                  <c:v>27.759643999999987</c:v>
                </c:pt>
                <c:pt idx="404">
                  <c:v>27.835157999999986</c:v>
                </c:pt>
                <c:pt idx="405">
                  <c:v>27.914121999999985</c:v>
                </c:pt>
                <c:pt idx="406">
                  <c:v>27.996733999999986</c:v>
                </c:pt>
                <c:pt idx="407">
                  <c:v>28.083123999999987</c:v>
                </c:pt>
                <c:pt idx="408">
                  <c:v>28.173571999999986</c:v>
                </c:pt>
                <c:pt idx="409">
                  <c:v>28.268079999999987</c:v>
                </c:pt>
                <c:pt idx="410">
                  <c:v>28.366951999999987</c:v>
                </c:pt>
                <c:pt idx="411">
                  <c:v>28.470327999999988</c:v>
                </c:pt>
                <c:pt idx="412">
                  <c:v>28.577765999999986</c:v>
                </c:pt>
                <c:pt idx="413">
                  <c:v>28.678051999999987</c:v>
                </c:pt>
                <c:pt idx="414">
                  <c:v>28.758999999999986</c:v>
                </c:pt>
                <c:pt idx="415">
                  <c:v>28.824339999999985</c:v>
                </c:pt>
                <c:pt idx="416">
                  <c:v>28.880469999999985</c:v>
                </c:pt>
                <c:pt idx="417">
                  <c:v>28.930773999999985</c:v>
                </c:pt>
                <c:pt idx="418">
                  <c:v>28.976863999999985</c:v>
                </c:pt>
                <c:pt idx="419">
                  <c:v>29.020001999999984</c:v>
                </c:pt>
                <c:pt idx="420">
                  <c:v>29.061089999999982</c:v>
                </c:pt>
                <c:pt idx="421">
                  <c:v>29.101081999999984</c:v>
                </c:pt>
                <c:pt idx="422">
                  <c:v>29.140783999999982</c:v>
                </c:pt>
                <c:pt idx="423">
                  <c:v>29.180757999999983</c:v>
                </c:pt>
                <c:pt idx="424">
                  <c:v>29.221581999999984</c:v>
                </c:pt>
                <c:pt idx="425">
                  <c:v>29.263881999999985</c:v>
                </c:pt>
                <c:pt idx="426">
                  <c:v>29.308099999999985</c:v>
                </c:pt>
                <c:pt idx="427">
                  <c:v>29.354335999999986</c:v>
                </c:pt>
                <c:pt idx="428">
                  <c:v>29.402777999999987</c:v>
                </c:pt>
                <c:pt idx="429">
                  <c:v>29.453433999999987</c:v>
                </c:pt>
                <c:pt idx="430">
                  <c:v>29.506393999999986</c:v>
                </c:pt>
                <c:pt idx="431">
                  <c:v>29.561709999999987</c:v>
                </c:pt>
                <c:pt idx="432">
                  <c:v>29.619561999999988</c:v>
                </c:pt>
                <c:pt idx="433">
                  <c:v>29.680057999999988</c:v>
                </c:pt>
                <c:pt idx="434">
                  <c:v>29.743409999999987</c:v>
                </c:pt>
                <c:pt idx="435">
                  <c:v>29.809631999999986</c:v>
                </c:pt>
                <c:pt idx="436">
                  <c:v>29.878911999999985</c:v>
                </c:pt>
                <c:pt idx="437">
                  <c:v>29.951321999999987</c:v>
                </c:pt>
                <c:pt idx="438">
                  <c:v>30.027053999999985</c:v>
                </c:pt>
                <c:pt idx="439">
                  <c:v>30.106183999999985</c:v>
                </c:pt>
                <c:pt idx="440">
                  <c:v>30.188943999999985</c:v>
                </c:pt>
                <c:pt idx="441">
                  <c:v>30.275305999999986</c:v>
                </c:pt>
                <c:pt idx="442">
                  <c:v>30.365453999999986</c:v>
                </c:pt>
                <c:pt idx="443">
                  <c:v>30.459557999999987</c:v>
                </c:pt>
                <c:pt idx="444">
                  <c:v>30.558101999999987</c:v>
                </c:pt>
                <c:pt idx="445">
                  <c:v>30.661251999999987</c:v>
                </c:pt>
                <c:pt idx="446">
                  <c:v>30.769303999999988</c:v>
                </c:pt>
                <c:pt idx="447">
                  <c:v>30.874581999999986</c:v>
                </c:pt>
                <c:pt idx="448">
                  <c:v>30.961629999999985</c:v>
                </c:pt>
                <c:pt idx="449">
                  <c:v>31.029497999999986</c:v>
                </c:pt>
                <c:pt idx="450">
                  <c:v>31.086671999999986</c:v>
                </c:pt>
                <c:pt idx="451">
                  <c:v>31.137433999999985</c:v>
                </c:pt>
                <c:pt idx="452">
                  <c:v>31.183685999999984</c:v>
                </c:pt>
                <c:pt idx="453">
                  <c:v>31.226847999999983</c:v>
                </c:pt>
                <c:pt idx="454">
                  <c:v>31.267899999999983</c:v>
                </c:pt>
                <c:pt idx="455">
                  <c:v>31.307789999999983</c:v>
                </c:pt>
                <c:pt idx="456">
                  <c:v>31.347283999999984</c:v>
                </c:pt>
                <c:pt idx="457">
                  <c:v>31.386937999999983</c:v>
                </c:pt>
                <c:pt idx="458">
                  <c:v>31.427273999999983</c:v>
                </c:pt>
                <c:pt idx="459">
                  <c:v>31.468873999999982</c:v>
                </c:pt>
                <c:pt idx="460">
                  <c:v>31.512271999999982</c:v>
                </c:pt>
                <c:pt idx="461">
                  <c:v>31.557639999999981</c:v>
                </c:pt>
                <c:pt idx="462">
                  <c:v>31.60513599999998</c:v>
                </c:pt>
                <c:pt idx="463">
                  <c:v>31.654821999999982</c:v>
                </c:pt>
                <c:pt idx="464">
                  <c:v>31.706835999999981</c:v>
                </c:pt>
                <c:pt idx="465">
                  <c:v>31.76123399999998</c:v>
                </c:pt>
                <c:pt idx="466">
                  <c:v>31.818183999999981</c:v>
                </c:pt>
                <c:pt idx="467">
                  <c:v>31.877723999999979</c:v>
                </c:pt>
                <c:pt idx="468">
                  <c:v>31.939993999999981</c:v>
                </c:pt>
                <c:pt idx="469">
                  <c:v>32.005075999999981</c:v>
                </c:pt>
                <c:pt idx="470">
                  <c:v>32.073223999999982</c:v>
                </c:pt>
                <c:pt idx="471">
                  <c:v>32.144429999999979</c:v>
                </c:pt>
                <c:pt idx="472">
                  <c:v>32.21888999999998</c:v>
                </c:pt>
                <c:pt idx="473">
                  <c:v>32.296779999999977</c:v>
                </c:pt>
                <c:pt idx="474">
                  <c:v>32.37836799999998</c:v>
                </c:pt>
                <c:pt idx="475">
                  <c:v>32.463689999999978</c:v>
                </c:pt>
                <c:pt idx="476">
                  <c:v>32.553069999999977</c:v>
                </c:pt>
                <c:pt idx="477">
                  <c:v>32.646553999999973</c:v>
                </c:pt>
                <c:pt idx="478">
                  <c:v>32.744375999999974</c:v>
                </c:pt>
                <c:pt idx="479">
                  <c:v>32.846593999999975</c:v>
                </c:pt>
                <c:pt idx="480">
                  <c:v>32.953513999999977</c:v>
                </c:pt>
                <c:pt idx="481">
                  <c:v>33.065397999999981</c:v>
                </c:pt>
                <c:pt idx="482">
                  <c:v>33.179861999999979</c:v>
                </c:pt>
                <c:pt idx="483">
                  <c:v>33.281405999999976</c:v>
                </c:pt>
                <c:pt idx="484">
                  <c:v>33.364303999999976</c:v>
                </c:pt>
                <c:pt idx="485">
                  <c:v>33.443597999999973</c:v>
                </c:pt>
                <c:pt idx="486">
                  <c:v>33.526625999999972</c:v>
                </c:pt>
                <c:pt idx="487">
                  <c:v>33.613449999999972</c:v>
                </c:pt>
                <c:pt idx="488">
                  <c:v>33.704255999999972</c:v>
                </c:pt>
                <c:pt idx="489">
                  <c:v>33.799145999999972</c:v>
                </c:pt>
                <c:pt idx="490">
                  <c:v>33.898413999999974</c:v>
                </c:pt>
                <c:pt idx="491">
                  <c:v>34.002139999999976</c:v>
                </c:pt>
                <c:pt idx="492">
                  <c:v>34.107845999999974</c:v>
                </c:pt>
                <c:pt idx="493">
                  <c:v>34.199087999999975</c:v>
                </c:pt>
                <c:pt idx="494">
                  <c:v>34.267651999999977</c:v>
                </c:pt>
                <c:pt idx="495">
                  <c:v>34.324163999999975</c:v>
                </c:pt>
                <c:pt idx="496">
                  <c:v>34.373837999999978</c:v>
                </c:pt>
                <c:pt idx="497">
                  <c:v>34.419115999999981</c:v>
                </c:pt>
                <c:pt idx="498">
                  <c:v>34.461341999999981</c:v>
                </c:pt>
                <c:pt idx="499">
                  <c:v>34.501513999999979</c:v>
                </c:pt>
                <c:pt idx="500">
                  <c:v>34.540389999999981</c:v>
                </c:pt>
                <c:pt idx="501">
                  <c:v>34.578673999999978</c:v>
                </c:pt>
                <c:pt idx="502">
                  <c:v>34.616831999999981</c:v>
                </c:pt>
                <c:pt idx="503">
                  <c:v>34.65533199999998</c:v>
                </c:pt>
                <c:pt idx="504">
                  <c:v>34.694757999999979</c:v>
                </c:pt>
                <c:pt idx="505">
                  <c:v>34.735695999999976</c:v>
                </c:pt>
                <c:pt idx="506">
                  <c:v>34.778523999999976</c:v>
                </c:pt>
                <c:pt idx="507">
                  <c:v>34.823273999999977</c:v>
                </c:pt>
                <c:pt idx="508">
                  <c:v>34.870109999999976</c:v>
                </c:pt>
              </c:numCache>
            </c:numRef>
          </c:xVal>
          <c:yVal>
            <c:numRef>
              <c:f>LUCA_analysis!$L$5:$L$513</c:f>
              <c:numCache>
                <c:formatCode>General</c:formatCode>
                <c:ptCount val="509"/>
                <c:pt idx="0">
                  <c:v>18681.045080050306</c:v>
                </c:pt>
                <c:pt idx="1">
                  <c:v>-9669.7898282759106</c:v>
                </c:pt>
                <c:pt idx="2">
                  <c:v>-4574.6158972010044</c:v>
                </c:pt>
                <c:pt idx="3">
                  <c:v>-2122.9286688012066</c:v>
                </c:pt>
                <c:pt idx="4">
                  <c:v>-978.88534183268268</c:v>
                </c:pt>
                <c:pt idx="5">
                  <c:v>-413.74319731308429</c:v>
                </c:pt>
                <c:pt idx="6">
                  <c:v>-172.78338689519515</c:v>
                </c:pt>
                <c:pt idx="7">
                  <c:v>-43.656246458972582</c:v>
                </c:pt>
                <c:pt idx="8">
                  <c:v>2.057986298432799</c:v>
                </c:pt>
                <c:pt idx="9">
                  <c:v>31.677938860602112</c:v>
                </c:pt>
                <c:pt idx="10">
                  <c:v>31.480331418459382</c:v>
                </c:pt>
                <c:pt idx="11">
                  <c:v>38.738887029265221</c:v>
                </c:pt>
                <c:pt idx="12">
                  <c:v>29.601381877452976</c:v>
                </c:pt>
                <c:pt idx="13">
                  <c:v>31.173833618361876</c:v>
                </c:pt>
                <c:pt idx="14">
                  <c:v>29.910222598870448</c:v>
                </c:pt>
                <c:pt idx="15">
                  <c:v>213.60236607606393</c:v>
                </c:pt>
                <c:pt idx="16">
                  <c:v>574.60981923127827</c:v>
                </c:pt>
                <c:pt idx="17">
                  <c:v>1134.5575780390604</c:v>
                </c:pt>
                <c:pt idx="18">
                  <c:v>2327.0449734224317</c:v>
                </c:pt>
                <c:pt idx="19">
                  <c:v>1834.7133647362814</c:v>
                </c:pt>
                <c:pt idx="20">
                  <c:v>186.86830367862964</c:v>
                </c:pt>
                <c:pt idx="21">
                  <c:v>-498.67232746283645</c:v>
                </c:pt>
                <c:pt idx="22">
                  <c:v>-857.48300529653716</c:v>
                </c:pt>
                <c:pt idx="23">
                  <c:v>-1316.1320031699108</c:v>
                </c:pt>
                <c:pt idx="24">
                  <c:v>-1466.6903168794527</c:v>
                </c:pt>
                <c:pt idx="25">
                  <c:v>-1605.1163867869052</c:v>
                </c:pt>
                <c:pt idx="26">
                  <c:v>-1565.2478323106177</c:v>
                </c:pt>
                <c:pt idx="27">
                  <c:v>-1401.8315261794651</c:v>
                </c:pt>
                <c:pt idx="28">
                  <c:v>-1159.6577518872534</c:v>
                </c:pt>
                <c:pt idx="29">
                  <c:v>-732.14938942643789</c:v>
                </c:pt>
                <c:pt idx="30">
                  <c:v>-405.32273182758115</c:v>
                </c:pt>
                <c:pt idx="31">
                  <c:v>-58.239946491432988</c:v>
                </c:pt>
                <c:pt idx="32">
                  <c:v>46.89932022588328</c:v>
                </c:pt>
                <c:pt idx="33">
                  <c:v>142.0248922394475</c:v>
                </c:pt>
                <c:pt idx="34">
                  <c:v>134.62061004308092</c:v>
                </c:pt>
                <c:pt idx="35">
                  <c:v>162.41877727235089</c:v>
                </c:pt>
                <c:pt idx="36">
                  <c:v>129.46189227328125</c:v>
                </c:pt>
                <c:pt idx="37">
                  <c:v>133.55301808340624</c:v>
                </c:pt>
                <c:pt idx="38">
                  <c:v>100.48124982100218</c:v>
                </c:pt>
                <c:pt idx="39">
                  <c:v>96.662987347665478</c:v>
                </c:pt>
                <c:pt idx="40">
                  <c:v>71.173496625324532</c:v>
                </c:pt>
                <c:pt idx="41">
                  <c:v>71.326907793397993</c:v>
                </c:pt>
                <c:pt idx="42">
                  <c:v>54.213476474804992</c:v>
                </c:pt>
                <c:pt idx="43">
                  <c:v>60.009230842982092</c:v>
                </c:pt>
                <c:pt idx="44">
                  <c:v>44.402313825385377</c:v>
                </c:pt>
                <c:pt idx="45">
                  <c:v>46.221941497435054</c:v>
                </c:pt>
                <c:pt idx="46">
                  <c:v>33.614297674129858</c:v>
                </c:pt>
                <c:pt idx="47">
                  <c:v>32.522245859776149</c:v>
                </c:pt>
                <c:pt idx="48">
                  <c:v>24.04835944221723</c:v>
                </c:pt>
                <c:pt idx="49">
                  <c:v>112.56101220402059</c:v>
                </c:pt>
                <c:pt idx="50">
                  <c:v>410.3519556361756</c:v>
                </c:pt>
                <c:pt idx="51">
                  <c:v>874.3263272019783</c:v>
                </c:pt>
                <c:pt idx="52">
                  <c:v>1874.9872565942978</c:v>
                </c:pt>
                <c:pt idx="53">
                  <c:v>2536.8380825993377</c:v>
                </c:pt>
                <c:pt idx="54">
                  <c:v>732.5502030567684</c:v>
                </c:pt>
                <c:pt idx="55">
                  <c:v>-435.02074107025186</c:v>
                </c:pt>
                <c:pt idx="56">
                  <c:v>-942.99532358957197</c:v>
                </c:pt>
                <c:pt idx="57">
                  <c:v>-1329.2480869538613</c:v>
                </c:pt>
                <c:pt idx="58">
                  <c:v>-1396.5522616606067</c:v>
                </c:pt>
                <c:pt idx="59">
                  <c:v>-1538.6640234474169</c:v>
                </c:pt>
                <c:pt idx="60">
                  <c:v>-1534.8511919875089</c:v>
                </c:pt>
                <c:pt idx="61">
                  <c:v>-1420.6485407443979</c:v>
                </c:pt>
                <c:pt idx="62">
                  <c:v>-1205.4352603530381</c:v>
                </c:pt>
                <c:pt idx="63">
                  <c:v>-781.69197689734096</c:v>
                </c:pt>
                <c:pt idx="64">
                  <c:v>-451.56741138670014</c:v>
                </c:pt>
                <c:pt idx="65">
                  <c:v>-110.5916802398791</c:v>
                </c:pt>
                <c:pt idx="66">
                  <c:v>31.091295394414448</c:v>
                </c:pt>
                <c:pt idx="67">
                  <c:v>129.67297905265843</c:v>
                </c:pt>
                <c:pt idx="68">
                  <c:v>122.24022444355799</c:v>
                </c:pt>
                <c:pt idx="69">
                  <c:v>162.19741222996822</c:v>
                </c:pt>
                <c:pt idx="70">
                  <c:v>129.17134351296443</c:v>
                </c:pt>
                <c:pt idx="71">
                  <c:v>136.28730958356428</c:v>
                </c:pt>
                <c:pt idx="72">
                  <c:v>99.329465893557341</c:v>
                </c:pt>
                <c:pt idx="73">
                  <c:v>96.280464072003028</c:v>
                </c:pt>
                <c:pt idx="74">
                  <c:v>69.485831835193537</c:v>
                </c:pt>
                <c:pt idx="75">
                  <c:v>70.128970343217887</c:v>
                </c:pt>
                <c:pt idx="76">
                  <c:v>51.248416095336182</c:v>
                </c:pt>
                <c:pt idx="77">
                  <c:v>54.288698867600914</c:v>
                </c:pt>
                <c:pt idx="78">
                  <c:v>39.950154753147601</c:v>
                </c:pt>
                <c:pt idx="79">
                  <c:v>44.149969020997531</c:v>
                </c:pt>
                <c:pt idx="80">
                  <c:v>32.849285377276402</c:v>
                </c:pt>
                <c:pt idx="81">
                  <c:v>33.950233614256696</c:v>
                </c:pt>
                <c:pt idx="82">
                  <c:v>26.576610260206714</c:v>
                </c:pt>
                <c:pt idx="83">
                  <c:v>96.036896773302772</c:v>
                </c:pt>
                <c:pt idx="84">
                  <c:v>379.73202222386874</c:v>
                </c:pt>
                <c:pt idx="85">
                  <c:v>797.86337569096759</c:v>
                </c:pt>
                <c:pt idx="86">
                  <c:v>1638.7006532959977</c:v>
                </c:pt>
                <c:pt idx="87">
                  <c:v>2347.5894897435001</c:v>
                </c:pt>
                <c:pt idx="88">
                  <c:v>795.13053345248363</c:v>
                </c:pt>
                <c:pt idx="89">
                  <c:v>-192.53499139970108</c:v>
                </c:pt>
                <c:pt idx="90">
                  <c:v>-534.44786499883435</c:v>
                </c:pt>
                <c:pt idx="91">
                  <c:v>-1067.5384284787262</c:v>
                </c:pt>
                <c:pt idx="92">
                  <c:v>-1380.4873305857398</c:v>
                </c:pt>
                <c:pt idx="93">
                  <c:v>-1687.8261420020576</c:v>
                </c:pt>
                <c:pt idx="94">
                  <c:v>-1684.1930840945204</c:v>
                </c:pt>
                <c:pt idx="95">
                  <c:v>-1468.7952700736989</c:v>
                </c:pt>
                <c:pt idx="96">
                  <c:v>-1205.7065776911147</c:v>
                </c:pt>
                <c:pt idx="97">
                  <c:v>-794.51490528448994</c:v>
                </c:pt>
                <c:pt idx="98">
                  <c:v>-457.99124996027609</c:v>
                </c:pt>
                <c:pt idx="99">
                  <c:v>-118.90710393974531</c:v>
                </c:pt>
                <c:pt idx="100">
                  <c:v>26.014124620825079</c:v>
                </c:pt>
                <c:pt idx="101">
                  <c:v>129.00085584698357</c:v>
                </c:pt>
                <c:pt idx="102">
                  <c:v>109.3782742966665</c:v>
                </c:pt>
                <c:pt idx="103">
                  <c:v>149.40755810762644</c:v>
                </c:pt>
                <c:pt idx="104">
                  <c:v>113.01972934966939</c:v>
                </c:pt>
                <c:pt idx="105">
                  <c:v>119.87781873960699</c:v>
                </c:pt>
                <c:pt idx="106">
                  <c:v>91.936687118250205</c:v>
                </c:pt>
                <c:pt idx="107">
                  <c:v>95.708409062050706</c:v>
                </c:pt>
                <c:pt idx="108">
                  <c:v>72.097036012488175</c:v>
                </c:pt>
                <c:pt idx="109">
                  <c:v>77.955991858818862</c:v>
                </c:pt>
                <c:pt idx="110">
                  <c:v>61.033512167538063</c:v>
                </c:pt>
                <c:pt idx="111">
                  <c:v>60.218070936759574</c:v>
                </c:pt>
                <c:pt idx="112">
                  <c:v>45.244750666706963</c:v>
                </c:pt>
                <c:pt idx="113">
                  <c:v>46.380106953991799</c:v>
                </c:pt>
                <c:pt idx="114">
                  <c:v>34.005917034442582</c:v>
                </c:pt>
                <c:pt idx="115">
                  <c:v>33.851023201197691</c:v>
                </c:pt>
                <c:pt idx="116">
                  <c:v>26.495687630453855</c:v>
                </c:pt>
                <c:pt idx="117">
                  <c:v>34.692323663569333</c:v>
                </c:pt>
                <c:pt idx="118">
                  <c:v>222.89574275830094</c:v>
                </c:pt>
                <c:pt idx="119">
                  <c:v>580.35988536283753</c:v>
                </c:pt>
                <c:pt idx="120">
                  <c:v>1280.3768833926179</c:v>
                </c:pt>
                <c:pt idx="121">
                  <c:v>2399.7639004764205</c:v>
                </c:pt>
                <c:pt idx="122">
                  <c:v>1848.5368987416439</c:v>
                </c:pt>
                <c:pt idx="123">
                  <c:v>-201.99602750889125</c:v>
                </c:pt>
                <c:pt idx="124">
                  <c:v>-711.07536299764627</c:v>
                </c:pt>
                <c:pt idx="125">
                  <c:v>-1143.4681722484252</c:v>
                </c:pt>
                <c:pt idx="126">
                  <c:v>-1283.2896474017139</c:v>
                </c:pt>
                <c:pt idx="127">
                  <c:v>-1519.2538132092561</c:v>
                </c:pt>
                <c:pt idx="128">
                  <c:v>-1536.7649323170683</c:v>
                </c:pt>
                <c:pt idx="129">
                  <c:v>-1413.819431566669</c:v>
                </c:pt>
                <c:pt idx="130">
                  <c:v>-1249.7297296200352</c:v>
                </c:pt>
                <c:pt idx="131">
                  <c:v>-861.83494941189451</c:v>
                </c:pt>
                <c:pt idx="132">
                  <c:v>-560.89154232966985</c:v>
                </c:pt>
                <c:pt idx="133">
                  <c:v>-223.24037975652331</c:v>
                </c:pt>
                <c:pt idx="134">
                  <c:v>-35.601559288601699</c:v>
                </c:pt>
                <c:pt idx="135">
                  <c:v>93.819117799781907</c:v>
                </c:pt>
                <c:pt idx="136">
                  <c:v>95.968444405582403</c:v>
                </c:pt>
                <c:pt idx="137">
                  <c:v>140.42921018219795</c:v>
                </c:pt>
                <c:pt idx="138">
                  <c:v>115.45499604209721</c:v>
                </c:pt>
                <c:pt idx="139">
                  <c:v>128.32961850773515</c:v>
                </c:pt>
                <c:pt idx="140">
                  <c:v>99.384818320017715</c:v>
                </c:pt>
                <c:pt idx="141">
                  <c:v>100.63917755583155</c:v>
                </c:pt>
                <c:pt idx="142">
                  <c:v>78.349062550815177</c:v>
                </c:pt>
                <c:pt idx="143">
                  <c:v>79.265884068831468</c:v>
                </c:pt>
                <c:pt idx="144">
                  <c:v>58.490732563986896</c:v>
                </c:pt>
                <c:pt idx="145">
                  <c:v>61.203775365254721</c:v>
                </c:pt>
                <c:pt idx="146">
                  <c:v>43.13185251640207</c:v>
                </c:pt>
                <c:pt idx="147">
                  <c:v>44.709059258095252</c:v>
                </c:pt>
                <c:pt idx="148">
                  <c:v>33.8685980292179</c:v>
                </c:pt>
                <c:pt idx="149">
                  <c:v>34.634079093069879</c:v>
                </c:pt>
                <c:pt idx="150">
                  <c:v>25.85631298633248</c:v>
                </c:pt>
                <c:pt idx="151">
                  <c:v>81.25783731357518</c:v>
                </c:pt>
                <c:pt idx="152">
                  <c:v>339.36344711463778</c:v>
                </c:pt>
                <c:pt idx="153">
                  <c:v>719.56804043477905</c:v>
                </c:pt>
                <c:pt idx="154">
                  <c:v>1482.0477593567432</c:v>
                </c:pt>
                <c:pt idx="155">
                  <c:v>2238.3048828746337</c:v>
                </c:pt>
                <c:pt idx="156">
                  <c:v>956.94478709240127</c:v>
                </c:pt>
                <c:pt idx="157">
                  <c:v>-122.74072516802779</c:v>
                </c:pt>
                <c:pt idx="158">
                  <c:v>-482.57033575975055</c:v>
                </c:pt>
                <c:pt idx="159">
                  <c:v>-981.58404761460974</c:v>
                </c:pt>
                <c:pt idx="160">
                  <c:v>-1305.2708892972901</c:v>
                </c:pt>
                <c:pt idx="161">
                  <c:v>-1619.3019565465179</c:v>
                </c:pt>
                <c:pt idx="162">
                  <c:v>-1626.9084613559683</c:v>
                </c:pt>
                <c:pt idx="163">
                  <c:v>-1453.7938350222682</c:v>
                </c:pt>
                <c:pt idx="164">
                  <c:v>-1193.3857926641392</c:v>
                </c:pt>
                <c:pt idx="165">
                  <c:v>-767.68350337874335</c:v>
                </c:pt>
                <c:pt idx="166">
                  <c:v>-463.10509617311948</c:v>
                </c:pt>
                <c:pt idx="167">
                  <c:v>-143.25425285620722</c:v>
                </c:pt>
                <c:pt idx="168">
                  <c:v>2.0811462701495755</c:v>
                </c:pt>
                <c:pt idx="169">
                  <c:v>105.38585636184389</c:v>
                </c:pt>
                <c:pt idx="170">
                  <c:v>101.4113231495765</c:v>
                </c:pt>
                <c:pt idx="171">
                  <c:v>141.91649439058989</c:v>
                </c:pt>
                <c:pt idx="172">
                  <c:v>112.31583874215652</c:v>
                </c:pt>
                <c:pt idx="173">
                  <c:v>128.36676036743523</c:v>
                </c:pt>
                <c:pt idx="174">
                  <c:v>94.908588884845656</c:v>
                </c:pt>
                <c:pt idx="175">
                  <c:v>94.569278624549668</c:v>
                </c:pt>
                <c:pt idx="176">
                  <c:v>70.240293742382633</c:v>
                </c:pt>
                <c:pt idx="177">
                  <c:v>72.099366460867586</c:v>
                </c:pt>
                <c:pt idx="178">
                  <c:v>56.977712793683821</c:v>
                </c:pt>
                <c:pt idx="179">
                  <c:v>59.178642778237929</c:v>
                </c:pt>
                <c:pt idx="180">
                  <c:v>44.132630004359072</c:v>
                </c:pt>
                <c:pt idx="181">
                  <c:v>44.410252440692787</c:v>
                </c:pt>
                <c:pt idx="182">
                  <c:v>32.154921748245656</c:v>
                </c:pt>
                <c:pt idx="183">
                  <c:v>32.417995993295378</c:v>
                </c:pt>
                <c:pt idx="184">
                  <c:v>24.805677705689817</c:v>
                </c:pt>
                <c:pt idx="185">
                  <c:v>43.276636960123987</c:v>
                </c:pt>
                <c:pt idx="186">
                  <c:v>233.94290253484112</c:v>
                </c:pt>
                <c:pt idx="187">
                  <c:v>561.79557152194718</c:v>
                </c:pt>
                <c:pt idx="188">
                  <c:v>1239.4227700155618</c:v>
                </c:pt>
                <c:pt idx="189">
                  <c:v>2252.603927575577</c:v>
                </c:pt>
                <c:pt idx="190">
                  <c:v>1649.505523337403</c:v>
                </c:pt>
                <c:pt idx="191">
                  <c:v>78.215017789506831</c:v>
                </c:pt>
                <c:pt idx="192">
                  <c:v>-525.25915018558726</c:v>
                </c:pt>
                <c:pt idx="193">
                  <c:v>-974.99479936748787</c:v>
                </c:pt>
                <c:pt idx="194">
                  <c:v>-1202.5810283977091</c:v>
                </c:pt>
                <c:pt idx="195">
                  <c:v>-1605.0125270000001</c:v>
                </c:pt>
                <c:pt idx="196">
                  <c:v>-1621.4871321138194</c:v>
                </c:pt>
                <c:pt idx="197">
                  <c:v>-1514.9004202181052</c:v>
                </c:pt>
                <c:pt idx="198">
                  <c:v>-1316.2495363693865</c:v>
                </c:pt>
                <c:pt idx="199">
                  <c:v>-910.86477478042013</c:v>
                </c:pt>
                <c:pt idx="200">
                  <c:v>-611.46880765248227</c:v>
                </c:pt>
                <c:pt idx="201">
                  <c:v>-252.27777241824782</c:v>
                </c:pt>
                <c:pt idx="202">
                  <c:v>-44.731422423579765</c:v>
                </c:pt>
                <c:pt idx="203">
                  <c:v>103.00911966455131</c:v>
                </c:pt>
                <c:pt idx="204">
                  <c:v>118.57309759522806</c:v>
                </c:pt>
                <c:pt idx="205">
                  <c:v>152.82478769962322</c:v>
                </c:pt>
                <c:pt idx="206">
                  <c:v>118.06401438354146</c:v>
                </c:pt>
                <c:pt idx="207">
                  <c:v>126.86254842897638</c:v>
                </c:pt>
                <c:pt idx="208">
                  <c:v>90.690704961675422</c:v>
                </c:pt>
                <c:pt idx="209">
                  <c:v>98.236508897516444</c:v>
                </c:pt>
                <c:pt idx="210">
                  <c:v>75.365603158090735</c:v>
                </c:pt>
                <c:pt idx="211">
                  <c:v>78.236437176174007</c:v>
                </c:pt>
                <c:pt idx="212">
                  <c:v>59.356337605980059</c:v>
                </c:pt>
                <c:pt idx="213">
                  <c:v>61.336124522411573</c:v>
                </c:pt>
                <c:pt idx="214">
                  <c:v>47.659634583608444</c:v>
                </c:pt>
                <c:pt idx="215">
                  <c:v>48.178521461893929</c:v>
                </c:pt>
                <c:pt idx="216">
                  <c:v>36.967202485753283</c:v>
                </c:pt>
                <c:pt idx="217">
                  <c:v>36.984602861685651</c:v>
                </c:pt>
                <c:pt idx="218">
                  <c:v>27.486560168164281</c:v>
                </c:pt>
                <c:pt idx="219">
                  <c:v>27.692805628527317</c:v>
                </c:pt>
                <c:pt idx="220">
                  <c:v>34.932341629994816</c:v>
                </c:pt>
                <c:pt idx="221">
                  <c:v>227.95143414251729</c:v>
                </c:pt>
                <c:pt idx="222">
                  <c:v>582.54820282518381</c:v>
                </c:pt>
                <c:pt idx="223">
                  <c:v>1198.4612461774066</c:v>
                </c:pt>
                <c:pt idx="224">
                  <c:v>2483.0918139868645</c:v>
                </c:pt>
                <c:pt idx="225">
                  <c:v>1611.7804278613596</c:v>
                </c:pt>
                <c:pt idx="226">
                  <c:v>268.10529217858596</c:v>
                </c:pt>
                <c:pt idx="227">
                  <c:v>-468.00266023093889</c:v>
                </c:pt>
                <c:pt idx="228">
                  <c:v>-761.96543118369436</c:v>
                </c:pt>
                <c:pt idx="229">
                  <c:v>-1335.7854788546051</c:v>
                </c:pt>
                <c:pt idx="230">
                  <c:v>-1686.4982025954662</c:v>
                </c:pt>
                <c:pt idx="231">
                  <c:v>-1862.6168906555097</c:v>
                </c:pt>
                <c:pt idx="232">
                  <c:v>-1802.091946761275</c:v>
                </c:pt>
                <c:pt idx="233">
                  <c:v>-1513.2764198533744</c:v>
                </c:pt>
                <c:pt idx="234">
                  <c:v>-1092.8747099056698</c:v>
                </c:pt>
                <c:pt idx="235">
                  <c:v>-657.64060230806899</c:v>
                </c:pt>
                <c:pt idx="236">
                  <c:v>-326.00576152455216</c:v>
                </c:pt>
                <c:pt idx="237">
                  <c:v>16.752607959280695</c:v>
                </c:pt>
                <c:pt idx="238">
                  <c:v>83.112542740293108</c:v>
                </c:pt>
                <c:pt idx="239">
                  <c:v>151.20852062359126</c:v>
                </c:pt>
                <c:pt idx="240">
                  <c:v>131.21731776391664</c:v>
                </c:pt>
                <c:pt idx="241">
                  <c:v>140.11995992235154</c:v>
                </c:pt>
                <c:pt idx="242">
                  <c:v>107.98229018949725</c:v>
                </c:pt>
                <c:pt idx="243">
                  <c:v>123.40847785754087</c:v>
                </c:pt>
                <c:pt idx="244">
                  <c:v>91.76412286830498</c:v>
                </c:pt>
                <c:pt idx="245">
                  <c:v>98.819647744081266</c:v>
                </c:pt>
                <c:pt idx="246">
                  <c:v>75.06531978865597</c:v>
                </c:pt>
                <c:pt idx="247">
                  <c:v>76.509159896684537</c:v>
                </c:pt>
                <c:pt idx="248">
                  <c:v>57.193708910814628</c:v>
                </c:pt>
                <c:pt idx="249">
                  <c:v>57.944717779778593</c:v>
                </c:pt>
                <c:pt idx="250">
                  <c:v>42.657383700398938</c:v>
                </c:pt>
                <c:pt idx="251">
                  <c:v>45.023119239811159</c:v>
                </c:pt>
                <c:pt idx="252">
                  <c:v>33.72082016202183</c:v>
                </c:pt>
                <c:pt idx="253">
                  <c:v>35.414470646222092</c:v>
                </c:pt>
                <c:pt idx="254">
                  <c:v>27.42872462153856</c:v>
                </c:pt>
                <c:pt idx="255">
                  <c:v>27.997959222096785</c:v>
                </c:pt>
                <c:pt idx="256">
                  <c:v>95.857777794767628</c:v>
                </c:pt>
                <c:pt idx="257">
                  <c:v>349.5345068382465</c:v>
                </c:pt>
                <c:pt idx="258">
                  <c:v>824.70393198186207</c:v>
                </c:pt>
                <c:pt idx="259">
                  <c:v>1647.4872493435555</c:v>
                </c:pt>
                <c:pt idx="260">
                  <c:v>2540.7847960039298</c:v>
                </c:pt>
                <c:pt idx="261">
                  <c:v>753.62680033525066</c:v>
                </c:pt>
                <c:pt idx="262">
                  <c:v>-195.47658979097577</c:v>
                </c:pt>
                <c:pt idx="263">
                  <c:v>-853.55332876458158</c:v>
                </c:pt>
                <c:pt idx="264">
                  <c:v>-1015.1770324759752</c:v>
                </c:pt>
                <c:pt idx="265">
                  <c:v>-1366.3371250622729</c:v>
                </c:pt>
                <c:pt idx="266">
                  <c:v>-1518.584336483151</c:v>
                </c:pt>
                <c:pt idx="267">
                  <c:v>-1546.9581219708953</c:v>
                </c:pt>
                <c:pt idx="268">
                  <c:v>-1470.0970264279852</c:v>
                </c:pt>
                <c:pt idx="269">
                  <c:v>-1271.293966670283</c:v>
                </c:pt>
                <c:pt idx="270">
                  <c:v>-954.45936138499133</c:v>
                </c:pt>
                <c:pt idx="271">
                  <c:v>-546.82422685773099</c:v>
                </c:pt>
                <c:pt idx="272">
                  <c:v>-260.19435069546773</c:v>
                </c:pt>
                <c:pt idx="273">
                  <c:v>22.814712516024894</c:v>
                </c:pt>
                <c:pt idx="274">
                  <c:v>88.161653107193217</c:v>
                </c:pt>
                <c:pt idx="275">
                  <c:v>154.6301063464654</c:v>
                </c:pt>
                <c:pt idx="276">
                  <c:v>125.9909767555709</c:v>
                </c:pt>
                <c:pt idx="277">
                  <c:v>144.51951484076645</c:v>
                </c:pt>
                <c:pt idx="278">
                  <c:v>110.05830145281611</c:v>
                </c:pt>
                <c:pt idx="279">
                  <c:v>118.99899662321405</c:v>
                </c:pt>
                <c:pt idx="280">
                  <c:v>89.215334051650856</c:v>
                </c:pt>
                <c:pt idx="281">
                  <c:v>90.43958812454666</c:v>
                </c:pt>
                <c:pt idx="282">
                  <c:v>66.80373032617473</c:v>
                </c:pt>
                <c:pt idx="283">
                  <c:v>64.357390377792129</c:v>
                </c:pt>
                <c:pt idx="284">
                  <c:v>48.083188860103881</c:v>
                </c:pt>
                <c:pt idx="285">
                  <c:v>53.080914778214783</c:v>
                </c:pt>
                <c:pt idx="286">
                  <c:v>40.863650677799612</c:v>
                </c:pt>
                <c:pt idx="287">
                  <c:v>44.955225027337868</c:v>
                </c:pt>
                <c:pt idx="288">
                  <c:v>34.32581105323613</c:v>
                </c:pt>
                <c:pt idx="289">
                  <c:v>33.711609695169848</c:v>
                </c:pt>
                <c:pt idx="290">
                  <c:v>25.929447296645609</c:v>
                </c:pt>
                <c:pt idx="291">
                  <c:v>30.079253476916271</c:v>
                </c:pt>
                <c:pt idx="292">
                  <c:v>190.38059241031578</c:v>
                </c:pt>
                <c:pt idx="293">
                  <c:v>484.57023678247202</c:v>
                </c:pt>
                <c:pt idx="294">
                  <c:v>1088.0679053530257</c:v>
                </c:pt>
                <c:pt idx="295">
                  <c:v>2125.904746211972</c:v>
                </c:pt>
                <c:pt idx="296">
                  <c:v>1876.6758477939266</c:v>
                </c:pt>
                <c:pt idx="297">
                  <c:v>189.72483312385501</c:v>
                </c:pt>
                <c:pt idx="298">
                  <c:v>-441.32735688101434</c:v>
                </c:pt>
                <c:pt idx="299">
                  <c:v>-933.93749554778174</c:v>
                </c:pt>
                <c:pt idx="300">
                  <c:v>-1090.9948313531013</c:v>
                </c:pt>
                <c:pt idx="301">
                  <c:v>-1428.8362000442503</c:v>
                </c:pt>
                <c:pt idx="302">
                  <c:v>-1525.3537830325195</c:v>
                </c:pt>
                <c:pt idx="303">
                  <c:v>-1506.046490441516</c:v>
                </c:pt>
                <c:pt idx="304">
                  <c:v>-1387.4485740913012</c:v>
                </c:pt>
                <c:pt idx="305">
                  <c:v>-1063.5368256418626</c:v>
                </c:pt>
                <c:pt idx="306">
                  <c:v>-749.41572437192724</c:v>
                </c:pt>
                <c:pt idx="307">
                  <c:v>-357.4772277735093</c:v>
                </c:pt>
                <c:pt idx="308">
                  <c:v>-110.77046060141456</c:v>
                </c:pt>
                <c:pt idx="309">
                  <c:v>75.169343755812903</c:v>
                </c:pt>
                <c:pt idx="310">
                  <c:v>102.80210404258698</c:v>
                </c:pt>
                <c:pt idx="311">
                  <c:v>150.19037018921975</c:v>
                </c:pt>
                <c:pt idx="312">
                  <c:v>121.33340573617895</c:v>
                </c:pt>
                <c:pt idx="313">
                  <c:v>134.19630836002108</c:v>
                </c:pt>
                <c:pt idx="314">
                  <c:v>100.93389818518355</c:v>
                </c:pt>
                <c:pt idx="315">
                  <c:v>103.94854911962661</c:v>
                </c:pt>
                <c:pt idx="316">
                  <c:v>77.579453038122367</c:v>
                </c:pt>
                <c:pt idx="317">
                  <c:v>83.113663208157845</c:v>
                </c:pt>
                <c:pt idx="318">
                  <c:v>62.85070903143162</c:v>
                </c:pt>
                <c:pt idx="319">
                  <c:v>66.678726825206184</c:v>
                </c:pt>
                <c:pt idx="320">
                  <c:v>52.616941695033383</c:v>
                </c:pt>
                <c:pt idx="321">
                  <c:v>51.368883841396702</c:v>
                </c:pt>
                <c:pt idx="322">
                  <c:v>36.89819994778437</c:v>
                </c:pt>
                <c:pt idx="323">
                  <c:v>36.339030224165228</c:v>
                </c:pt>
                <c:pt idx="324">
                  <c:v>26.238295054424217</c:v>
                </c:pt>
                <c:pt idx="325">
                  <c:v>28.010000287317396</c:v>
                </c:pt>
                <c:pt idx="326">
                  <c:v>21.282379423490099</c:v>
                </c:pt>
                <c:pt idx="327">
                  <c:v>22.315143416920755</c:v>
                </c:pt>
                <c:pt idx="328">
                  <c:v>17.327116834940924</c:v>
                </c:pt>
                <c:pt idx="329">
                  <c:v>16.904462527368437</c:v>
                </c:pt>
                <c:pt idx="330">
                  <c:v>12.717976938223876</c:v>
                </c:pt>
                <c:pt idx="331">
                  <c:v>12.386152275480699</c:v>
                </c:pt>
                <c:pt idx="332">
                  <c:v>8.9205970362043701</c:v>
                </c:pt>
                <c:pt idx="333">
                  <c:v>9.3624832050243416</c:v>
                </c:pt>
                <c:pt idx="334">
                  <c:v>7.1036720400849829</c:v>
                </c:pt>
                <c:pt idx="335">
                  <c:v>7.5846158104615249</c:v>
                </c:pt>
                <c:pt idx="336">
                  <c:v>5.830016807937878</c:v>
                </c:pt>
                <c:pt idx="337">
                  <c:v>6.1402625002953277</c:v>
                </c:pt>
                <c:pt idx="338">
                  <c:v>4.4234852374754814</c:v>
                </c:pt>
                <c:pt idx="339">
                  <c:v>4.3856294401796099</c:v>
                </c:pt>
                <c:pt idx="340">
                  <c:v>3.1901938517674786</c:v>
                </c:pt>
                <c:pt idx="341">
                  <c:v>3.0086387619669699</c:v>
                </c:pt>
                <c:pt idx="342">
                  <c:v>2.3321219405294626</c:v>
                </c:pt>
                <c:pt idx="343">
                  <c:v>2.4563272196773376</c:v>
                </c:pt>
                <c:pt idx="344">
                  <c:v>22.19447700992971</c:v>
                </c:pt>
                <c:pt idx="345">
                  <c:v>114.30137479950641</c:v>
                </c:pt>
                <c:pt idx="346">
                  <c:v>517.40490797792131</c:v>
                </c:pt>
                <c:pt idx="347">
                  <c:v>1561.3858739704833</c:v>
                </c:pt>
                <c:pt idx="348">
                  <c:v>2948.1920518739244</c:v>
                </c:pt>
                <c:pt idx="349">
                  <c:v>341.97636624683599</c:v>
                </c:pt>
                <c:pt idx="350">
                  <c:v>-357.12082720919864</c:v>
                </c:pt>
                <c:pt idx="351">
                  <c:v>-712.90060855919751</c:v>
                </c:pt>
                <c:pt idx="352">
                  <c:v>-890.52127376095586</c:v>
                </c:pt>
                <c:pt idx="353">
                  <c:v>-1265.4468979519531</c:v>
                </c:pt>
                <c:pt idx="354">
                  <c:v>-1392.3363788571332</c:v>
                </c:pt>
                <c:pt idx="355">
                  <c:v>-1500.9923781597524</c:v>
                </c:pt>
                <c:pt idx="356">
                  <c:v>-1462.5076712804425</c:v>
                </c:pt>
                <c:pt idx="357">
                  <c:v>-1293.3955197661962</c:v>
                </c:pt>
                <c:pt idx="358">
                  <c:v>-976.45998642708753</c:v>
                </c:pt>
                <c:pt idx="359">
                  <c:v>-596.16560836160716</c:v>
                </c:pt>
                <c:pt idx="360">
                  <c:v>-324.29527304390342</c:v>
                </c:pt>
                <c:pt idx="361">
                  <c:v>-40.836740334964922</c:v>
                </c:pt>
                <c:pt idx="362">
                  <c:v>24.234333966001806</c:v>
                </c:pt>
                <c:pt idx="363">
                  <c:v>110.06844199606053</c:v>
                </c:pt>
                <c:pt idx="364">
                  <c:v>103.33881185498974</c:v>
                </c:pt>
                <c:pt idx="365">
                  <c:v>121.9433282888853</c:v>
                </c:pt>
                <c:pt idx="366">
                  <c:v>108.10026278852453</c:v>
                </c:pt>
                <c:pt idx="367">
                  <c:v>110.70834900936617</c:v>
                </c:pt>
                <c:pt idx="368">
                  <c:v>83.903218530143633</c:v>
                </c:pt>
                <c:pt idx="369">
                  <c:v>88.065184137151647</c:v>
                </c:pt>
                <c:pt idx="370">
                  <c:v>61.453605971080002</c:v>
                </c:pt>
                <c:pt idx="371">
                  <c:v>64.721864830585474</c:v>
                </c:pt>
                <c:pt idx="372">
                  <c:v>46.805986313270111</c:v>
                </c:pt>
                <c:pt idx="373">
                  <c:v>49.624968133892885</c:v>
                </c:pt>
                <c:pt idx="374">
                  <c:v>39.815060192328829</c:v>
                </c:pt>
                <c:pt idx="375">
                  <c:v>40.04643910368307</c:v>
                </c:pt>
                <c:pt idx="376">
                  <c:v>29.389195087585286</c:v>
                </c:pt>
                <c:pt idx="377">
                  <c:v>27.546276808384562</c:v>
                </c:pt>
                <c:pt idx="378">
                  <c:v>19.049994097290593</c:v>
                </c:pt>
                <c:pt idx="379">
                  <c:v>78.68472165777905</c:v>
                </c:pt>
                <c:pt idx="380">
                  <c:v>286.59240938500182</c:v>
                </c:pt>
                <c:pt idx="381">
                  <c:v>603.26537764711281</c:v>
                </c:pt>
                <c:pt idx="382">
                  <c:v>1277.8924533597012</c:v>
                </c:pt>
                <c:pt idx="383">
                  <c:v>1852.3118762077138</c:v>
                </c:pt>
                <c:pt idx="384">
                  <c:v>898.23517524943907</c:v>
                </c:pt>
                <c:pt idx="385">
                  <c:v>-0.84817295899039513</c:v>
                </c:pt>
                <c:pt idx="386">
                  <c:v>-385.61101558267751</c:v>
                </c:pt>
                <c:pt idx="387">
                  <c:v>-804.78903704272113</c:v>
                </c:pt>
                <c:pt idx="388">
                  <c:v>-1058.2043729233048</c:v>
                </c:pt>
                <c:pt idx="389">
                  <c:v>-1305.8492929881218</c:v>
                </c:pt>
                <c:pt idx="390">
                  <c:v>-1409.0329975783166</c:v>
                </c:pt>
                <c:pt idx="391">
                  <c:v>-1391.6865377941749</c:v>
                </c:pt>
                <c:pt idx="392">
                  <c:v>-1195.3870477432108</c:v>
                </c:pt>
                <c:pt idx="393">
                  <c:v>-815.79840565910581</c:v>
                </c:pt>
                <c:pt idx="394">
                  <c:v>-502.5301532088327</c:v>
                </c:pt>
                <c:pt idx="395">
                  <c:v>-155.3487221023116</c:v>
                </c:pt>
                <c:pt idx="396">
                  <c:v>6.2715028529791015</c:v>
                </c:pt>
                <c:pt idx="397">
                  <c:v>112.55021080318696</c:v>
                </c:pt>
                <c:pt idx="398">
                  <c:v>109.18566534094531</c:v>
                </c:pt>
                <c:pt idx="399">
                  <c:v>136.88910147422783</c:v>
                </c:pt>
                <c:pt idx="400">
                  <c:v>108.13305956969866</c:v>
                </c:pt>
                <c:pt idx="401">
                  <c:v>112.4548738856714</c:v>
                </c:pt>
                <c:pt idx="402">
                  <c:v>87.476334670802899</c:v>
                </c:pt>
                <c:pt idx="403">
                  <c:v>88.565791353185759</c:v>
                </c:pt>
                <c:pt idx="404">
                  <c:v>63.101883861180177</c:v>
                </c:pt>
                <c:pt idx="405">
                  <c:v>67.60047653750469</c:v>
                </c:pt>
                <c:pt idx="406">
                  <c:v>51.080353413436718</c:v>
                </c:pt>
                <c:pt idx="407">
                  <c:v>51.353226880041241</c:v>
                </c:pt>
                <c:pt idx="408">
                  <c:v>39.990084267962921</c:v>
                </c:pt>
                <c:pt idx="409">
                  <c:v>40.95082517427165</c:v>
                </c:pt>
                <c:pt idx="410">
                  <c:v>29.862908497601317</c:v>
                </c:pt>
                <c:pt idx="411">
                  <c:v>31.049767091926046</c:v>
                </c:pt>
                <c:pt idx="412">
                  <c:v>31.914509427275647</c:v>
                </c:pt>
                <c:pt idx="413">
                  <c:v>176.8244323829218</c:v>
                </c:pt>
                <c:pt idx="414">
                  <c:v>442.54050216739097</c:v>
                </c:pt>
                <c:pt idx="415">
                  <c:v>874.67903952792039</c:v>
                </c:pt>
                <c:pt idx="416">
                  <c:v>1767.0770785269008</c:v>
                </c:pt>
                <c:pt idx="417">
                  <c:v>1545.0531429007442</c:v>
                </c:pt>
                <c:pt idx="418">
                  <c:v>537.76695386553547</c:v>
                </c:pt>
                <c:pt idx="419">
                  <c:v>-198.43887183785441</c:v>
                </c:pt>
                <c:pt idx="420">
                  <c:v>-500.06720847687268</c:v>
                </c:pt>
                <c:pt idx="421">
                  <c:v>-1002.8370881848921</c:v>
                </c:pt>
                <c:pt idx="422">
                  <c:v>-1326.6268847398967</c:v>
                </c:pt>
                <c:pt idx="423">
                  <c:v>-1536.6796425708776</c:v>
                </c:pt>
                <c:pt idx="424">
                  <c:v>-1571.2858412103981</c:v>
                </c:pt>
                <c:pt idx="425">
                  <c:v>-1368.296545420613</c:v>
                </c:pt>
                <c:pt idx="426">
                  <c:v>-1039.4785218654001</c:v>
                </c:pt>
                <c:pt idx="427">
                  <c:v>-645.15142310656995</c:v>
                </c:pt>
                <c:pt idx="428">
                  <c:v>-352.06862833548303</c:v>
                </c:pt>
                <c:pt idx="429">
                  <c:v>-35.384496493322587</c:v>
                </c:pt>
                <c:pt idx="430">
                  <c:v>58.756120853286646</c:v>
                </c:pt>
                <c:pt idx="431">
                  <c:v>139.35704104572423</c:v>
                </c:pt>
                <c:pt idx="432">
                  <c:v>127.86185030144695</c:v>
                </c:pt>
                <c:pt idx="433">
                  <c:v>132.19431784503524</c:v>
                </c:pt>
                <c:pt idx="434">
                  <c:v>100.48947560361363</c:v>
                </c:pt>
                <c:pt idx="435">
                  <c:v>108.98693861996978</c:v>
                </c:pt>
                <c:pt idx="436">
                  <c:v>83.129635324443825</c:v>
                </c:pt>
                <c:pt idx="437">
                  <c:v>89.452658206375915</c:v>
                </c:pt>
                <c:pt idx="438">
                  <c:v>68.976596133825751</c:v>
                </c:pt>
                <c:pt idx="439">
                  <c:v>67.663708889493421</c:v>
                </c:pt>
                <c:pt idx="440">
                  <c:v>51.832280259915812</c:v>
                </c:pt>
                <c:pt idx="441">
                  <c:v>54.463868348154854</c:v>
                </c:pt>
                <c:pt idx="442">
                  <c:v>41.097102333152428</c:v>
                </c:pt>
                <c:pt idx="443">
                  <c:v>39.782834479296284</c:v>
                </c:pt>
                <c:pt idx="444">
                  <c:v>26.806184665637286</c:v>
                </c:pt>
                <c:pt idx="445">
                  <c:v>26.282369171861959</c:v>
                </c:pt>
                <c:pt idx="446">
                  <c:v>18.856132762590828</c:v>
                </c:pt>
                <c:pt idx="447">
                  <c:v>112.17767192811858</c:v>
                </c:pt>
                <c:pt idx="448">
                  <c:v>368.78262215054087</c:v>
                </c:pt>
                <c:pt idx="449">
                  <c:v>774.44800715604401</c:v>
                </c:pt>
                <c:pt idx="450">
                  <c:v>1633.6703691658151</c:v>
                </c:pt>
                <c:pt idx="451">
                  <c:v>2059.7978539688866</c:v>
                </c:pt>
                <c:pt idx="452">
                  <c:v>766.8837487753367</c:v>
                </c:pt>
                <c:pt idx="453">
                  <c:v>-190.23404993808222</c:v>
                </c:pt>
                <c:pt idx="454">
                  <c:v>-558.64922349689527</c:v>
                </c:pt>
                <c:pt idx="455">
                  <c:v>-1069.500467902189</c:v>
                </c:pt>
                <c:pt idx="456">
                  <c:v>-1369.8621185529551</c:v>
                </c:pt>
                <c:pt idx="457">
                  <c:v>-1560.215209580241</c:v>
                </c:pt>
                <c:pt idx="458">
                  <c:v>-1555.2031460687701</c:v>
                </c:pt>
                <c:pt idx="459">
                  <c:v>-1382.3869004164476</c:v>
                </c:pt>
                <c:pt idx="460">
                  <c:v>-1114.5507357688339</c:v>
                </c:pt>
                <c:pt idx="461">
                  <c:v>-725.5335057125734</c:v>
                </c:pt>
                <c:pt idx="462">
                  <c:v>-434.88271190562074</c:v>
                </c:pt>
                <c:pt idx="463">
                  <c:v>-110.97446362561629</c:v>
                </c:pt>
                <c:pt idx="464">
                  <c:v>23.53327668968851</c:v>
                </c:pt>
                <c:pt idx="465">
                  <c:v>119.68837287783221</c:v>
                </c:pt>
                <c:pt idx="466">
                  <c:v>119.25777461071841</c:v>
                </c:pt>
                <c:pt idx="467">
                  <c:v>144.25551709349477</c:v>
                </c:pt>
                <c:pt idx="468">
                  <c:v>117.83857420713807</c:v>
                </c:pt>
                <c:pt idx="469">
                  <c:v>119.89186863285752</c:v>
                </c:pt>
                <c:pt idx="470">
                  <c:v>89.861839109479718</c:v>
                </c:pt>
                <c:pt idx="471">
                  <c:v>95.499776446029983</c:v>
                </c:pt>
                <c:pt idx="472">
                  <c:v>68.5191623567177</c:v>
                </c:pt>
                <c:pt idx="473">
                  <c:v>69.011038158407047</c:v>
                </c:pt>
                <c:pt idx="474">
                  <c:v>52.598430579326006</c:v>
                </c:pt>
                <c:pt idx="475">
                  <c:v>52.071993565175269</c:v>
                </c:pt>
                <c:pt idx="476">
                  <c:v>37.99605787149121</c:v>
                </c:pt>
                <c:pt idx="477">
                  <c:v>42.839440535503456</c:v>
                </c:pt>
                <c:pt idx="478">
                  <c:v>31.935352395030936</c:v>
                </c:pt>
                <c:pt idx="479">
                  <c:v>33.374753249602087</c:v>
                </c:pt>
                <c:pt idx="480">
                  <c:v>25.336575903008701</c:v>
                </c:pt>
                <c:pt idx="481">
                  <c:v>23.431797704940202</c:v>
                </c:pt>
                <c:pt idx="482">
                  <c:v>42.53482597927848</c:v>
                </c:pt>
                <c:pt idx="483">
                  <c:v>209.62851950097496</c:v>
                </c:pt>
                <c:pt idx="484">
                  <c:v>351.43240632283238</c:v>
                </c:pt>
                <c:pt idx="485">
                  <c:v>281.7856585419002</c:v>
                </c:pt>
                <c:pt idx="486">
                  <c:v>145.6671233648656</c:v>
                </c:pt>
                <c:pt idx="487">
                  <c:v>-369.31559414850199</c:v>
                </c:pt>
                <c:pt idx="488">
                  <c:v>-374.61539395518798</c:v>
                </c:pt>
                <c:pt idx="489">
                  <c:v>-158.47998816718942</c:v>
                </c:pt>
                <c:pt idx="490">
                  <c:v>-63.677494391916056</c:v>
                </c:pt>
                <c:pt idx="491">
                  <c:v>-14.909010528408341</c:v>
                </c:pt>
                <c:pt idx="492">
                  <c:v>34.528951286238517</c:v>
                </c:pt>
                <c:pt idx="493">
                  <c:v>310.70975703888968</c:v>
                </c:pt>
                <c:pt idx="494">
                  <c:v>769.46680985133924</c:v>
                </c:pt>
                <c:pt idx="495">
                  <c:v>1504.970250178317</c:v>
                </c:pt>
                <c:pt idx="496">
                  <c:v>2853.2711912997211</c:v>
                </c:pt>
                <c:pt idx="497">
                  <c:v>1033.8132219670376</c:v>
                </c:pt>
                <c:pt idx="498">
                  <c:v>-211.34993481531538</c:v>
                </c:pt>
                <c:pt idx="499">
                  <c:v>-829.26178585732066</c:v>
                </c:pt>
                <c:pt idx="500">
                  <c:v>-1124.6320988610537</c:v>
                </c:pt>
                <c:pt idx="501">
                  <c:v>-1436.9791800321361</c:v>
                </c:pt>
                <c:pt idx="502">
                  <c:v>-1494.1326737773763</c:v>
                </c:pt>
                <c:pt idx="503">
                  <c:v>-1567.5614923786127</c:v>
                </c:pt>
                <c:pt idx="504">
                  <c:v>-1483.1529037725854</c:v>
                </c:pt>
                <c:pt idx="505">
                  <c:v>-1319.2186222358673</c:v>
                </c:pt>
                <c:pt idx="506">
                  <c:v>-1028.7508902258003</c:v>
                </c:pt>
                <c:pt idx="507">
                  <c:v>-608.08128196640519</c:v>
                </c:pt>
                <c:pt idx="508">
                  <c:v>-312.1766946502583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50-403B-A0B0-8419E6099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070328"/>
        <c:axId val="595057864"/>
      </c:scatterChart>
      <c:valAx>
        <c:axId val="59028420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2568"/>
        <c:crosses val="autoZero"/>
        <c:crossBetween val="midCat"/>
      </c:valAx>
      <c:valAx>
        <c:axId val="590282568"/>
        <c:scaling>
          <c:orientation val="minMax"/>
          <c:max val="2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84208"/>
        <c:crosses val="autoZero"/>
        <c:crossBetween val="midCat"/>
      </c:valAx>
      <c:valAx>
        <c:axId val="595057864"/>
        <c:scaling>
          <c:orientation val="minMax"/>
          <c:max val="2000"/>
          <c:min val="-2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070328"/>
        <c:crosses val="max"/>
        <c:crossBetween val="midCat"/>
      </c:valAx>
      <c:valAx>
        <c:axId val="595070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505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180037</xdr:colOff>
      <xdr:row>10</xdr:row>
      <xdr:rowOff>19844</xdr:rowOff>
    </xdr:from>
    <xdr:to>
      <xdr:col>37</xdr:col>
      <xdr:colOff>890</xdr:colOff>
      <xdr:row>39</xdr:row>
      <xdr:rowOff>105833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AFE4B-D35E-467F-9D96-3DF554E4D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190498</xdr:colOff>
      <xdr:row>9</xdr:row>
      <xdr:rowOff>130969</xdr:rowOff>
    </xdr:from>
    <xdr:to>
      <xdr:col>18</xdr:col>
      <xdr:colOff>212553</xdr:colOff>
      <xdr:row>43</xdr:row>
      <xdr:rowOff>83344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544740-AD54-4BB2-AD7B-C4DC70E9A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D8C6-7555-45D3-882F-2CD32EEAB5F8}">
  <dimension ref="A1:CF512"/>
  <sheetViews>
    <sheetView zoomScale="40" zoomScaleNormal="40" workbookViewId="0">
      <selection activeCell="A94" sqref="A94"/>
    </sheetView>
  </sheetViews>
  <sheetFormatPr defaultRowHeight="15" x14ac:dyDescent="0.25"/>
  <cols>
    <col min="1" max="1" width="82.85546875" bestFit="1" customWidth="1"/>
    <col min="2" max="49" width="9.140625" hidden="1" customWidth="1"/>
    <col min="50" max="50" width="9.140625" customWidth="1"/>
  </cols>
  <sheetData>
    <row r="1" spans="1:84" x14ac:dyDescent="0.25">
      <c r="A1" t="s">
        <v>0</v>
      </c>
      <c r="B1" t="str">
        <f>RIGHT(A1, LEN(A1)-9)</f>
        <v>299A2837270A26492593257C256125BC2602267E26A22732275B27DD28182891F2</v>
      </c>
      <c r="C1" t="str">
        <f>LEFT(B1, 4)</f>
        <v>299A</v>
      </c>
      <c r="D1" t="str">
        <f>RIGHT(B1,(LEN(B1)-4))</f>
        <v>2837270A26492593257C256125BC2602267E26A22732275B27DD28182891F2</v>
      </c>
      <c r="E1" t="str">
        <f>LEFT(D1,4)</f>
        <v>2837</v>
      </c>
      <c r="F1" t="str">
        <f t="shared" ref="F1" si="0">RIGHT(D1,(LEN(D1)-4))</f>
        <v>270A26492593257C256125BC2602267E26A22732275B27DD28182891F2</v>
      </c>
      <c r="G1" t="str">
        <f t="shared" ref="G1" si="1">LEFT(F1,4)</f>
        <v>270A</v>
      </c>
      <c r="H1" t="str">
        <f t="shared" ref="H1" si="2">RIGHT(F1,(LEN(F1)-4))</f>
        <v>26492593257C256125BC2602267E26A22732275B27DD28182891F2</v>
      </c>
      <c r="I1" t="str">
        <f t="shared" ref="I1" si="3">LEFT(H1,4)</f>
        <v>2649</v>
      </c>
      <c r="J1" t="str">
        <f t="shared" ref="J1" si="4">RIGHT(H1,(LEN(H1)-4))</f>
        <v>2593257C256125BC2602267E26A22732275B27DD28182891F2</v>
      </c>
      <c r="K1" t="str">
        <f t="shared" ref="K1" si="5">LEFT(J1,4)</f>
        <v>2593</v>
      </c>
      <c r="L1" t="str">
        <f t="shared" ref="L1" si="6">RIGHT(J1,(LEN(J1)-4))</f>
        <v>257C256125BC2602267E26A22732275B27DD28182891F2</v>
      </c>
      <c r="M1" t="str">
        <f t="shared" ref="M1" si="7">LEFT(L1,4)</f>
        <v>257C</v>
      </c>
      <c r="N1" t="str">
        <f t="shared" ref="N1" si="8">RIGHT(L1,(LEN(L1)-4))</f>
        <v>256125BC2602267E26A22732275B27DD28182891F2</v>
      </c>
      <c r="O1" t="str">
        <f t="shared" ref="O1" si="9">LEFT(N1,4)</f>
        <v>2561</v>
      </c>
      <c r="P1" t="str">
        <f t="shared" ref="P1" si="10">RIGHT(N1,(LEN(N1)-4))</f>
        <v>25BC2602267E26A22732275B27DD28182891F2</v>
      </c>
      <c r="Q1" t="str">
        <f t="shared" ref="Q1" si="11">LEFT(P1,4)</f>
        <v>25BC</v>
      </c>
      <c r="R1" t="str">
        <f t="shared" ref="R1" si="12">RIGHT(P1,(LEN(P1)-4))</f>
        <v>2602267E26A22732275B27DD28182891F2</v>
      </c>
      <c r="S1" t="str">
        <f t="shared" ref="S1" si="13">LEFT(R1,4)</f>
        <v>2602</v>
      </c>
      <c r="T1" t="str">
        <f t="shared" ref="T1" si="14">RIGHT(R1,(LEN(R1)-4))</f>
        <v>267E26A22732275B27DD28182891F2</v>
      </c>
      <c r="U1" t="str">
        <f t="shared" ref="U1" si="15">LEFT(T1,4)</f>
        <v>267E</v>
      </c>
      <c r="V1" t="str">
        <f t="shared" ref="V1" si="16">RIGHT(T1,(LEN(T1)-4))</f>
        <v>26A22732275B27DD28182891F2</v>
      </c>
      <c r="W1" t="str">
        <f t="shared" ref="W1" si="17">LEFT(V1,4)</f>
        <v>26A2</v>
      </c>
      <c r="X1" t="str">
        <f t="shared" ref="X1" si="18">RIGHT(V1,(LEN(V1)-4))</f>
        <v>2732275B27DD28182891F2</v>
      </c>
      <c r="Y1" t="str">
        <f t="shared" ref="Y1" si="19">LEFT(X1,4)</f>
        <v>2732</v>
      </c>
      <c r="Z1" t="str">
        <f t="shared" ref="Z1" si="20">RIGHT(X1,(LEN(X1)-4))</f>
        <v>275B27DD28182891F2</v>
      </c>
      <c r="AA1" t="str">
        <f t="shared" ref="AA1" si="21">LEFT(Z1,4)</f>
        <v>275B</v>
      </c>
      <c r="AB1" t="str">
        <f t="shared" ref="AB1" si="22">RIGHT(Z1,(LEN(Z1)-4))</f>
        <v>27DD28182891F2</v>
      </c>
      <c r="AC1" t="str">
        <f t="shared" ref="AC1" si="23">LEFT(AB1,4)</f>
        <v>27DD</v>
      </c>
      <c r="AD1" t="str">
        <f t="shared" ref="AD1" si="24">RIGHT(AB1,(LEN(AB1)-4))</f>
        <v>28182891F2</v>
      </c>
      <c r="AE1" t="str">
        <f t="shared" ref="AE1" si="25">LEFT(AD1,4)</f>
        <v>2818</v>
      </c>
      <c r="AF1" t="str">
        <f t="shared" ref="AF1" si="26">RIGHT(AD1,(LEN(AD1)-4))</f>
        <v>2891F2</v>
      </c>
      <c r="AG1" t="str">
        <f t="shared" ref="AG1" si="27">LEFT(AF1,4)</f>
        <v>2891</v>
      </c>
      <c r="AH1">
        <f>HEX2DEC(C1)</f>
        <v>10650</v>
      </c>
      <c r="AI1">
        <f>HEX2DEC(E1)</f>
        <v>10295</v>
      </c>
      <c r="AJ1">
        <f>HEX2DEC(G1)</f>
        <v>9994</v>
      </c>
      <c r="AK1">
        <f>HEX2DEC(I1)</f>
        <v>9801</v>
      </c>
      <c r="AL1">
        <f>HEX2DEC(K1)</f>
        <v>9619</v>
      </c>
      <c r="AM1">
        <f>HEX2DEC(M1)</f>
        <v>9596</v>
      </c>
      <c r="AN1">
        <f>HEX2DEC(O1)</f>
        <v>9569</v>
      </c>
      <c r="AO1">
        <f>HEX2DEC(Q1)</f>
        <v>9660</v>
      </c>
      <c r="AP1">
        <f>HEX2DEC(S1)</f>
        <v>9730</v>
      </c>
      <c r="AQ1">
        <f>HEX2DEC(U1)</f>
        <v>9854</v>
      </c>
      <c r="AR1">
        <f>HEX2DEC(W1)</f>
        <v>9890</v>
      </c>
      <c r="AS1">
        <f>HEX2DEC(Y1)</f>
        <v>10034</v>
      </c>
      <c r="AT1">
        <f>HEX2DEC(AA1)</f>
        <v>10075</v>
      </c>
      <c r="AU1">
        <f>HEX2DEC(AC1)</f>
        <v>10205</v>
      </c>
      <c r="AV1">
        <f>HEX2DEC(AE1)</f>
        <v>10264</v>
      </c>
      <c r="AW1">
        <f>HEX2DEC(AG1)</f>
        <v>10385</v>
      </c>
      <c r="AY1">
        <f t="array" ref="AY1:CD16">TRANSPOSE(AH1:AW32)</f>
        <v>10650</v>
      </c>
      <c r="AZ1">
        <v>10448</v>
      </c>
      <c r="BA1">
        <v>12034</v>
      </c>
      <c r="BB1">
        <v>10234</v>
      </c>
      <c r="BC1">
        <v>10577</v>
      </c>
      <c r="BD1">
        <v>12209</v>
      </c>
      <c r="BE1">
        <v>9847</v>
      </c>
      <c r="BF1">
        <v>10324</v>
      </c>
      <c r="BG1">
        <v>11900</v>
      </c>
      <c r="BH1">
        <v>10290</v>
      </c>
      <c r="BI1">
        <v>10148</v>
      </c>
      <c r="BJ1">
        <v>11707</v>
      </c>
      <c r="BK1">
        <v>10703</v>
      </c>
      <c r="BL1">
        <v>10001</v>
      </c>
      <c r="BM1">
        <v>11515</v>
      </c>
      <c r="BN1">
        <v>11790</v>
      </c>
      <c r="BO1">
        <v>10048</v>
      </c>
      <c r="BP1">
        <v>11554</v>
      </c>
      <c r="BQ1">
        <v>12037</v>
      </c>
      <c r="BR1">
        <v>9994</v>
      </c>
      <c r="BS1">
        <v>11505</v>
      </c>
      <c r="BT1">
        <v>12106</v>
      </c>
      <c r="BU1">
        <v>9858</v>
      </c>
      <c r="BV1">
        <v>11345</v>
      </c>
      <c r="BW1">
        <v>12774</v>
      </c>
      <c r="BX1">
        <v>9681</v>
      </c>
      <c r="BY1">
        <v>11152</v>
      </c>
      <c r="BZ1">
        <v>12826</v>
      </c>
      <c r="CA1">
        <v>9614</v>
      </c>
      <c r="CB1">
        <v>11053</v>
      </c>
      <c r="CC1">
        <v>12722</v>
      </c>
      <c r="CD1">
        <v>12125</v>
      </c>
      <c r="CF1">
        <f>AY1</f>
        <v>10650</v>
      </c>
    </row>
    <row r="2" spans="1:84" x14ac:dyDescent="0.25">
      <c r="A2" t="s">
        <v>1</v>
      </c>
      <c r="B2" t="str">
        <f t="shared" ref="B2:B32" si="28">RIGHT(A2, LEN(A2)-9)</f>
        <v>28D0294729892A132A3C2AD42B0A2B892BD62C582C8C2D1B2D6B2DF02E2A2EB8A4</v>
      </c>
      <c r="C2" t="str">
        <f t="shared" ref="C2:C32" si="29">LEFT(B2, 4)</f>
        <v>28D0</v>
      </c>
      <c r="D2" t="str">
        <f t="shared" ref="D2:D32" si="30">RIGHT(B2,(LEN(B2)-4))</f>
        <v>294729892A132A3C2AD42B0A2B892BD62C582C8C2D1B2D6B2DF02E2A2EB8A4</v>
      </c>
      <c r="E2" t="str">
        <f t="shared" ref="E2:E32" si="31">LEFT(D2,4)</f>
        <v>2947</v>
      </c>
      <c r="F2" t="str">
        <f t="shared" ref="F2:F32" si="32">RIGHT(D2,(LEN(D2)-4))</f>
        <v>29892A132A3C2AD42B0A2B892BD62C582C8C2D1B2D6B2DF02E2A2EB8A4</v>
      </c>
      <c r="G2" t="str">
        <f t="shared" ref="G2" si="33">LEFT(F2,4)</f>
        <v>2989</v>
      </c>
      <c r="H2" t="str">
        <f t="shared" ref="H2:H32" si="34">RIGHT(F2,(LEN(F2)-4))</f>
        <v>2A132A3C2AD42B0A2B892BD62C582C8C2D1B2D6B2DF02E2A2EB8A4</v>
      </c>
      <c r="I2" t="str">
        <f t="shared" ref="I2" si="35">LEFT(H2,4)</f>
        <v>2A13</v>
      </c>
      <c r="J2" t="str">
        <f t="shared" ref="J2:J32" si="36">RIGHT(H2,(LEN(H2)-4))</f>
        <v>2A3C2AD42B0A2B892BD62C582C8C2D1B2D6B2DF02E2A2EB8A4</v>
      </c>
      <c r="K2" t="str">
        <f t="shared" ref="K2" si="37">LEFT(J2,4)</f>
        <v>2A3C</v>
      </c>
      <c r="L2" t="str">
        <f t="shared" ref="L2:L32" si="38">RIGHT(J2,(LEN(J2)-4))</f>
        <v>2AD42B0A2B892BD62C582C8C2D1B2D6B2DF02E2A2EB8A4</v>
      </c>
      <c r="M2" t="str">
        <f t="shared" ref="M2" si="39">LEFT(L2,4)</f>
        <v>2AD4</v>
      </c>
      <c r="N2" t="str">
        <f t="shared" ref="N2:N32" si="40">RIGHT(L2,(LEN(L2)-4))</f>
        <v>2B0A2B892BD62C582C8C2D1B2D6B2DF02E2A2EB8A4</v>
      </c>
      <c r="O2" t="str">
        <f t="shared" ref="O2" si="41">LEFT(N2,4)</f>
        <v>2B0A</v>
      </c>
      <c r="P2" t="str">
        <f t="shared" ref="P2:P32" si="42">RIGHT(N2,(LEN(N2)-4))</f>
        <v>2B892BD62C582C8C2D1B2D6B2DF02E2A2EB8A4</v>
      </c>
      <c r="Q2" t="str">
        <f t="shared" ref="Q2" si="43">LEFT(P2,4)</f>
        <v>2B89</v>
      </c>
      <c r="R2" t="str">
        <f t="shared" ref="R2:R32" si="44">RIGHT(P2,(LEN(P2)-4))</f>
        <v>2BD62C582C8C2D1B2D6B2DF02E2A2EB8A4</v>
      </c>
      <c r="S2" t="str">
        <f t="shared" ref="S2" si="45">LEFT(R2,4)</f>
        <v>2BD6</v>
      </c>
      <c r="T2" t="str">
        <f t="shared" ref="T2:T32" si="46">RIGHT(R2,(LEN(R2)-4))</f>
        <v>2C582C8C2D1B2D6B2DF02E2A2EB8A4</v>
      </c>
      <c r="U2" t="str">
        <f t="shared" ref="U2" si="47">LEFT(T2,4)</f>
        <v>2C58</v>
      </c>
      <c r="V2" t="str">
        <f t="shared" ref="V2:V32" si="48">RIGHT(T2,(LEN(T2)-4))</f>
        <v>2C8C2D1B2D6B2DF02E2A2EB8A4</v>
      </c>
      <c r="W2" t="str">
        <f t="shared" ref="W2" si="49">LEFT(V2,4)</f>
        <v>2C8C</v>
      </c>
      <c r="X2" t="str">
        <f t="shared" ref="X2:X32" si="50">RIGHT(V2,(LEN(V2)-4))</f>
        <v>2D1B2D6B2DF02E2A2EB8A4</v>
      </c>
      <c r="Y2" t="str">
        <f t="shared" ref="Y2" si="51">LEFT(X2,4)</f>
        <v>2D1B</v>
      </c>
      <c r="Z2" t="str">
        <f t="shared" ref="Z2:Z32" si="52">RIGHT(X2,(LEN(X2)-4))</f>
        <v>2D6B2DF02E2A2EB8A4</v>
      </c>
      <c r="AA2" t="str">
        <f t="shared" ref="AA2" si="53">LEFT(Z2,4)</f>
        <v>2D6B</v>
      </c>
      <c r="AB2" t="str">
        <f t="shared" ref="AB2:AB32" si="54">RIGHT(Z2,(LEN(Z2)-4))</f>
        <v>2DF02E2A2EB8A4</v>
      </c>
      <c r="AC2" t="str">
        <f t="shared" ref="AC2" si="55">LEFT(AB2,4)</f>
        <v>2DF0</v>
      </c>
      <c r="AD2" t="str">
        <f t="shared" ref="AD2:AD32" si="56">RIGHT(AB2,(LEN(AB2)-4))</f>
        <v>2E2A2EB8A4</v>
      </c>
      <c r="AE2" t="str">
        <f t="shared" ref="AE2" si="57">LEFT(AD2,4)</f>
        <v>2E2A</v>
      </c>
      <c r="AF2" t="str">
        <f t="shared" ref="AF2:AF32" si="58">RIGHT(AD2,(LEN(AD2)-4))</f>
        <v>2EB8A4</v>
      </c>
      <c r="AG2" t="str">
        <f t="shared" ref="AG2" si="59">LEFT(AF2,4)</f>
        <v>2EB8</v>
      </c>
      <c r="AH2">
        <f t="shared" ref="AH2:AH32" si="60">HEX2DEC(C2)</f>
        <v>10448</v>
      </c>
      <c r="AI2">
        <f t="shared" ref="AI2:AI32" si="61">HEX2DEC(E2)</f>
        <v>10567</v>
      </c>
      <c r="AJ2">
        <f t="shared" ref="AJ2:AJ32" si="62">HEX2DEC(G2)</f>
        <v>10633</v>
      </c>
      <c r="AK2">
        <f t="shared" ref="AK2:AK32" si="63">HEX2DEC(I2)</f>
        <v>10771</v>
      </c>
      <c r="AL2">
        <f t="shared" ref="AL2:AL32" si="64">HEX2DEC(K2)</f>
        <v>10812</v>
      </c>
      <c r="AM2">
        <f t="shared" ref="AM2:AM32" si="65">HEX2DEC(M2)</f>
        <v>10964</v>
      </c>
      <c r="AN2">
        <f t="shared" ref="AN2:AN32" si="66">HEX2DEC(O2)</f>
        <v>11018</v>
      </c>
      <c r="AO2">
        <f t="shared" ref="AO2:AO32" si="67">HEX2DEC(Q2)</f>
        <v>11145</v>
      </c>
      <c r="AP2">
        <f t="shared" ref="AP2:AP32" si="68">HEX2DEC(S2)</f>
        <v>11222</v>
      </c>
      <c r="AQ2">
        <f t="shared" ref="AQ2:AQ32" si="69">HEX2DEC(U2)</f>
        <v>11352</v>
      </c>
      <c r="AR2">
        <f t="shared" ref="AR2:AR32" si="70">HEX2DEC(W2)</f>
        <v>11404</v>
      </c>
      <c r="AS2">
        <f t="shared" ref="AS2:AS32" si="71">HEX2DEC(Y2)</f>
        <v>11547</v>
      </c>
      <c r="AT2">
        <f t="shared" ref="AT2:AT32" si="72">HEX2DEC(AA2)</f>
        <v>11627</v>
      </c>
      <c r="AU2">
        <f t="shared" ref="AU2:AU32" si="73">HEX2DEC(AC2)</f>
        <v>11760</v>
      </c>
      <c r="AV2">
        <f t="shared" ref="AV2:AV32" si="74">HEX2DEC(AE2)</f>
        <v>11818</v>
      </c>
      <c r="AW2">
        <f t="shared" ref="AW2:AW32" si="75">HEX2DEC(AG2)</f>
        <v>11960</v>
      </c>
      <c r="AY2">
        <v>10295</v>
      </c>
      <c r="AZ2">
        <v>10567</v>
      </c>
      <c r="BA2">
        <v>12180</v>
      </c>
      <c r="BB2">
        <v>10005</v>
      </c>
      <c r="BC2">
        <v>10706</v>
      </c>
      <c r="BD2">
        <v>12358</v>
      </c>
      <c r="BE2">
        <v>9638</v>
      </c>
      <c r="BF2">
        <v>10462</v>
      </c>
      <c r="BG2">
        <v>12044</v>
      </c>
      <c r="BH2">
        <v>9970</v>
      </c>
      <c r="BI2">
        <v>10276</v>
      </c>
      <c r="BJ2">
        <v>11852</v>
      </c>
      <c r="BK2">
        <v>10303</v>
      </c>
      <c r="BL2">
        <v>10126</v>
      </c>
      <c r="BM2">
        <v>11647</v>
      </c>
      <c r="BN2">
        <v>11230</v>
      </c>
      <c r="BO2">
        <v>10152</v>
      </c>
      <c r="BP2">
        <v>11700</v>
      </c>
      <c r="BQ2">
        <v>11464</v>
      </c>
      <c r="BR2">
        <v>10105</v>
      </c>
      <c r="BS2">
        <v>11646</v>
      </c>
      <c r="BT2">
        <v>11547</v>
      </c>
      <c r="BU2">
        <v>9982</v>
      </c>
      <c r="BV2">
        <v>11492</v>
      </c>
      <c r="BW2">
        <v>12310</v>
      </c>
      <c r="BX2">
        <v>9784</v>
      </c>
      <c r="BY2">
        <v>11268</v>
      </c>
      <c r="BZ2">
        <v>12888</v>
      </c>
      <c r="CA2">
        <v>9733</v>
      </c>
      <c r="CB2">
        <v>11189</v>
      </c>
      <c r="CC2">
        <v>12872</v>
      </c>
      <c r="CD2">
        <v>12270</v>
      </c>
      <c r="CF2">
        <f t="shared" ref="CF2:CF16" si="76">AY2</f>
        <v>10295</v>
      </c>
    </row>
    <row r="3" spans="1:84" x14ac:dyDescent="0.25">
      <c r="A3" t="s">
        <v>2</v>
      </c>
      <c r="B3" t="str">
        <f t="shared" si="28"/>
        <v>2F022F942FDB307330B631523199322D327F331732DE31912F962D6A2B27299039</v>
      </c>
      <c r="C3" t="str">
        <f t="shared" si="29"/>
        <v>2F02</v>
      </c>
      <c r="D3" t="str">
        <f t="shared" si="30"/>
        <v>2F942FDB307330B631523199322D327F331732DE31912F962D6A2B27299039</v>
      </c>
      <c r="E3" t="str">
        <f t="shared" si="31"/>
        <v>2F94</v>
      </c>
      <c r="F3" t="str">
        <f t="shared" si="32"/>
        <v>2FDB307330B631523199322D327F331732DE31912F962D6A2B27299039</v>
      </c>
      <c r="G3" t="str">
        <f t="shared" ref="G3" si="77">LEFT(F3,4)</f>
        <v>2FDB</v>
      </c>
      <c r="H3" t="str">
        <f t="shared" si="34"/>
        <v>307330B631523199322D327F331732DE31912F962D6A2B27299039</v>
      </c>
      <c r="I3" t="str">
        <f t="shared" ref="I3" si="78">LEFT(H3,4)</f>
        <v>3073</v>
      </c>
      <c r="J3" t="str">
        <f t="shared" si="36"/>
        <v>30B631523199322D327F331732DE31912F962D6A2B27299039</v>
      </c>
      <c r="K3" t="str">
        <f t="shared" ref="K3" si="79">LEFT(J3,4)</f>
        <v>30B6</v>
      </c>
      <c r="L3" t="str">
        <f t="shared" si="38"/>
        <v>31523199322D327F331732DE31912F962D6A2B27299039</v>
      </c>
      <c r="M3" t="str">
        <f t="shared" ref="M3" si="80">LEFT(L3,4)</f>
        <v>3152</v>
      </c>
      <c r="N3" t="str">
        <f t="shared" si="40"/>
        <v>3199322D327F331732DE31912F962D6A2B27299039</v>
      </c>
      <c r="O3" t="str">
        <f t="shared" ref="O3" si="81">LEFT(N3,4)</f>
        <v>3199</v>
      </c>
      <c r="P3" t="str">
        <f t="shared" si="42"/>
        <v>322D327F331732DE31912F962D6A2B27299039</v>
      </c>
      <c r="Q3" t="str">
        <f t="shared" ref="Q3" si="82">LEFT(P3,4)</f>
        <v>322D</v>
      </c>
      <c r="R3" t="str">
        <f t="shared" si="44"/>
        <v>327F331732DE31912F962D6A2B27299039</v>
      </c>
      <c r="S3" t="str">
        <f t="shared" ref="S3" si="83">LEFT(R3,4)</f>
        <v>327F</v>
      </c>
      <c r="T3" t="str">
        <f t="shared" si="46"/>
        <v>331732DE31912F962D6A2B27299039</v>
      </c>
      <c r="U3" t="str">
        <f t="shared" ref="U3" si="84">LEFT(T3,4)</f>
        <v>3317</v>
      </c>
      <c r="V3" t="str">
        <f t="shared" si="48"/>
        <v>32DE31912F962D6A2B27299039</v>
      </c>
      <c r="W3" t="str">
        <f t="shared" ref="W3" si="85">LEFT(V3,4)</f>
        <v>32DE</v>
      </c>
      <c r="X3" t="str">
        <f t="shared" si="50"/>
        <v>31912F962D6A2B27299039</v>
      </c>
      <c r="Y3" t="str">
        <f t="shared" ref="Y3" si="86">LEFT(X3,4)</f>
        <v>3191</v>
      </c>
      <c r="Z3" t="str">
        <f t="shared" si="52"/>
        <v>2F962D6A2B27299039</v>
      </c>
      <c r="AA3" t="str">
        <f t="shared" ref="AA3" si="87">LEFT(Z3,4)</f>
        <v>2F96</v>
      </c>
      <c r="AB3" t="str">
        <f t="shared" si="54"/>
        <v>2D6A2B27299039</v>
      </c>
      <c r="AC3" t="str">
        <f t="shared" ref="AC3" si="88">LEFT(AB3,4)</f>
        <v>2D6A</v>
      </c>
      <c r="AD3" t="str">
        <f t="shared" si="56"/>
        <v>2B27299039</v>
      </c>
      <c r="AE3" t="str">
        <f t="shared" ref="AE3" si="89">LEFT(AD3,4)</f>
        <v>2B27</v>
      </c>
      <c r="AF3" t="str">
        <f t="shared" si="58"/>
        <v>299039</v>
      </c>
      <c r="AG3" t="str">
        <f t="shared" ref="AG3" si="90">LEFT(AF3,4)</f>
        <v>2990</v>
      </c>
      <c r="AH3">
        <f t="shared" si="60"/>
        <v>12034</v>
      </c>
      <c r="AI3">
        <f t="shared" si="61"/>
        <v>12180</v>
      </c>
      <c r="AJ3">
        <f t="shared" si="62"/>
        <v>12251</v>
      </c>
      <c r="AK3">
        <f t="shared" si="63"/>
        <v>12403</v>
      </c>
      <c r="AL3">
        <f t="shared" si="64"/>
        <v>12470</v>
      </c>
      <c r="AM3">
        <f t="shared" si="65"/>
        <v>12626</v>
      </c>
      <c r="AN3">
        <f t="shared" si="66"/>
        <v>12697</v>
      </c>
      <c r="AO3">
        <f t="shared" si="67"/>
        <v>12845</v>
      </c>
      <c r="AP3">
        <f t="shared" si="68"/>
        <v>12927</v>
      </c>
      <c r="AQ3">
        <f t="shared" si="69"/>
        <v>13079</v>
      </c>
      <c r="AR3">
        <f t="shared" si="70"/>
        <v>13022</v>
      </c>
      <c r="AS3">
        <f t="shared" si="71"/>
        <v>12689</v>
      </c>
      <c r="AT3">
        <f t="shared" si="72"/>
        <v>12182</v>
      </c>
      <c r="AU3">
        <f t="shared" si="73"/>
        <v>11626</v>
      </c>
      <c r="AV3">
        <f t="shared" si="74"/>
        <v>11047</v>
      </c>
      <c r="AW3">
        <f t="shared" si="75"/>
        <v>10640</v>
      </c>
      <c r="AY3">
        <v>9994</v>
      </c>
      <c r="AZ3">
        <v>10633</v>
      </c>
      <c r="BA3">
        <v>12251</v>
      </c>
      <c r="BB3">
        <v>9788</v>
      </c>
      <c r="BC3">
        <v>10776</v>
      </c>
      <c r="BD3">
        <v>12431</v>
      </c>
      <c r="BE3">
        <v>9456</v>
      </c>
      <c r="BF3">
        <v>10506</v>
      </c>
      <c r="BG3">
        <v>12121</v>
      </c>
      <c r="BH3">
        <v>9679</v>
      </c>
      <c r="BI3">
        <v>10340</v>
      </c>
      <c r="BJ3">
        <v>11919</v>
      </c>
      <c r="BK3">
        <v>9932</v>
      </c>
      <c r="BL3">
        <v>10185</v>
      </c>
      <c r="BM3">
        <v>11728</v>
      </c>
      <c r="BN3">
        <v>10704</v>
      </c>
      <c r="BO3">
        <v>10211</v>
      </c>
      <c r="BP3">
        <v>11777</v>
      </c>
      <c r="BQ3">
        <v>10889</v>
      </c>
      <c r="BR3">
        <v>10179</v>
      </c>
      <c r="BS3">
        <v>11714</v>
      </c>
      <c r="BT3">
        <v>10942</v>
      </c>
      <c r="BU3">
        <v>10028</v>
      </c>
      <c r="BV3">
        <v>11560</v>
      </c>
      <c r="BW3">
        <v>11675</v>
      </c>
      <c r="BX3">
        <v>9841</v>
      </c>
      <c r="BY3">
        <v>11330</v>
      </c>
      <c r="BZ3">
        <v>12479</v>
      </c>
      <c r="CA3">
        <v>9770</v>
      </c>
      <c r="CB3">
        <v>11263</v>
      </c>
      <c r="CC3">
        <v>12933</v>
      </c>
      <c r="CD3">
        <v>12336</v>
      </c>
      <c r="CF3">
        <f t="shared" si="76"/>
        <v>9994</v>
      </c>
    </row>
    <row r="4" spans="1:84" x14ac:dyDescent="0.25">
      <c r="A4" t="s">
        <v>3</v>
      </c>
      <c r="B4" t="str">
        <f t="shared" si="28"/>
        <v>27FA2715263C25CD257425AC25CB2644268026EE273627A527E228612893291D95</v>
      </c>
      <c r="C4" t="str">
        <f t="shared" si="29"/>
        <v>27FA</v>
      </c>
      <c r="D4" t="str">
        <f t="shared" si="30"/>
        <v>2715263C25CD257425AC25CB2644268026EE273627A527E228612893291D95</v>
      </c>
      <c r="E4" t="str">
        <f t="shared" si="31"/>
        <v>2715</v>
      </c>
      <c r="F4" t="str">
        <f t="shared" si="32"/>
        <v>263C25CD257425AC25CB2644268026EE273627A527E228612893291D95</v>
      </c>
      <c r="G4" t="str">
        <f t="shared" ref="G4" si="91">LEFT(F4,4)</f>
        <v>263C</v>
      </c>
      <c r="H4" t="str">
        <f t="shared" si="34"/>
        <v>25CD257425AC25CB2644268026EE273627A527E228612893291D95</v>
      </c>
      <c r="I4" t="str">
        <f t="shared" ref="I4" si="92">LEFT(H4,4)</f>
        <v>25CD</v>
      </c>
      <c r="J4" t="str">
        <f t="shared" si="36"/>
        <v>257425AC25CB2644268026EE273627A527E228612893291D95</v>
      </c>
      <c r="K4" t="str">
        <f t="shared" ref="K4" si="93">LEFT(J4,4)</f>
        <v>2574</v>
      </c>
      <c r="L4" t="str">
        <f t="shared" si="38"/>
        <v>25AC25CB2644268026EE273627A527E228612893291D95</v>
      </c>
      <c r="M4" t="str">
        <f t="shared" ref="M4" si="94">LEFT(L4,4)</f>
        <v>25AC</v>
      </c>
      <c r="N4" t="str">
        <f t="shared" si="40"/>
        <v>25CB2644268026EE273627A527E228612893291D95</v>
      </c>
      <c r="O4" t="str">
        <f t="shared" ref="O4" si="95">LEFT(N4,4)</f>
        <v>25CB</v>
      </c>
      <c r="P4" t="str">
        <f t="shared" si="42"/>
        <v>2644268026EE273627A527E228612893291D95</v>
      </c>
      <c r="Q4" t="str">
        <f t="shared" ref="Q4" si="96">LEFT(P4,4)</f>
        <v>2644</v>
      </c>
      <c r="R4" t="str">
        <f t="shared" si="44"/>
        <v>268026EE273627A527E228612893291D95</v>
      </c>
      <c r="S4" t="str">
        <f t="shared" ref="S4" si="97">LEFT(R4,4)</f>
        <v>2680</v>
      </c>
      <c r="T4" t="str">
        <f t="shared" si="46"/>
        <v>26EE273627A527E228612893291D95</v>
      </c>
      <c r="U4" t="str">
        <f t="shared" ref="U4" si="98">LEFT(T4,4)</f>
        <v>26EE</v>
      </c>
      <c r="V4" t="str">
        <f t="shared" si="48"/>
        <v>273627A527E228612893291D95</v>
      </c>
      <c r="W4" t="str">
        <f t="shared" ref="W4" si="99">LEFT(V4,4)</f>
        <v>2736</v>
      </c>
      <c r="X4" t="str">
        <f t="shared" si="50"/>
        <v>27A527E228612893291D95</v>
      </c>
      <c r="Y4" t="str">
        <f t="shared" ref="Y4" si="100">LEFT(X4,4)</f>
        <v>27A5</v>
      </c>
      <c r="Z4" t="str">
        <f t="shared" si="52"/>
        <v>27E228612893291D95</v>
      </c>
      <c r="AA4" t="str">
        <f t="shared" ref="AA4" si="101">LEFT(Z4,4)</f>
        <v>27E2</v>
      </c>
      <c r="AB4" t="str">
        <f t="shared" si="54"/>
        <v>28612893291D95</v>
      </c>
      <c r="AC4" t="str">
        <f t="shared" ref="AC4" si="102">LEFT(AB4,4)</f>
        <v>2861</v>
      </c>
      <c r="AD4" t="str">
        <f t="shared" si="56"/>
        <v>2893291D95</v>
      </c>
      <c r="AE4" t="str">
        <f t="shared" ref="AE4" si="103">LEFT(AD4,4)</f>
        <v>2893</v>
      </c>
      <c r="AF4" t="str">
        <f t="shared" si="58"/>
        <v>291D95</v>
      </c>
      <c r="AG4" t="str">
        <f t="shared" ref="AG4" si="104">LEFT(AF4,4)</f>
        <v>291D</v>
      </c>
      <c r="AH4">
        <f t="shared" si="60"/>
        <v>10234</v>
      </c>
      <c r="AI4">
        <f t="shared" si="61"/>
        <v>10005</v>
      </c>
      <c r="AJ4">
        <f t="shared" si="62"/>
        <v>9788</v>
      </c>
      <c r="AK4">
        <f t="shared" si="63"/>
        <v>9677</v>
      </c>
      <c r="AL4">
        <f t="shared" si="64"/>
        <v>9588</v>
      </c>
      <c r="AM4">
        <f t="shared" si="65"/>
        <v>9644</v>
      </c>
      <c r="AN4">
        <f t="shared" si="66"/>
        <v>9675</v>
      </c>
      <c r="AO4">
        <f t="shared" si="67"/>
        <v>9796</v>
      </c>
      <c r="AP4">
        <f t="shared" si="68"/>
        <v>9856</v>
      </c>
      <c r="AQ4">
        <f t="shared" si="69"/>
        <v>9966</v>
      </c>
      <c r="AR4">
        <f t="shared" si="70"/>
        <v>10038</v>
      </c>
      <c r="AS4">
        <f t="shared" si="71"/>
        <v>10149</v>
      </c>
      <c r="AT4">
        <f t="shared" si="72"/>
        <v>10210</v>
      </c>
      <c r="AU4">
        <f t="shared" si="73"/>
        <v>10337</v>
      </c>
      <c r="AV4">
        <f t="shared" si="74"/>
        <v>10387</v>
      </c>
      <c r="AW4">
        <f t="shared" si="75"/>
        <v>10525</v>
      </c>
      <c r="AY4">
        <v>9801</v>
      </c>
      <c r="AZ4">
        <v>10771</v>
      </c>
      <c r="BA4">
        <v>12403</v>
      </c>
      <c r="BB4">
        <v>9677</v>
      </c>
      <c r="BC4">
        <v>10892</v>
      </c>
      <c r="BD4">
        <v>12576</v>
      </c>
      <c r="BE4">
        <v>9405</v>
      </c>
      <c r="BF4">
        <v>10648</v>
      </c>
      <c r="BG4">
        <v>12258</v>
      </c>
      <c r="BH4">
        <v>9522</v>
      </c>
      <c r="BI4">
        <v>10457</v>
      </c>
      <c r="BJ4">
        <v>12062</v>
      </c>
      <c r="BK4">
        <v>9688</v>
      </c>
      <c r="BL4">
        <v>10300</v>
      </c>
      <c r="BM4">
        <v>11863</v>
      </c>
      <c r="BN4">
        <v>10307</v>
      </c>
      <c r="BO4">
        <v>10338</v>
      </c>
      <c r="BP4">
        <v>11912</v>
      </c>
      <c r="BQ4">
        <v>10488</v>
      </c>
      <c r="BR4">
        <v>10282</v>
      </c>
      <c r="BS4">
        <v>11852</v>
      </c>
      <c r="BT4">
        <v>10495</v>
      </c>
      <c r="BU4">
        <v>10163</v>
      </c>
      <c r="BV4">
        <v>11692</v>
      </c>
      <c r="BW4">
        <v>11098</v>
      </c>
      <c r="BX4">
        <v>9975</v>
      </c>
      <c r="BY4">
        <v>11482</v>
      </c>
      <c r="BZ4">
        <v>11935</v>
      </c>
      <c r="CA4">
        <v>9910</v>
      </c>
      <c r="CB4">
        <v>11380</v>
      </c>
      <c r="CC4">
        <v>12820</v>
      </c>
      <c r="CD4">
        <v>12487</v>
      </c>
      <c r="CF4">
        <f t="shared" si="76"/>
        <v>9801</v>
      </c>
    </row>
    <row r="5" spans="1:84" x14ac:dyDescent="0.25">
      <c r="A5" t="s">
        <v>4</v>
      </c>
      <c r="B5" t="str">
        <f t="shared" si="28"/>
        <v>295129D22A182A8C2ADF2B5D2B952C2A2C6E2CE52D312DC62E0D2E922EDC2F66B6</v>
      </c>
      <c r="C5" t="str">
        <f t="shared" si="29"/>
        <v>2951</v>
      </c>
      <c r="D5" t="str">
        <f t="shared" si="30"/>
        <v>29D22A182A8C2ADF2B5D2B952C2A2C6E2CE52D312DC62E0D2E922EDC2F66B6</v>
      </c>
      <c r="E5" t="str">
        <f t="shared" si="31"/>
        <v>29D2</v>
      </c>
      <c r="F5" t="str">
        <f t="shared" si="32"/>
        <v>2A182A8C2ADF2B5D2B952C2A2C6E2CE52D312DC62E0D2E922EDC2F66B6</v>
      </c>
      <c r="G5" t="str">
        <f t="shared" ref="G5" si="105">LEFT(F5,4)</f>
        <v>2A18</v>
      </c>
      <c r="H5" t="str">
        <f t="shared" si="34"/>
        <v>2A8C2ADF2B5D2B952C2A2C6E2CE52D312DC62E0D2E922EDC2F66B6</v>
      </c>
      <c r="I5" t="str">
        <f t="shared" ref="I5" si="106">LEFT(H5,4)</f>
        <v>2A8C</v>
      </c>
      <c r="J5" t="str">
        <f t="shared" si="36"/>
        <v>2ADF2B5D2B952C2A2C6E2CE52D312DC62E0D2E922EDC2F66B6</v>
      </c>
      <c r="K5" t="str">
        <f t="shared" ref="K5" si="107">LEFT(J5,4)</f>
        <v>2ADF</v>
      </c>
      <c r="L5" t="str">
        <f t="shared" si="38"/>
        <v>2B5D2B952C2A2C6E2CE52D312DC62E0D2E922EDC2F66B6</v>
      </c>
      <c r="M5" t="str">
        <f t="shared" ref="M5" si="108">LEFT(L5,4)</f>
        <v>2B5D</v>
      </c>
      <c r="N5" t="str">
        <f t="shared" si="40"/>
        <v>2B952C2A2C6E2CE52D312DC62E0D2E922EDC2F66B6</v>
      </c>
      <c r="O5" t="str">
        <f t="shared" ref="O5" si="109">LEFT(N5,4)</f>
        <v>2B95</v>
      </c>
      <c r="P5" t="str">
        <f t="shared" si="42"/>
        <v>2C2A2C6E2CE52D312DC62E0D2E922EDC2F66B6</v>
      </c>
      <c r="Q5" t="str">
        <f t="shared" ref="Q5" si="110">LEFT(P5,4)</f>
        <v>2C2A</v>
      </c>
      <c r="R5" t="str">
        <f t="shared" si="44"/>
        <v>2C6E2CE52D312DC62E0D2E922EDC2F66B6</v>
      </c>
      <c r="S5" t="str">
        <f t="shared" ref="S5" si="111">LEFT(R5,4)</f>
        <v>2C6E</v>
      </c>
      <c r="T5" t="str">
        <f t="shared" si="46"/>
        <v>2CE52D312DC62E0D2E922EDC2F66B6</v>
      </c>
      <c r="U5" t="str">
        <f t="shared" ref="U5" si="112">LEFT(T5,4)</f>
        <v>2CE5</v>
      </c>
      <c r="V5" t="str">
        <f t="shared" si="48"/>
        <v>2D312DC62E0D2E922EDC2F66B6</v>
      </c>
      <c r="W5" t="str">
        <f t="shared" ref="W5" si="113">LEFT(V5,4)</f>
        <v>2D31</v>
      </c>
      <c r="X5" t="str">
        <f t="shared" si="50"/>
        <v>2DC62E0D2E922EDC2F66B6</v>
      </c>
      <c r="Y5" t="str">
        <f t="shared" ref="Y5" si="114">LEFT(X5,4)</f>
        <v>2DC6</v>
      </c>
      <c r="Z5" t="str">
        <f t="shared" si="52"/>
        <v>2E0D2E922EDC2F66B6</v>
      </c>
      <c r="AA5" t="str">
        <f t="shared" ref="AA5" si="115">LEFT(Z5,4)</f>
        <v>2E0D</v>
      </c>
      <c r="AB5" t="str">
        <f t="shared" si="54"/>
        <v>2E922EDC2F66B6</v>
      </c>
      <c r="AC5" t="str">
        <f t="shared" ref="AC5" si="116">LEFT(AB5,4)</f>
        <v>2E92</v>
      </c>
      <c r="AD5" t="str">
        <f t="shared" si="56"/>
        <v>2EDC2F66B6</v>
      </c>
      <c r="AE5" t="str">
        <f t="shared" ref="AE5" si="117">LEFT(AD5,4)</f>
        <v>2EDC</v>
      </c>
      <c r="AF5" t="str">
        <f t="shared" si="58"/>
        <v>2F66B6</v>
      </c>
      <c r="AG5" t="str">
        <f t="shared" ref="AG5" si="118">LEFT(AF5,4)</f>
        <v>2F66</v>
      </c>
      <c r="AH5">
        <f t="shared" si="60"/>
        <v>10577</v>
      </c>
      <c r="AI5">
        <f t="shared" si="61"/>
        <v>10706</v>
      </c>
      <c r="AJ5">
        <f t="shared" si="62"/>
        <v>10776</v>
      </c>
      <c r="AK5">
        <f t="shared" si="63"/>
        <v>10892</v>
      </c>
      <c r="AL5">
        <f t="shared" si="64"/>
        <v>10975</v>
      </c>
      <c r="AM5">
        <f t="shared" si="65"/>
        <v>11101</v>
      </c>
      <c r="AN5">
        <f t="shared" si="66"/>
        <v>11157</v>
      </c>
      <c r="AO5">
        <f t="shared" si="67"/>
        <v>11306</v>
      </c>
      <c r="AP5">
        <f t="shared" si="68"/>
        <v>11374</v>
      </c>
      <c r="AQ5">
        <f t="shared" si="69"/>
        <v>11493</v>
      </c>
      <c r="AR5">
        <f t="shared" si="70"/>
        <v>11569</v>
      </c>
      <c r="AS5">
        <f t="shared" si="71"/>
        <v>11718</v>
      </c>
      <c r="AT5">
        <f t="shared" si="72"/>
        <v>11789</v>
      </c>
      <c r="AU5">
        <f t="shared" si="73"/>
        <v>11922</v>
      </c>
      <c r="AV5">
        <f t="shared" si="74"/>
        <v>11996</v>
      </c>
      <c r="AW5">
        <f t="shared" si="75"/>
        <v>12134</v>
      </c>
      <c r="AY5">
        <v>9619</v>
      </c>
      <c r="AZ5">
        <v>10812</v>
      </c>
      <c r="BA5">
        <v>12470</v>
      </c>
      <c r="BB5">
        <v>9588</v>
      </c>
      <c r="BC5">
        <v>10975</v>
      </c>
      <c r="BD5">
        <v>12660</v>
      </c>
      <c r="BE5">
        <v>9331</v>
      </c>
      <c r="BF5">
        <v>10696</v>
      </c>
      <c r="BG5">
        <v>12331</v>
      </c>
      <c r="BH5">
        <v>9336</v>
      </c>
      <c r="BI5">
        <v>10521</v>
      </c>
      <c r="BJ5">
        <v>12127</v>
      </c>
      <c r="BK5">
        <v>9473</v>
      </c>
      <c r="BL5">
        <v>10374</v>
      </c>
      <c r="BM5">
        <v>11933</v>
      </c>
      <c r="BN5">
        <v>9959</v>
      </c>
      <c r="BO5">
        <v>10393</v>
      </c>
      <c r="BP5">
        <v>11977</v>
      </c>
      <c r="BQ5">
        <v>10089</v>
      </c>
      <c r="BR5">
        <v>10357</v>
      </c>
      <c r="BS5">
        <v>11916</v>
      </c>
      <c r="BT5">
        <v>10076</v>
      </c>
      <c r="BU5">
        <v>10204</v>
      </c>
      <c r="BV5">
        <v>11752</v>
      </c>
      <c r="BW5">
        <v>10522</v>
      </c>
      <c r="BX5">
        <v>10006</v>
      </c>
      <c r="BY5">
        <v>11541</v>
      </c>
      <c r="BZ5">
        <v>11297</v>
      </c>
      <c r="CA5">
        <v>9952</v>
      </c>
      <c r="CB5">
        <v>11450</v>
      </c>
      <c r="CC5">
        <v>12377</v>
      </c>
      <c r="CD5">
        <v>12560</v>
      </c>
      <c r="CF5">
        <f t="shared" si="76"/>
        <v>9619</v>
      </c>
    </row>
    <row r="6" spans="1:84" x14ac:dyDescent="0.25">
      <c r="A6" t="s">
        <v>5</v>
      </c>
      <c r="B6" t="str">
        <f t="shared" si="28"/>
        <v>2FB13046308F31203174320A325732EA3336338D325730512D9A2B4A292A27C4A7</v>
      </c>
      <c r="C6" t="str">
        <f t="shared" si="29"/>
        <v>2FB1</v>
      </c>
      <c r="D6" t="str">
        <f t="shared" si="30"/>
        <v>3046308F31203174320A325732EA3336338D325730512D9A2B4A292A27C4A7</v>
      </c>
      <c r="E6" t="str">
        <f t="shared" si="31"/>
        <v>3046</v>
      </c>
      <c r="F6" t="str">
        <f t="shared" si="32"/>
        <v>308F31203174320A325732EA3336338D325730512D9A2B4A292A27C4A7</v>
      </c>
      <c r="G6" t="str">
        <f t="shared" ref="G6" si="119">LEFT(F6,4)</f>
        <v>308F</v>
      </c>
      <c r="H6" t="str">
        <f t="shared" si="34"/>
        <v>31203174320A325732EA3336338D325730512D9A2B4A292A27C4A7</v>
      </c>
      <c r="I6" t="str">
        <f t="shared" ref="I6" si="120">LEFT(H6,4)</f>
        <v>3120</v>
      </c>
      <c r="J6" t="str">
        <f t="shared" si="36"/>
        <v>3174320A325732EA3336338D325730512D9A2B4A292A27C4A7</v>
      </c>
      <c r="K6" t="str">
        <f t="shared" ref="K6" si="121">LEFT(J6,4)</f>
        <v>3174</v>
      </c>
      <c r="L6" t="str">
        <f t="shared" si="38"/>
        <v>320A325732EA3336338D325730512D9A2B4A292A27C4A7</v>
      </c>
      <c r="M6" t="str">
        <f t="shared" ref="M6" si="122">LEFT(L6,4)</f>
        <v>320A</v>
      </c>
      <c r="N6" t="str">
        <f t="shared" si="40"/>
        <v>325732EA3336338D325730512D9A2B4A292A27C4A7</v>
      </c>
      <c r="O6" t="str">
        <f t="shared" ref="O6" si="123">LEFT(N6,4)</f>
        <v>3257</v>
      </c>
      <c r="P6" t="str">
        <f t="shared" si="42"/>
        <v>32EA3336338D325730512D9A2B4A292A27C4A7</v>
      </c>
      <c r="Q6" t="str">
        <f t="shared" ref="Q6" si="124">LEFT(P6,4)</f>
        <v>32EA</v>
      </c>
      <c r="R6" t="str">
        <f t="shared" si="44"/>
        <v>3336338D325730512D9A2B4A292A27C4A7</v>
      </c>
      <c r="S6" t="str">
        <f t="shared" ref="S6" si="125">LEFT(R6,4)</f>
        <v>3336</v>
      </c>
      <c r="T6" t="str">
        <f t="shared" si="46"/>
        <v>338D325730512D9A2B4A292A27C4A7</v>
      </c>
      <c r="U6" t="str">
        <f t="shared" ref="U6" si="126">LEFT(T6,4)</f>
        <v>338D</v>
      </c>
      <c r="V6" t="str">
        <f t="shared" si="48"/>
        <v>325730512D9A2B4A292A27C4A7</v>
      </c>
      <c r="W6" t="str">
        <f t="shared" ref="W6" si="127">LEFT(V6,4)</f>
        <v>3257</v>
      </c>
      <c r="X6" t="str">
        <f t="shared" si="50"/>
        <v>30512D9A2B4A292A27C4A7</v>
      </c>
      <c r="Y6" t="str">
        <f t="shared" ref="Y6" si="128">LEFT(X6,4)</f>
        <v>3051</v>
      </c>
      <c r="Z6" t="str">
        <f t="shared" si="52"/>
        <v>2D9A2B4A292A27C4A7</v>
      </c>
      <c r="AA6" t="str">
        <f t="shared" ref="AA6" si="129">LEFT(Z6,4)</f>
        <v>2D9A</v>
      </c>
      <c r="AB6" t="str">
        <f t="shared" si="54"/>
        <v>2B4A292A27C4A7</v>
      </c>
      <c r="AC6" t="str">
        <f t="shared" ref="AC6" si="130">LEFT(AB6,4)</f>
        <v>2B4A</v>
      </c>
      <c r="AD6" t="str">
        <f t="shared" si="56"/>
        <v>292A27C4A7</v>
      </c>
      <c r="AE6" t="str">
        <f t="shared" ref="AE6" si="131">LEFT(AD6,4)</f>
        <v>292A</v>
      </c>
      <c r="AF6" t="str">
        <f t="shared" si="58"/>
        <v>27C4A7</v>
      </c>
      <c r="AG6" t="str">
        <f t="shared" ref="AG6" si="132">LEFT(AF6,4)</f>
        <v>27C4</v>
      </c>
      <c r="AH6">
        <f t="shared" si="60"/>
        <v>12209</v>
      </c>
      <c r="AI6">
        <f t="shared" si="61"/>
        <v>12358</v>
      </c>
      <c r="AJ6">
        <f t="shared" si="62"/>
        <v>12431</v>
      </c>
      <c r="AK6">
        <f t="shared" si="63"/>
        <v>12576</v>
      </c>
      <c r="AL6">
        <f t="shared" si="64"/>
        <v>12660</v>
      </c>
      <c r="AM6">
        <f t="shared" si="65"/>
        <v>12810</v>
      </c>
      <c r="AN6">
        <f t="shared" si="66"/>
        <v>12887</v>
      </c>
      <c r="AO6">
        <f t="shared" si="67"/>
        <v>13034</v>
      </c>
      <c r="AP6">
        <f t="shared" si="68"/>
        <v>13110</v>
      </c>
      <c r="AQ6">
        <f t="shared" si="69"/>
        <v>13197</v>
      </c>
      <c r="AR6">
        <f t="shared" si="70"/>
        <v>12887</v>
      </c>
      <c r="AS6">
        <f t="shared" si="71"/>
        <v>12369</v>
      </c>
      <c r="AT6">
        <f t="shared" si="72"/>
        <v>11674</v>
      </c>
      <c r="AU6">
        <f t="shared" si="73"/>
        <v>11082</v>
      </c>
      <c r="AV6">
        <f t="shared" si="74"/>
        <v>10538</v>
      </c>
      <c r="AW6">
        <f t="shared" si="75"/>
        <v>10180</v>
      </c>
      <c r="AY6">
        <v>9596</v>
      </c>
      <c r="AZ6">
        <v>10964</v>
      </c>
      <c r="BA6">
        <v>12626</v>
      </c>
      <c r="BB6">
        <v>9644</v>
      </c>
      <c r="BC6">
        <v>11101</v>
      </c>
      <c r="BD6">
        <v>12810</v>
      </c>
      <c r="BE6">
        <v>9404</v>
      </c>
      <c r="BF6">
        <v>10826</v>
      </c>
      <c r="BG6">
        <v>12477</v>
      </c>
      <c r="BH6">
        <v>9314</v>
      </c>
      <c r="BI6">
        <v>10650</v>
      </c>
      <c r="BJ6">
        <v>12274</v>
      </c>
      <c r="BK6">
        <v>9380</v>
      </c>
      <c r="BL6">
        <v>10478</v>
      </c>
      <c r="BM6">
        <v>12072</v>
      </c>
      <c r="BN6">
        <v>9722</v>
      </c>
      <c r="BO6">
        <v>10522</v>
      </c>
      <c r="BP6">
        <v>12117</v>
      </c>
      <c r="BQ6">
        <v>9846</v>
      </c>
      <c r="BR6">
        <v>10465</v>
      </c>
      <c r="BS6">
        <v>12060</v>
      </c>
      <c r="BT6">
        <v>9796</v>
      </c>
      <c r="BU6">
        <v>10338</v>
      </c>
      <c r="BV6">
        <v>11899</v>
      </c>
      <c r="BW6">
        <v>10174</v>
      </c>
      <c r="BX6">
        <v>10151</v>
      </c>
      <c r="BY6">
        <v>11670</v>
      </c>
      <c r="BZ6">
        <v>10779</v>
      </c>
      <c r="CA6">
        <v>10067</v>
      </c>
      <c r="CB6">
        <v>11593</v>
      </c>
      <c r="CC6">
        <v>11845</v>
      </c>
      <c r="CD6">
        <v>12707</v>
      </c>
      <c r="CF6">
        <f t="shared" si="76"/>
        <v>9596</v>
      </c>
    </row>
    <row r="7" spans="1:84" x14ac:dyDescent="0.25">
      <c r="A7" t="s">
        <v>6</v>
      </c>
      <c r="B7" t="str">
        <f t="shared" si="28"/>
        <v>267725A624F024BD247324BC24FA256F2597260F265126B326FC276F27A028278B</v>
      </c>
      <c r="C7" t="str">
        <f t="shared" si="29"/>
        <v>2677</v>
      </c>
      <c r="D7" t="str">
        <f t="shared" si="30"/>
        <v>25A624F024BD247324BC24FA256F2597260F265126B326FC276F27A028278B</v>
      </c>
      <c r="E7" t="str">
        <f t="shared" si="31"/>
        <v>25A6</v>
      </c>
      <c r="F7" t="str">
        <f t="shared" si="32"/>
        <v>24F024BD247324BC24FA256F2597260F265126B326FC276F27A028278B</v>
      </c>
      <c r="G7" t="str">
        <f t="shared" ref="G7" si="133">LEFT(F7,4)</f>
        <v>24F0</v>
      </c>
      <c r="H7" t="str">
        <f t="shared" si="34"/>
        <v>24BD247324BC24FA256F2597260F265126B326FC276F27A028278B</v>
      </c>
      <c r="I7" t="str">
        <f t="shared" ref="I7" si="134">LEFT(H7,4)</f>
        <v>24BD</v>
      </c>
      <c r="J7" t="str">
        <f t="shared" si="36"/>
        <v>247324BC24FA256F2597260F265126B326FC276F27A028278B</v>
      </c>
      <c r="K7" t="str">
        <f t="shared" ref="K7" si="135">LEFT(J7,4)</f>
        <v>2473</v>
      </c>
      <c r="L7" t="str">
        <f t="shared" si="38"/>
        <v>24BC24FA256F2597260F265126B326FC276F27A028278B</v>
      </c>
      <c r="M7" t="str">
        <f t="shared" ref="M7" si="136">LEFT(L7,4)</f>
        <v>24BC</v>
      </c>
      <c r="N7" t="str">
        <f t="shared" si="40"/>
        <v>24FA256F2597260F265126B326FC276F27A028278B</v>
      </c>
      <c r="O7" t="str">
        <f t="shared" ref="O7" si="137">LEFT(N7,4)</f>
        <v>24FA</v>
      </c>
      <c r="P7" t="str">
        <f t="shared" si="42"/>
        <v>256F2597260F265126B326FC276F27A028278B</v>
      </c>
      <c r="Q7" t="str">
        <f t="shared" ref="Q7" si="138">LEFT(P7,4)</f>
        <v>256F</v>
      </c>
      <c r="R7" t="str">
        <f t="shared" si="44"/>
        <v>2597260F265126B326FC276F27A028278B</v>
      </c>
      <c r="S7" t="str">
        <f t="shared" ref="S7" si="139">LEFT(R7,4)</f>
        <v>2597</v>
      </c>
      <c r="T7" t="str">
        <f t="shared" si="46"/>
        <v>260F265126B326FC276F27A028278B</v>
      </c>
      <c r="U7" t="str">
        <f t="shared" ref="U7" si="140">LEFT(T7,4)</f>
        <v>260F</v>
      </c>
      <c r="V7" t="str">
        <f t="shared" si="48"/>
        <v>265126B326FC276F27A028278B</v>
      </c>
      <c r="W7" t="str">
        <f t="shared" ref="W7" si="141">LEFT(V7,4)</f>
        <v>2651</v>
      </c>
      <c r="X7" t="str">
        <f t="shared" si="50"/>
        <v>26B326FC276F27A028278B</v>
      </c>
      <c r="Y7" t="str">
        <f t="shared" ref="Y7" si="142">LEFT(X7,4)</f>
        <v>26B3</v>
      </c>
      <c r="Z7" t="str">
        <f t="shared" si="52"/>
        <v>26FC276F27A028278B</v>
      </c>
      <c r="AA7" t="str">
        <f t="shared" ref="AA7" si="143">LEFT(Z7,4)</f>
        <v>26FC</v>
      </c>
      <c r="AB7" t="str">
        <f t="shared" si="54"/>
        <v>276F27A028278B</v>
      </c>
      <c r="AC7" t="str">
        <f t="shared" ref="AC7" si="144">LEFT(AB7,4)</f>
        <v>276F</v>
      </c>
      <c r="AD7" t="str">
        <f t="shared" si="56"/>
        <v>27A028278B</v>
      </c>
      <c r="AE7" t="str">
        <f t="shared" ref="AE7" si="145">LEFT(AD7,4)</f>
        <v>27A0</v>
      </c>
      <c r="AF7" t="str">
        <f t="shared" si="58"/>
        <v>28278B</v>
      </c>
      <c r="AG7" t="str">
        <f t="shared" ref="AG7" si="146">LEFT(AF7,4)</f>
        <v>2827</v>
      </c>
      <c r="AH7">
        <f t="shared" si="60"/>
        <v>9847</v>
      </c>
      <c r="AI7">
        <f t="shared" si="61"/>
        <v>9638</v>
      </c>
      <c r="AJ7">
        <f t="shared" si="62"/>
        <v>9456</v>
      </c>
      <c r="AK7">
        <f t="shared" si="63"/>
        <v>9405</v>
      </c>
      <c r="AL7">
        <f t="shared" si="64"/>
        <v>9331</v>
      </c>
      <c r="AM7">
        <f t="shared" si="65"/>
        <v>9404</v>
      </c>
      <c r="AN7">
        <f t="shared" si="66"/>
        <v>9466</v>
      </c>
      <c r="AO7">
        <f t="shared" si="67"/>
        <v>9583</v>
      </c>
      <c r="AP7">
        <f t="shared" si="68"/>
        <v>9623</v>
      </c>
      <c r="AQ7">
        <f t="shared" si="69"/>
        <v>9743</v>
      </c>
      <c r="AR7">
        <f t="shared" si="70"/>
        <v>9809</v>
      </c>
      <c r="AS7">
        <f t="shared" si="71"/>
        <v>9907</v>
      </c>
      <c r="AT7">
        <f t="shared" si="72"/>
        <v>9980</v>
      </c>
      <c r="AU7">
        <f t="shared" si="73"/>
        <v>10095</v>
      </c>
      <c r="AV7">
        <f t="shared" si="74"/>
        <v>10144</v>
      </c>
      <c r="AW7">
        <f t="shared" si="75"/>
        <v>10279</v>
      </c>
      <c r="AY7">
        <v>9569</v>
      </c>
      <c r="AZ7">
        <v>11018</v>
      </c>
      <c r="BA7">
        <v>12697</v>
      </c>
      <c r="BB7">
        <v>9675</v>
      </c>
      <c r="BC7">
        <v>11157</v>
      </c>
      <c r="BD7">
        <v>12887</v>
      </c>
      <c r="BE7">
        <v>9466</v>
      </c>
      <c r="BF7">
        <v>10901</v>
      </c>
      <c r="BG7">
        <v>12547</v>
      </c>
      <c r="BH7">
        <v>9311</v>
      </c>
      <c r="BI7">
        <v>10699</v>
      </c>
      <c r="BJ7">
        <v>12351</v>
      </c>
      <c r="BK7">
        <v>9261</v>
      </c>
      <c r="BL7">
        <v>10560</v>
      </c>
      <c r="BM7">
        <v>12138</v>
      </c>
      <c r="BN7">
        <v>9519</v>
      </c>
      <c r="BO7">
        <v>10579</v>
      </c>
      <c r="BP7">
        <v>12196</v>
      </c>
      <c r="BQ7">
        <v>9614</v>
      </c>
      <c r="BR7">
        <v>10544</v>
      </c>
      <c r="BS7">
        <v>12131</v>
      </c>
      <c r="BT7">
        <v>9557</v>
      </c>
      <c r="BU7">
        <v>10390</v>
      </c>
      <c r="BV7">
        <v>11970</v>
      </c>
      <c r="BW7">
        <v>9800</v>
      </c>
      <c r="BX7">
        <v>10188</v>
      </c>
      <c r="BY7">
        <v>11738</v>
      </c>
      <c r="BZ7">
        <v>10320</v>
      </c>
      <c r="CA7">
        <v>10139</v>
      </c>
      <c r="CB7">
        <v>11662</v>
      </c>
      <c r="CC7">
        <v>11206</v>
      </c>
      <c r="CD7">
        <v>12780</v>
      </c>
      <c r="CF7">
        <f t="shared" si="76"/>
        <v>9569</v>
      </c>
    </row>
    <row r="8" spans="1:84" x14ac:dyDescent="0.25">
      <c r="A8" t="s">
        <v>7</v>
      </c>
      <c r="B8" t="str">
        <f t="shared" si="28"/>
        <v>285428DE290A299829C82A4A2A952B092B572BDC2C0C2C9C2CE62D6A2DA32E36CC</v>
      </c>
      <c r="C8" t="str">
        <f t="shared" si="29"/>
        <v>2854</v>
      </c>
      <c r="D8" t="str">
        <f t="shared" si="30"/>
        <v>28DE290A299829C82A4A2A952B092B572BDC2C0C2C9C2CE62D6A2DA32E36CC</v>
      </c>
      <c r="E8" t="str">
        <f t="shared" si="31"/>
        <v>28DE</v>
      </c>
      <c r="F8" t="str">
        <f t="shared" si="32"/>
        <v>290A299829C82A4A2A952B092B572BDC2C0C2C9C2CE62D6A2DA32E36CC</v>
      </c>
      <c r="G8" t="str">
        <f t="shared" ref="G8" si="147">LEFT(F8,4)</f>
        <v>290A</v>
      </c>
      <c r="H8" t="str">
        <f t="shared" si="34"/>
        <v>299829C82A4A2A952B092B572BDC2C0C2C9C2CE62D6A2DA32E36CC</v>
      </c>
      <c r="I8" t="str">
        <f t="shared" ref="I8" si="148">LEFT(H8,4)</f>
        <v>2998</v>
      </c>
      <c r="J8" t="str">
        <f t="shared" si="36"/>
        <v>29C82A4A2A952B092B572BDC2C0C2C9C2CE62D6A2DA32E36CC</v>
      </c>
      <c r="K8" t="str">
        <f t="shared" ref="K8" si="149">LEFT(J8,4)</f>
        <v>29C8</v>
      </c>
      <c r="L8" t="str">
        <f t="shared" si="38"/>
        <v>2A4A2A952B092B572BDC2C0C2C9C2CE62D6A2DA32E36CC</v>
      </c>
      <c r="M8" t="str">
        <f t="shared" ref="M8" si="150">LEFT(L8,4)</f>
        <v>2A4A</v>
      </c>
      <c r="N8" t="str">
        <f t="shared" si="40"/>
        <v>2A952B092B572BDC2C0C2C9C2CE62D6A2DA32E36CC</v>
      </c>
      <c r="O8" t="str">
        <f t="shared" ref="O8" si="151">LEFT(N8,4)</f>
        <v>2A95</v>
      </c>
      <c r="P8" t="str">
        <f t="shared" si="42"/>
        <v>2B092B572BDC2C0C2C9C2CE62D6A2DA32E36CC</v>
      </c>
      <c r="Q8" t="str">
        <f t="shared" ref="Q8" si="152">LEFT(P8,4)</f>
        <v>2B09</v>
      </c>
      <c r="R8" t="str">
        <f t="shared" si="44"/>
        <v>2B572BDC2C0C2C9C2CE62D6A2DA32E36CC</v>
      </c>
      <c r="S8" t="str">
        <f t="shared" ref="S8" si="153">LEFT(R8,4)</f>
        <v>2B57</v>
      </c>
      <c r="T8" t="str">
        <f t="shared" si="46"/>
        <v>2BDC2C0C2C9C2CE62D6A2DA32E36CC</v>
      </c>
      <c r="U8" t="str">
        <f t="shared" ref="U8" si="154">LEFT(T8,4)</f>
        <v>2BDC</v>
      </c>
      <c r="V8" t="str">
        <f t="shared" si="48"/>
        <v>2C0C2C9C2CE62D6A2DA32E36CC</v>
      </c>
      <c r="W8" t="str">
        <f t="shared" ref="W8" si="155">LEFT(V8,4)</f>
        <v>2C0C</v>
      </c>
      <c r="X8" t="str">
        <f t="shared" si="50"/>
        <v>2C9C2CE62D6A2DA32E36CC</v>
      </c>
      <c r="Y8" t="str">
        <f t="shared" ref="Y8" si="156">LEFT(X8,4)</f>
        <v>2C9C</v>
      </c>
      <c r="Z8" t="str">
        <f t="shared" si="52"/>
        <v>2CE62D6A2DA32E36CC</v>
      </c>
      <c r="AA8" t="str">
        <f t="shared" ref="AA8" si="157">LEFT(Z8,4)</f>
        <v>2CE6</v>
      </c>
      <c r="AB8" t="str">
        <f t="shared" si="54"/>
        <v>2D6A2DA32E36CC</v>
      </c>
      <c r="AC8" t="str">
        <f t="shared" ref="AC8" si="158">LEFT(AB8,4)</f>
        <v>2D6A</v>
      </c>
      <c r="AD8" t="str">
        <f t="shared" si="56"/>
        <v>2DA32E36CC</v>
      </c>
      <c r="AE8" t="str">
        <f t="shared" ref="AE8" si="159">LEFT(AD8,4)</f>
        <v>2DA3</v>
      </c>
      <c r="AF8" t="str">
        <f t="shared" si="58"/>
        <v>2E36CC</v>
      </c>
      <c r="AG8" t="str">
        <f t="shared" ref="AG8" si="160">LEFT(AF8,4)</f>
        <v>2E36</v>
      </c>
      <c r="AH8">
        <f t="shared" si="60"/>
        <v>10324</v>
      </c>
      <c r="AI8">
        <f t="shared" si="61"/>
        <v>10462</v>
      </c>
      <c r="AJ8">
        <f t="shared" si="62"/>
        <v>10506</v>
      </c>
      <c r="AK8">
        <f t="shared" si="63"/>
        <v>10648</v>
      </c>
      <c r="AL8">
        <f t="shared" si="64"/>
        <v>10696</v>
      </c>
      <c r="AM8">
        <f t="shared" si="65"/>
        <v>10826</v>
      </c>
      <c r="AN8">
        <f t="shared" si="66"/>
        <v>10901</v>
      </c>
      <c r="AO8">
        <f t="shared" si="67"/>
        <v>11017</v>
      </c>
      <c r="AP8">
        <f t="shared" si="68"/>
        <v>11095</v>
      </c>
      <c r="AQ8">
        <f t="shared" si="69"/>
        <v>11228</v>
      </c>
      <c r="AR8">
        <f t="shared" si="70"/>
        <v>11276</v>
      </c>
      <c r="AS8">
        <f t="shared" si="71"/>
        <v>11420</v>
      </c>
      <c r="AT8">
        <f t="shared" si="72"/>
        <v>11494</v>
      </c>
      <c r="AU8">
        <f t="shared" si="73"/>
        <v>11626</v>
      </c>
      <c r="AV8">
        <f t="shared" si="74"/>
        <v>11683</v>
      </c>
      <c r="AW8">
        <f t="shared" si="75"/>
        <v>11830</v>
      </c>
      <c r="AY8">
        <v>9660</v>
      </c>
      <c r="AZ8">
        <v>11145</v>
      </c>
      <c r="BA8">
        <v>12845</v>
      </c>
      <c r="BB8">
        <v>9796</v>
      </c>
      <c r="BC8">
        <v>11306</v>
      </c>
      <c r="BD8">
        <v>13034</v>
      </c>
      <c r="BE8">
        <v>9583</v>
      </c>
      <c r="BF8">
        <v>11017</v>
      </c>
      <c r="BG8">
        <v>12698</v>
      </c>
      <c r="BH8">
        <v>9419</v>
      </c>
      <c r="BI8">
        <v>10850</v>
      </c>
      <c r="BJ8">
        <v>12491</v>
      </c>
      <c r="BK8">
        <v>9291</v>
      </c>
      <c r="BL8">
        <v>10671</v>
      </c>
      <c r="BM8">
        <v>12282</v>
      </c>
      <c r="BN8">
        <v>9448</v>
      </c>
      <c r="BO8">
        <v>10698</v>
      </c>
      <c r="BP8">
        <v>12334</v>
      </c>
      <c r="BQ8">
        <v>9505</v>
      </c>
      <c r="BR8">
        <v>10652</v>
      </c>
      <c r="BS8">
        <v>12275</v>
      </c>
      <c r="BT8">
        <v>9438</v>
      </c>
      <c r="BU8">
        <v>10522</v>
      </c>
      <c r="BV8">
        <v>12112</v>
      </c>
      <c r="BW8">
        <v>9597</v>
      </c>
      <c r="BX8">
        <v>10325</v>
      </c>
      <c r="BY8">
        <v>11879</v>
      </c>
      <c r="BZ8">
        <v>9995</v>
      </c>
      <c r="CA8">
        <v>10243</v>
      </c>
      <c r="CB8">
        <v>11797</v>
      </c>
      <c r="CC8">
        <v>11219</v>
      </c>
      <c r="CD8">
        <v>12932</v>
      </c>
      <c r="CF8">
        <f t="shared" si="76"/>
        <v>9660</v>
      </c>
    </row>
    <row r="9" spans="1:84" x14ac:dyDescent="0.25">
      <c r="A9" t="s">
        <v>8</v>
      </c>
      <c r="B9" t="str">
        <f t="shared" si="28"/>
        <v>2E7C2F0C2F592FE2302B30BD3103319A31DF327A32BA326A306C2E532BED29F385</v>
      </c>
      <c r="C9" t="str">
        <f t="shared" si="29"/>
        <v>2E7C</v>
      </c>
      <c r="D9" t="str">
        <f t="shared" si="30"/>
        <v>2F0C2F592FE2302B30BD3103319A31DF327A32BA326A306C2E532BED29F385</v>
      </c>
      <c r="E9" t="str">
        <f t="shared" si="31"/>
        <v>2F0C</v>
      </c>
      <c r="F9" t="str">
        <f t="shared" si="32"/>
        <v>2F592FE2302B30BD3103319A31DF327A32BA326A306C2E532BED29F385</v>
      </c>
      <c r="G9" t="str">
        <f t="shared" ref="G9" si="161">LEFT(F9,4)</f>
        <v>2F59</v>
      </c>
      <c r="H9" t="str">
        <f t="shared" si="34"/>
        <v>2FE2302B30BD3103319A31DF327A32BA326A306C2E532BED29F385</v>
      </c>
      <c r="I9" t="str">
        <f t="shared" ref="I9" si="162">LEFT(H9,4)</f>
        <v>2FE2</v>
      </c>
      <c r="J9" t="str">
        <f t="shared" si="36"/>
        <v>302B30BD3103319A31DF327A32BA326A306C2E532BED29F385</v>
      </c>
      <c r="K9" t="str">
        <f t="shared" ref="K9" si="163">LEFT(J9,4)</f>
        <v>302B</v>
      </c>
      <c r="L9" t="str">
        <f t="shared" si="38"/>
        <v>30BD3103319A31DF327A32BA326A306C2E532BED29F385</v>
      </c>
      <c r="M9" t="str">
        <f t="shared" ref="M9" si="164">LEFT(L9,4)</f>
        <v>30BD</v>
      </c>
      <c r="N9" t="str">
        <f t="shared" si="40"/>
        <v>3103319A31DF327A32BA326A306C2E532BED29F385</v>
      </c>
      <c r="O9" t="str">
        <f t="shared" ref="O9" si="165">LEFT(N9,4)</f>
        <v>3103</v>
      </c>
      <c r="P9" t="str">
        <f t="shared" si="42"/>
        <v>319A31DF327A32BA326A306C2E532BED29F385</v>
      </c>
      <c r="Q9" t="str">
        <f t="shared" ref="Q9" si="166">LEFT(P9,4)</f>
        <v>319A</v>
      </c>
      <c r="R9" t="str">
        <f t="shared" si="44"/>
        <v>31DF327A32BA326A306C2E532BED29F385</v>
      </c>
      <c r="S9" t="str">
        <f t="shared" ref="S9" si="167">LEFT(R9,4)</f>
        <v>31DF</v>
      </c>
      <c r="T9" t="str">
        <f t="shared" si="46"/>
        <v>327A32BA326A306C2E532BED29F385</v>
      </c>
      <c r="U9" t="str">
        <f t="shared" ref="U9" si="168">LEFT(T9,4)</f>
        <v>327A</v>
      </c>
      <c r="V9" t="str">
        <f t="shared" si="48"/>
        <v>32BA326A306C2E532BED29F385</v>
      </c>
      <c r="W9" t="str">
        <f t="shared" ref="W9" si="169">LEFT(V9,4)</f>
        <v>32BA</v>
      </c>
      <c r="X9" t="str">
        <f t="shared" si="50"/>
        <v>326A306C2E532BED29F385</v>
      </c>
      <c r="Y9" t="str">
        <f t="shared" ref="Y9" si="170">LEFT(X9,4)</f>
        <v>326A</v>
      </c>
      <c r="Z9" t="str">
        <f t="shared" si="52"/>
        <v>306C2E532BED29F385</v>
      </c>
      <c r="AA9" t="str">
        <f t="shared" ref="AA9" si="171">LEFT(Z9,4)</f>
        <v>306C</v>
      </c>
      <c r="AB9" t="str">
        <f t="shared" si="54"/>
        <v>2E532BED29F385</v>
      </c>
      <c r="AC9" t="str">
        <f t="shared" ref="AC9" si="172">LEFT(AB9,4)</f>
        <v>2E53</v>
      </c>
      <c r="AD9" t="str">
        <f t="shared" si="56"/>
        <v>2BED29F385</v>
      </c>
      <c r="AE9" t="str">
        <f t="shared" ref="AE9" si="173">LEFT(AD9,4)</f>
        <v>2BED</v>
      </c>
      <c r="AF9" t="str">
        <f t="shared" si="58"/>
        <v>29F385</v>
      </c>
      <c r="AG9" t="str">
        <f t="shared" ref="AG9" si="174">LEFT(AF9,4)</f>
        <v>29F3</v>
      </c>
      <c r="AH9">
        <f t="shared" si="60"/>
        <v>11900</v>
      </c>
      <c r="AI9">
        <f t="shared" si="61"/>
        <v>12044</v>
      </c>
      <c r="AJ9">
        <f t="shared" si="62"/>
        <v>12121</v>
      </c>
      <c r="AK9">
        <f t="shared" si="63"/>
        <v>12258</v>
      </c>
      <c r="AL9">
        <f t="shared" si="64"/>
        <v>12331</v>
      </c>
      <c r="AM9">
        <f t="shared" si="65"/>
        <v>12477</v>
      </c>
      <c r="AN9">
        <f t="shared" si="66"/>
        <v>12547</v>
      </c>
      <c r="AO9">
        <f t="shared" si="67"/>
        <v>12698</v>
      </c>
      <c r="AP9">
        <f t="shared" si="68"/>
        <v>12767</v>
      </c>
      <c r="AQ9">
        <f t="shared" si="69"/>
        <v>12922</v>
      </c>
      <c r="AR9">
        <f t="shared" si="70"/>
        <v>12986</v>
      </c>
      <c r="AS9">
        <f t="shared" si="71"/>
        <v>12906</v>
      </c>
      <c r="AT9">
        <f t="shared" si="72"/>
        <v>12396</v>
      </c>
      <c r="AU9">
        <f t="shared" si="73"/>
        <v>11859</v>
      </c>
      <c r="AV9">
        <f t="shared" si="74"/>
        <v>11245</v>
      </c>
      <c r="AW9">
        <f t="shared" si="75"/>
        <v>10739</v>
      </c>
      <c r="AY9">
        <v>9730</v>
      </c>
      <c r="AZ9">
        <v>11222</v>
      </c>
      <c r="BA9">
        <v>12927</v>
      </c>
      <c r="BB9">
        <v>9856</v>
      </c>
      <c r="BC9">
        <v>11374</v>
      </c>
      <c r="BD9">
        <v>13110</v>
      </c>
      <c r="BE9">
        <v>9623</v>
      </c>
      <c r="BF9">
        <v>11095</v>
      </c>
      <c r="BG9">
        <v>12767</v>
      </c>
      <c r="BH9">
        <v>9453</v>
      </c>
      <c r="BI9">
        <v>10890</v>
      </c>
      <c r="BJ9">
        <v>12571</v>
      </c>
      <c r="BK9">
        <v>9328</v>
      </c>
      <c r="BL9">
        <v>10738</v>
      </c>
      <c r="BM9">
        <v>12357</v>
      </c>
      <c r="BN9">
        <v>9384</v>
      </c>
      <c r="BO9">
        <v>10779</v>
      </c>
      <c r="BP9">
        <v>12410</v>
      </c>
      <c r="BQ9">
        <v>9391</v>
      </c>
      <c r="BR9">
        <v>10732</v>
      </c>
      <c r="BS9">
        <v>12346</v>
      </c>
      <c r="BT9">
        <v>9310</v>
      </c>
      <c r="BU9">
        <v>10568</v>
      </c>
      <c r="BV9">
        <v>12191</v>
      </c>
      <c r="BW9">
        <v>9401</v>
      </c>
      <c r="BX9">
        <v>10374</v>
      </c>
      <c r="BY9">
        <v>11960</v>
      </c>
      <c r="BZ9">
        <v>9705</v>
      </c>
      <c r="CA9">
        <v>10320</v>
      </c>
      <c r="CB9">
        <v>11862</v>
      </c>
      <c r="CC9">
        <v>11278</v>
      </c>
      <c r="CD9">
        <v>13013</v>
      </c>
      <c r="CF9">
        <f t="shared" si="76"/>
        <v>9730</v>
      </c>
    </row>
    <row r="10" spans="1:84" x14ac:dyDescent="0.25">
      <c r="A10" t="s">
        <v>9</v>
      </c>
      <c r="B10" t="str">
        <f t="shared" si="28"/>
        <v>283226F225CF253224782462245F24CB24ED256925A4260D264A26C626F02779C1</v>
      </c>
      <c r="C10" t="str">
        <f t="shared" si="29"/>
        <v>2832</v>
      </c>
      <c r="D10" t="str">
        <f t="shared" si="30"/>
        <v>26F225CF253224782462245F24CB24ED256925A4260D264A26C626F02779C1</v>
      </c>
      <c r="E10" t="str">
        <f t="shared" si="31"/>
        <v>26F2</v>
      </c>
      <c r="F10" t="str">
        <f t="shared" si="32"/>
        <v>25CF253224782462245F24CB24ED256925A4260D264A26C626F02779C1</v>
      </c>
      <c r="G10" t="str">
        <f t="shared" ref="G10" si="175">LEFT(F10,4)</f>
        <v>25CF</v>
      </c>
      <c r="H10" t="str">
        <f t="shared" si="34"/>
        <v>253224782462245F24CB24ED256925A4260D264A26C626F02779C1</v>
      </c>
      <c r="I10" t="str">
        <f t="shared" ref="I10" si="176">LEFT(H10,4)</f>
        <v>2532</v>
      </c>
      <c r="J10" t="str">
        <f t="shared" si="36"/>
        <v>24782462245F24CB24ED256925A4260D264A26C626F02779C1</v>
      </c>
      <c r="K10" t="str">
        <f t="shared" ref="K10" si="177">LEFT(J10,4)</f>
        <v>2478</v>
      </c>
      <c r="L10" t="str">
        <f t="shared" si="38"/>
        <v>2462245F24CB24ED256925A4260D264A26C626F02779C1</v>
      </c>
      <c r="M10" t="str">
        <f t="shared" ref="M10" si="178">LEFT(L10,4)</f>
        <v>2462</v>
      </c>
      <c r="N10" t="str">
        <f t="shared" si="40"/>
        <v>245F24CB24ED256925A4260D264A26C626F02779C1</v>
      </c>
      <c r="O10" t="str">
        <f t="shared" ref="O10" si="179">LEFT(N10,4)</f>
        <v>245F</v>
      </c>
      <c r="P10" t="str">
        <f t="shared" si="42"/>
        <v>24CB24ED256925A4260D264A26C626F02779C1</v>
      </c>
      <c r="Q10" t="str">
        <f t="shared" ref="Q10" si="180">LEFT(P10,4)</f>
        <v>24CB</v>
      </c>
      <c r="R10" t="str">
        <f t="shared" si="44"/>
        <v>24ED256925A4260D264A26C626F02779C1</v>
      </c>
      <c r="S10" t="str">
        <f t="shared" ref="S10" si="181">LEFT(R10,4)</f>
        <v>24ED</v>
      </c>
      <c r="T10" t="str">
        <f t="shared" si="46"/>
        <v>256925A4260D264A26C626F02779C1</v>
      </c>
      <c r="U10" t="str">
        <f t="shared" ref="U10" si="182">LEFT(T10,4)</f>
        <v>2569</v>
      </c>
      <c r="V10" t="str">
        <f t="shared" si="48"/>
        <v>25A4260D264A26C626F02779C1</v>
      </c>
      <c r="W10" t="str">
        <f t="shared" ref="W10" si="183">LEFT(V10,4)</f>
        <v>25A4</v>
      </c>
      <c r="X10" t="str">
        <f t="shared" si="50"/>
        <v>260D264A26C626F02779C1</v>
      </c>
      <c r="Y10" t="str">
        <f t="shared" ref="Y10" si="184">LEFT(X10,4)</f>
        <v>260D</v>
      </c>
      <c r="Z10" t="str">
        <f t="shared" si="52"/>
        <v>264A26C626F02779C1</v>
      </c>
      <c r="AA10" t="str">
        <f t="shared" ref="AA10" si="185">LEFT(Z10,4)</f>
        <v>264A</v>
      </c>
      <c r="AB10" t="str">
        <f t="shared" si="54"/>
        <v>26C626F02779C1</v>
      </c>
      <c r="AC10" t="str">
        <f t="shared" ref="AC10" si="186">LEFT(AB10,4)</f>
        <v>26C6</v>
      </c>
      <c r="AD10" t="str">
        <f t="shared" si="56"/>
        <v>26F02779C1</v>
      </c>
      <c r="AE10" t="str">
        <f t="shared" ref="AE10" si="187">LEFT(AD10,4)</f>
        <v>26F0</v>
      </c>
      <c r="AF10" t="str">
        <f t="shared" si="58"/>
        <v>2779C1</v>
      </c>
      <c r="AG10" t="str">
        <f t="shared" ref="AG10" si="188">LEFT(AF10,4)</f>
        <v>2779</v>
      </c>
      <c r="AH10">
        <f t="shared" si="60"/>
        <v>10290</v>
      </c>
      <c r="AI10">
        <f t="shared" si="61"/>
        <v>9970</v>
      </c>
      <c r="AJ10">
        <f t="shared" si="62"/>
        <v>9679</v>
      </c>
      <c r="AK10">
        <f t="shared" si="63"/>
        <v>9522</v>
      </c>
      <c r="AL10">
        <f t="shared" si="64"/>
        <v>9336</v>
      </c>
      <c r="AM10">
        <f t="shared" si="65"/>
        <v>9314</v>
      </c>
      <c r="AN10">
        <f t="shared" si="66"/>
        <v>9311</v>
      </c>
      <c r="AO10">
        <f t="shared" si="67"/>
        <v>9419</v>
      </c>
      <c r="AP10">
        <f t="shared" si="68"/>
        <v>9453</v>
      </c>
      <c r="AQ10">
        <f t="shared" si="69"/>
        <v>9577</v>
      </c>
      <c r="AR10">
        <f t="shared" si="70"/>
        <v>9636</v>
      </c>
      <c r="AS10">
        <f t="shared" si="71"/>
        <v>9741</v>
      </c>
      <c r="AT10">
        <f t="shared" si="72"/>
        <v>9802</v>
      </c>
      <c r="AU10">
        <f t="shared" si="73"/>
        <v>9926</v>
      </c>
      <c r="AV10">
        <f t="shared" si="74"/>
        <v>9968</v>
      </c>
      <c r="AW10">
        <f t="shared" si="75"/>
        <v>10105</v>
      </c>
      <c r="AY10">
        <v>9854</v>
      </c>
      <c r="AZ10">
        <v>11352</v>
      </c>
      <c r="BA10">
        <v>13079</v>
      </c>
      <c r="BB10">
        <v>9966</v>
      </c>
      <c r="BC10">
        <v>11493</v>
      </c>
      <c r="BD10">
        <v>13197</v>
      </c>
      <c r="BE10">
        <v>9743</v>
      </c>
      <c r="BF10">
        <v>11228</v>
      </c>
      <c r="BG10">
        <v>12922</v>
      </c>
      <c r="BH10">
        <v>9577</v>
      </c>
      <c r="BI10">
        <v>11035</v>
      </c>
      <c r="BJ10">
        <v>12712</v>
      </c>
      <c r="BK10">
        <v>9446</v>
      </c>
      <c r="BL10">
        <v>10872</v>
      </c>
      <c r="BM10">
        <v>12498</v>
      </c>
      <c r="BN10">
        <v>9470</v>
      </c>
      <c r="BO10">
        <v>10885</v>
      </c>
      <c r="BP10">
        <v>12558</v>
      </c>
      <c r="BQ10">
        <v>9444</v>
      </c>
      <c r="BR10">
        <v>10840</v>
      </c>
      <c r="BS10">
        <v>12495</v>
      </c>
      <c r="BT10">
        <v>9332</v>
      </c>
      <c r="BU10">
        <v>10712</v>
      </c>
      <c r="BV10">
        <v>12324</v>
      </c>
      <c r="BW10">
        <v>9330</v>
      </c>
      <c r="BX10">
        <v>10508</v>
      </c>
      <c r="BY10">
        <v>12095</v>
      </c>
      <c r="BZ10">
        <v>9541</v>
      </c>
      <c r="CA10">
        <v>10423</v>
      </c>
      <c r="CB10">
        <v>11998</v>
      </c>
      <c r="CC10">
        <v>11425</v>
      </c>
      <c r="CD10">
        <v>13163</v>
      </c>
      <c r="CF10">
        <f t="shared" si="76"/>
        <v>9854</v>
      </c>
    </row>
    <row r="11" spans="1:84" x14ac:dyDescent="0.25">
      <c r="A11" t="s">
        <v>10</v>
      </c>
      <c r="B11" t="str">
        <f t="shared" si="28"/>
        <v>27A42824286428D92919299A29CB2A622A8A2B1B2B572BD42C212CB42CE42D731E</v>
      </c>
      <c r="C11" t="str">
        <f t="shared" si="29"/>
        <v>27A4</v>
      </c>
      <c r="D11" t="str">
        <f t="shared" si="30"/>
        <v>2824286428D92919299A29CB2A622A8A2B1B2B572BD42C212CB42CE42D731E</v>
      </c>
      <c r="E11" t="str">
        <f t="shared" si="31"/>
        <v>2824</v>
      </c>
      <c r="F11" t="str">
        <f t="shared" si="32"/>
        <v>286428D92919299A29CB2A622A8A2B1B2B572BD42C212CB42CE42D731E</v>
      </c>
      <c r="G11" t="str">
        <f t="shared" ref="G11" si="189">LEFT(F11,4)</f>
        <v>2864</v>
      </c>
      <c r="H11" t="str">
        <f t="shared" si="34"/>
        <v>28D92919299A29CB2A622A8A2B1B2B572BD42C212CB42CE42D731E</v>
      </c>
      <c r="I11" t="str">
        <f t="shared" ref="I11" si="190">LEFT(H11,4)</f>
        <v>28D9</v>
      </c>
      <c r="J11" t="str">
        <f t="shared" si="36"/>
        <v>2919299A29CB2A622A8A2B1B2B572BD42C212CB42CE42D731E</v>
      </c>
      <c r="K11" t="str">
        <f t="shared" ref="K11" si="191">LEFT(J11,4)</f>
        <v>2919</v>
      </c>
      <c r="L11" t="str">
        <f t="shared" si="38"/>
        <v>299A29CB2A622A8A2B1B2B572BD42C212CB42CE42D731E</v>
      </c>
      <c r="M11" t="str">
        <f t="shared" ref="M11" si="192">LEFT(L11,4)</f>
        <v>299A</v>
      </c>
      <c r="N11" t="str">
        <f t="shared" si="40"/>
        <v>29CB2A622A8A2B1B2B572BD42C212CB42CE42D731E</v>
      </c>
      <c r="O11" t="str">
        <f t="shared" ref="O11" si="193">LEFT(N11,4)</f>
        <v>29CB</v>
      </c>
      <c r="P11" t="str">
        <f t="shared" si="42"/>
        <v>2A622A8A2B1B2B572BD42C212CB42CE42D731E</v>
      </c>
      <c r="Q11" t="str">
        <f t="shared" ref="Q11" si="194">LEFT(P11,4)</f>
        <v>2A62</v>
      </c>
      <c r="R11" t="str">
        <f t="shared" si="44"/>
        <v>2A8A2B1B2B572BD42C212CB42CE42D731E</v>
      </c>
      <c r="S11" t="str">
        <f t="shared" ref="S11" si="195">LEFT(R11,4)</f>
        <v>2A8A</v>
      </c>
      <c r="T11" t="str">
        <f t="shared" si="46"/>
        <v>2B1B2B572BD42C212CB42CE42D731E</v>
      </c>
      <c r="U11" t="str">
        <f t="shared" ref="U11" si="196">LEFT(T11,4)</f>
        <v>2B1B</v>
      </c>
      <c r="V11" t="str">
        <f t="shared" si="48"/>
        <v>2B572BD42C212CB42CE42D731E</v>
      </c>
      <c r="W11" t="str">
        <f t="shared" ref="W11" si="197">LEFT(V11,4)</f>
        <v>2B57</v>
      </c>
      <c r="X11" t="str">
        <f t="shared" si="50"/>
        <v>2BD42C212CB42CE42D731E</v>
      </c>
      <c r="Y11" t="str">
        <f t="shared" ref="Y11" si="198">LEFT(X11,4)</f>
        <v>2BD4</v>
      </c>
      <c r="Z11" t="str">
        <f t="shared" si="52"/>
        <v>2C212CB42CE42D731E</v>
      </c>
      <c r="AA11" t="str">
        <f t="shared" ref="AA11" si="199">LEFT(Z11,4)</f>
        <v>2C21</v>
      </c>
      <c r="AB11" t="str">
        <f t="shared" si="54"/>
        <v>2CB42CE42D731E</v>
      </c>
      <c r="AC11" t="str">
        <f t="shared" ref="AC11" si="200">LEFT(AB11,4)</f>
        <v>2CB4</v>
      </c>
      <c r="AD11" t="str">
        <f t="shared" si="56"/>
        <v>2CE42D731E</v>
      </c>
      <c r="AE11" t="str">
        <f t="shared" ref="AE11" si="201">LEFT(AD11,4)</f>
        <v>2CE4</v>
      </c>
      <c r="AF11" t="str">
        <f t="shared" si="58"/>
        <v>2D731E</v>
      </c>
      <c r="AG11" t="str">
        <f t="shared" ref="AG11" si="202">LEFT(AF11,4)</f>
        <v>2D73</v>
      </c>
      <c r="AH11">
        <f t="shared" si="60"/>
        <v>10148</v>
      </c>
      <c r="AI11">
        <f t="shared" si="61"/>
        <v>10276</v>
      </c>
      <c r="AJ11">
        <f t="shared" si="62"/>
        <v>10340</v>
      </c>
      <c r="AK11">
        <f t="shared" si="63"/>
        <v>10457</v>
      </c>
      <c r="AL11">
        <f t="shared" si="64"/>
        <v>10521</v>
      </c>
      <c r="AM11">
        <f t="shared" si="65"/>
        <v>10650</v>
      </c>
      <c r="AN11">
        <f t="shared" si="66"/>
        <v>10699</v>
      </c>
      <c r="AO11">
        <f t="shared" si="67"/>
        <v>10850</v>
      </c>
      <c r="AP11">
        <f t="shared" si="68"/>
        <v>10890</v>
      </c>
      <c r="AQ11">
        <f t="shared" si="69"/>
        <v>11035</v>
      </c>
      <c r="AR11">
        <f t="shared" si="70"/>
        <v>11095</v>
      </c>
      <c r="AS11">
        <f t="shared" si="71"/>
        <v>11220</v>
      </c>
      <c r="AT11">
        <f t="shared" si="72"/>
        <v>11297</v>
      </c>
      <c r="AU11">
        <f t="shared" si="73"/>
        <v>11444</v>
      </c>
      <c r="AV11">
        <f t="shared" si="74"/>
        <v>11492</v>
      </c>
      <c r="AW11">
        <f t="shared" si="75"/>
        <v>11635</v>
      </c>
      <c r="AY11">
        <v>9890</v>
      </c>
      <c r="AZ11">
        <v>11404</v>
      </c>
      <c r="BA11">
        <v>13022</v>
      </c>
      <c r="BB11">
        <v>10038</v>
      </c>
      <c r="BC11">
        <v>11569</v>
      </c>
      <c r="BD11">
        <v>12887</v>
      </c>
      <c r="BE11">
        <v>9809</v>
      </c>
      <c r="BF11">
        <v>11276</v>
      </c>
      <c r="BG11">
        <v>12986</v>
      </c>
      <c r="BH11">
        <v>9636</v>
      </c>
      <c r="BI11">
        <v>11095</v>
      </c>
      <c r="BJ11">
        <v>12792</v>
      </c>
      <c r="BK11">
        <v>9482</v>
      </c>
      <c r="BL11">
        <v>10919</v>
      </c>
      <c r="BM11">
        <v>12574</v>
      </c>
      <c r="BN11">
        <v>9530</v>
      </c>
      <c r="BO11">
        <v>10966</v>
      </c>
      <c r="BP11">
        <v>12629</v>
      </c>
      <c r="BQ11">
        <v>9484</v>
      </c>
      <c r="BR11">
        <v>10915</v>
      </c>
      <c r="BS11">
        <v>12571</v>
      </c>
      <c r="BT11">
        <v>9362</v>
      </c>
      <c r="BU11">
        <v>10753</v>
      </c>
      <c r="BV11">
        <v>12401</v>
      </c>
      <c r="BW11">
        <v>9240</v>
      </c>
      <c r="BX11">
        <v>10559</v>
      </c>
      <c r="BY11">
        <v>12171</v>
      </c>
      <c r="BZ11">
        <v>9361</v>
      </c>
      <c r="CA11">
        <v>10506</v>
      </c>
      <c r="CB11">
        <v>12074</v>
      </c>
      <c r="CC11">
        <v>11494</v>
      </c>
      <c r="CD11">
        <v>13249</v>
      </c>
      <c r="CF11">
        <f t="shared" si="76"/>
        <v>9890</v>
      </c>
    </row>
    <row r="12" spans="1:84" x14ac:dyDescent="0.25">
      <c r="A12" t="s">
        <v>11</v>
      </c>
      <c r="B12" t="str">
        <f t="shared" si="28"/>
        <v>2DBB2E4C2E8F2F1E2F5F2FF2303F30CB311B31A831F832833236307E2E212BEF78</v>
      </c>
      <c r="C12" t="str">
        <f t="shared" si="29"/>
        <v>2DBB</v>
      </c>
      <c r="D12" t="str">
        <f t="shared" si="30"/>
        <v>2E4C2E8F2F1E2F5F2FF2303F30CB311B31A831F832833236307E2E212BEF78</v>
      </c>
      <c r="E12" t="str">
        <f t="shared" si="31"/>
        <v>2E4C</v>
      </c>
      <c r="F12" t="str">
        <f t="shared" si="32"/>
        <v>2E8F2F1E2F5F2FF2303F30CB311B31A831F832833236307E2E212BEF78</v>
      </c>
      <c r="G12" t="str">
        <f t="shared" ref="G12" si="203">LEFT(F12,4)</f>
        <v>2E8F</v>
      </c>
      <c r="H12" t="str">
        <f t="shared" si="34"/>
        <v>2F1E2F5F2FF2303F30CB311B31A831F832833236307E2E212BEF78</v>
      </c>
      <c r="I12" t="str">
        <f t="shared" ref="I12" si="204">LEFT(H12,4)</f>
        <v>2F1E</v>
      </c>
      <c r="J12" t="str">
        <f t="shared" si="36"/>
        <v>2F5F2FF2303F30CB311B31A831F832833236307E2E212BEF78</v>
      </c>
      <c r="K12" t="str">
        <f t="shared" ref="K12" si="205">LEFT(J12,4)</f>
        <v>2F5F</v>
      </c>
      <c r="L12" t="str">
        <f t="shared" si="38"/>
        <v>2FF2303F30CB311B31A831F832833236307E2E212BEF78</v>
      </c>
      <c r="M12" t="str">
        <f t="shared" ref="M12" si="206">LEFT(L12,4)</f>
        <v>2FF2</v>
      </c>
      <c r="N12" t="str">
        <f t="shared" si="40"/>
        <v>303F30CB311B31A831F832833236307E2E212BEF78</v>
      </c>
      <c r="O12" t="str">
        <f t="shared" ref="O12" si="207">LEFT(N12,4)</f>
        <v>303F</v>
      </c>
      <c r="P12" t="str">
        <f t="shared" si="42"/>
        <v>30CB311B31A831F832833236307E2E212BEF78</v>
      </c>
      <c r="Q12" t="str">
        <f t="shared" ref="Q12" si="208">LEFT(P12,4)</f>
        <v>30CB</v>
      </c>
      <c r="R12" t="str">
        <f t="shared" si="44"/>
        <v>311B31A831F832833236307E2E212BEF78</v>
      </c>
      <c r="S12" t="str">
        <f t="shared" ref="S12" si="209">LEFT(R12,4)</f>
        <v>311B</v>
      </c>
      <c r="T12" t="str">
        <f t="shared" si="46"/>
        <v>31A831F832833236307E2E212BEF78</v>
      </c>
      <c r="U12" t="str">
        <f t="shared" ref="U12" si="210">LEFT(T12,4)</f>
        <v>31A8</v>
      </c>
      <c r="V12" t="str">
        <f t="shared" si="48"/>
        <v>31F832833236307E2E212BEF78</v>
      </c>
      <c r="W12" t="str">
        <f t="shared" ref="W12" si="211">LEFT(V12,4)</f>
        <v>31F8</v>
      </c>
      <c r="X12" t="str">
        <f t="shared" si="50"/>
        <v>32833236307E2E212BEF78</v>
      </c>
      <c r="Y12" t="str">
        <f t="shared" ref="Y12" si="212">LEFT(X12,4)</f>
        <v>3283</v>
      </c>
      <c r="Z12" t="str">
        <f t="shared" si="52"/>
        <v>3236307E2E212BEF78</v>
      </c>
      <c r="AA12" t="str">
        <f t="shared" ref="AA12" si="213">LEFT(Z12,4)</f>
        <v>3236</v>
      </c>
      <c r="AB12" t="str">
        <f t="shared" si="54"/>
        <v>307E2E212BEF78</v>
      </c>
      <c r="AC12" t="str">
        <f t="shared" ref="AC12" si="214">LEFT(AB12,4)</f>
        <v>307E</v>
      </c>
      <c r="AD12" t="str">
        <f t="shared" si="56"/>
        <v>2E212BEF78</v>
      </c>
      <c r="AE12" t="str">
        <f t="shared" ref="AE12" si="215">LEFT(AD12,4)</f>
        <v>2E21</v>
      </c>
      <c r="AF12" t="str">
        <f t="shared" si="58"/>
        <v>2BEF78</v>
      </c>
      <c r="AG12" t="str">
        <f t="shared" ref="AG12" si="216">LEFT(AF12,4)</f>
        <v>2BEF</v>
      </c>
      <c r="AH12">
        <f t="shared" si="60"/>
        <v>11707</v>
      </c>
      <c r="AI12">
        <f t="shared" si="61"/>
        <v>11852</v>
      </c>
      <c r="AJ12">
        <f t="shared" si="62"/>
        <v>11919</v>
      </c>
      <c r="AK12">
        <f t="shared" si="63"/>
        <v>12062</v>
      </c>
      <c r="AL12">
        <f t="shared" si="64"/>
        <v>12127</v>
      </c>
      <c r="AM12">
        <f t="shared" si="65"/>
        <v>12274</v>
      </c>
      <c r="AN12">
        <f t="shared" si="66"/>
        <v>12351</v>
      </c>
      <c r="AO12">
        <f t="shared" si="67"/>
        <v>12491</v>
      </c>
      <c r="AP12">
        <f t="shared" si="68"/>
        <v>12571</v>
      </c>
      <c r="AQ12">
        <f t="shared" si="69"/>
        <v>12712</v>
      </c>
      <c r="AR12">
        <f t="shared" si="70"/>
        <v>12792</v>
      </c>
      <c r="AS12">
        <f t="shared" si="71"/>
        <v>12931</v>
      </c>
      <c r="AT12">
        <f t="shared" si="72"/>
        <v>12854</v>
      </c>
      <c r="AU12">
        <f t="shared" si="73"/>
        <v>12414</v>
      </c>
      <c r="AV12">
        <f t="shared" si="74"/>
        <v>11809</v>
      </c>
      <c r="AW12">
        <f t="shared" si="75"/>
        <v>11247</v>
      </c>
      <c r="AY12">
        <v>10034</v>
      </c>
      <c r="AZ12">
        <v>11547</v>
      </c>
      <c r="BA12">
        <v>12689</v>
      </c>
      <c r="BB12">
        <v>10149</v>
      </c>
      <c r="BC12">
        <v>11718</v>
      </c>
      <c r="BD12">
        <v>12369</v>
      </c>
      <c r="BE12">
        <v>9907</v>
      </c>
      <c r="BF12">
        <v>11420</v>
      </c>
      <c r="BG12">
        <v>12906</v>
      </c>
      <c r="BH12">
        <v>9741</v>
      </c>
      <c r="BI12">
        <v>11220</v>
      </c>
      <c r="BJ12">
        <v>12931</v>
      </c>
      <c r="BK12">
        <v>9600</v>
      </c>
      <c r="BL12">
        <v>11063</v>
      </c>
      <c r="BM12">
        <v>12728</v>
      </c>
      <c r="BN12">
        <v>9648</v>
      </c>
      <c r="BO12">
        <v>11091</v>
      </c>
      <c r="BP12">
        <v>12784</v>
      </c>
      <c r="BQ12">
        <v>9585</v>
      </c>
      <c r="BR12">
        <v>11052</v>
      </c>
      <c r="BS12">
        <v>12715</v>
      </c>
      <c r="BT12">
        <v>9477</v>
      </c>
      <c r="BU12">
        <v>10900</v>
      </c>
      <c r="BV12">
        <v>12547</v>
      </c>
      <c r="BW12">
        <v>9298</v>
      </c>
      <c r="BX12">
        <v>10699</v>
      </c>
      <c r="BY12">
        <v>12313</v>
      </c>
      <c r="BZ12">
        <v>9325</v>
      </c>
      <c r="CA12">
        <v>10605</v>
      </c>
      <c r="CB12">
        <v>12219</v>
      </c>
      <c r="CC12">
        <v>11629</v>
      </c>
      <c r="CD12">
        <v>13232</v>
      </c>
      <c r="CF12">
        <f t="shared" si="76"/>
        <v>10034</v>
      </c>
    </row>
    <row r="13" spans="1:84" x14ac:dyDescent="0.25">
      <c r="A13" t="s">
        <v>12</v>
      </c>
      <c r="B13" t="str">
        <f t="shared" si="28"/>
        <v>29CF283F26CC25D8250124A4242D244B247024E6250A258025C32637266126EA15</v>
      </c>
      <c r="C13" t="str">
        <f t="shared" si="29"/>
        <v>29CF</v>
      </c>
      <c r="D13" t="str">
        <f t="shared" si="30"/>
        <v>283F26CC25D8250124A4242D244B247024E6250A258025C32637266126EA15</v>
      </c>
      <c r="E13" t="str">
        <f t="shared" si="31"/>
        <v>283F</v>
      </c>
      <c r="F13" t="str">
        <f t="shared" si="32"/>
        <v>26CC25D8250124A4242D244B247024E6250A258025C32637266126EA15</v>
      </c>
      <c r="G13" t="str">
        <f t="shared" ref="G13" si="217">LEFT(F13,4)</f>
        <v>26CC</v>
      </c>
      <c r="H13" t="str">
        <f t="shared" si="34"/>
        <v>25D8250124A4242D244B247024E6250A258025C32637266126EA15</v>
      </c>
      <c r="I13" t="str">
        <f t="shared" ref="I13" si="218">LEFT(H13,4)</f>
        <v>25D8</v>
      </c>
      <c r="J13" t="str">
        <f t="shared" si="36"/>
        <v>250124A4242D244B247024E6250A258025C32637266126EA15</v>
      </c>
      <c r="K13" t="str">
        <f t="shared" ref="K13" si="219">LEFT(J13,4)</f>
        <v>2501</v>
      </c>
      <c r="L13" t="str">
        <f t="shared" si="38"/>
        <v>24A4242D244B247024E6250A258025C32637266126EA15</v>
      </c>
      <c r="M13" t="str">
        <f t="shared" ref="M13" si="220">LEFT(L13,4)</f>
        <v>24A4</v>
      </c>
      <c r="N13" t="str">
        <f t="shared" si="40"/>
        <v>242D244B247024E6250A258025C32637266126EA15</v>
      </c>
      <c r="O13" t="str">
        <f t="shared" ref="O13" si="221">LEFT(N13,4)</f>
        <v>242D</v>
      </c>
      <c r="P13" t="str">
        <f t="shared" si="42"/>
        <v>244B247024E6250A258025C32637266126EA15</v>
      </c>
      <c r="Q13" t="str">
        <f t="shared" ref="Q13" si="222">LEFT(P13,4)</f>
        <v>244B</v>
      </c>
      <c r="R13" t="str">
        <f t="shared" si="44"/>
        <v>247024E6250A258025C32637266126EA15</v>
      </c>
      <c r="S13" t="str">
        <f t="shared" ref="S13" si="223">LEFT(R13,4)</f>
        <v>2470</v>
      </c>
      <c r="T13" t="str">
        <f t="shared" si="46"/>
        <v>24E6250A258025C32637266126EA15</v>
      </c>
      <c r="U13" t="str">
        <f t="shared" ref="U13" si="224">LEFT(T13,4)</f>
        <v>24E6</v>
      </c>
      <c r="V13" t="str">
        <f t="shared" si="48"/>
        <v>250A258025C32637266126EA15</v>
      </c>
      <c r="W13" t="str">
        <f t="shared" ref="W13" si="225">LEFT(V13,4)</f>
        <v>250A</v>
      </c>
      <c r="X13" t="str">
        <f t="shared" si="50"/>
        <v>258025C32637266126EA15</v>
      </c>
      <c r="Y13" t="str">
        <f t="shared" ref="Y13" si="226">LEFT(X13,4)</f>
        <v>2580</v>
      </c>
      <c r="Z13" t="str">
        <f t="shared" si="52"/>
        <v>25C32637266126EA15</v>
      </c>
      <c r="AA13" t="str">
        <f t="shared" ref="AA13" si="227">LEFT(Z13,4)</f>
        <v>25C3</v>
      </c>
      <c r="AB13" t="str">
        <f t="shared" si="54"/>
        <v>2637266126EA15</v>
      </c>
      <c r="AC13" t="str">
        <f t="shared" ref="AC13" si="228">LEFT(AB13,4)</f>
        <v>2637</v>
      </c>
      <c r="AD13" t="str">
        <f t="shared" si="56"/>
        <v>266126EA15</v>
      </c>
      <c r="AE13" t="str">
        <f t="shared" ref="AE13" si="229">LEFT(AD13,4)</f>
        <v>2661</v>
      </c>
      <c r="AF13" t="str">
        <f t="shared" si="58"/>
        <v>26EA15</v>
      </c>
      <c r="AG13" t="str">
        <f t="shared" ref="AG13" si="230">LEFT(AF13,4)</f>
        <v>26EA</v>
      </c>
      <c r="AH13">
        <f t="shared" si="60"/>
        <v>10703</v>
      </c>
      <c r="AI13">
        <f t="shared" si="61"/>
        <v>10303</v>
      </c>
      <c r="AJ13">
        <f t="shared" si="62"/>
        <v>9932</v>
      </c>
      <c r="AK13">
        <f t="shared" si="63"/>
        <v>9688</v>
      </c>
      <c r="AL13">
        <f t="shared" si="64"/>
        <v>9473</v>
      </c>
      <c r="AM13">
        <f t="shared" si="65"/>
        <v>9380</v>
      </c>
      <c r="AN13">
        <f t="shared" si="66"/>
        <v>9261</v>
      </c>
      <c r="AO13">
        <f t="shared" si="67"/>
        <v>9291</v>
      </c>
      <c r="AP13">
        <f t="shared" si="68"/>
        <v>9328</v>
      </c>
      <c r="AQ13">
        <f t="shared" si="69"/>
        <v>9446</v>
      </c>
      <c r="AR13">
        <f t="shared" si="70"/>
        <v>9482</v>
      </c>
      <c r="AS13">
        <f t="shared" si="71"/>
        <v>9600</v>
      </c>
      <c r="AT13">
        <f t="shared" si="72"/>
        <v>9667</v>
      </c>
      <c r="AU13">
        <f t="shared" si="73"/>
        <v>9783</v>
      </c>
      <c r="AV13">
        <f t="shared" si="74"/>
        <v>9825</v>
      </c>
      <c r="AW13">
        <f t="shared" si="75"/>
        <v>9962</v>
      </c>
      <c r="AY13">
        <v>10075</v>
      </c>
      <c r="AZ13">
        <v>11627</v>
      </c>
      <c r="BA13">
        <v>12182</v>
      </c>
      <c r="BB13">
        <v>10210</v>
      </c>
      <c r="BC13">
        <v>11789</v>
      </c>
      <c r="BD13">
        <v>11674</v>
      </c>
      <c r="BE13">
        <v>9980</v>
      </c>
      <c r="BF13">
        <v>11494</v>
      </c>
      <c r="BG13">
        <v>12396</v>
      </c>
      <c r="BH13">
        <v>9802</v>
      </c>
      <c r="BI13">
        <v>11297</v>
      </c>
      <c r="BJ13">
        <v>12854</v>
      </c>
      <c r="BK13">
        <v>9667</v>
      </c>
      <c r="BL13">
        <v>11126</v>
      </c>
      <c r="BM13">
        <v>12795</v>
      </c>
      <c r="BN13">
        <v>9680</v>
      </c>
      <c r="BO13">
        <v>11147</v>
      </c>
      <c r="BP13">
        <v>12851</v>
      </c>
      <c r="BQ13">
        <v>9638</v>
      </c>
      <c r="BR13">
        <v>11097</v>
      </c>
      <c r="BS13">
        <v>12792</v>
      </c>
      <c r="BT13">
        <v>9522</v>
      </c>
      <c r="BU13">
        <v>10952</v>
      </c>
      <c r="BV13">
        <v>12612</v>
      </c>
      <c r="BW13">
        <v>9344</v>
      </c>
      <c r="BX13">
        <v>10739</v>
      </c>
      <c r="BY13">
        <v>12385</v>
      </c>
      <c r="BZ13">
        <v>9309</v>
      </c>
      <c r="CA13">
        <v>10686</v>
      </c>
      <c r="CB13">
        <v>12289</v>
      </c>
      <c r="CC13">
        <v>11693</v>
      </c>
      <c r="CD13">
        <v>12824</v>
      </c>
      <c r="CF13">
        <f t="shared" si="76"/>
        <v>10075</v>
      </c>
    </row>
    <row r="14" spans="1:84" x14ac:dyDescent="0.25">
      <c r="A14" t="s">
        <v>13</v>
      </c>
      <c r="B14" t="str">
        <f t="shared" si="28"/>
        <v>2711278E27C9283C288628EE294029AF29F22A782AA72B372B762BED2C3B2CBD00</v>
      </c>
      <c r="C14" t="str">
        <f t="shared" si="29"/>
        <v>2711</v>
      </c>
      <c r="D14" t="str">
        <f t="shared" si="30"/>
        <v>278E27C9283C288628EE294029AF29F22A782AA72B372B762BED2C3B2CBD00</v>
      </c>
      <c r="E14" t="str">
        <f t="shared" si="31"/>
        <v>278E</v>
      </c>
      <c r="F14" t="str">
        <f t="shared" si="32"/>
        <v>27C9283C288628EE294029AF29F22A782AA72B372B762BED2C3B2CBD00</v>
      </c>
      <c r="G14" t="str">
        <f t="shared" ref="G14" si="231">LEFT(F14,4)</f>
        <v>27C9</v>
      </c>
      <c r="H14" t="str">
        <f t="shared" si="34"/>
        <v>283C288628EE294029AF29F22A782AA72B372B762BED2C3B2CBD00</v>
      </c>
      <c r="I14" t="str">
        <f t="shared" ref="I14" si="232">LEFT(H14,4)</f>
        <v>283C</v>
      </c>
      <c r="J14" t="str">
        <f t="shared" si="36"/>
        <v>288628EE294029AF29F22A782AA72B372B762BED2C3B2CBD00</v>
      </c>
      <c r="K14" t="str">
        <f t="shared" ref="K14" si="233">LEFT(J14,4)</f>
        <v>2886</v>
      </c>
      <c r="L14" t="str">
        <f t="shared" si="38"/>
        <v>28EE294029AF29F22A782AA72B372B762BED2C3B2CBD00</v>
      </c>
      <c r="M14" t="str">
        <f t="shared" ref="M14" si="234">LEFT(L14,4)</f>
        <v>28EE</v>
      </c>
      <c r="N14" t="str">
        <f t="shared" si="40"/>
        <v>294029AF29F22A782AA72B372B762BED2C3B2CBD00</v>
      </c>
      <c r="O14" t="str">
        <f t="shared" ref="O14" si="235">LEFT(N14,4)</f>
        <v>2940</v>
      </c>
      <c r="P14" t="str">
        <f t="shared" si="42"/>
        <v>29AF29F22A782AA72B372B762BED2C3B2CBD00</v>
      </c>
      <c r="Q14" t="str">
        <f t="shared" ref="Q14" si="236">LEFT(P14,4)</f>
        <v>29AF</v>
      </c>
      <c r="R14" t="str">
        <f t="shared" si="44"/>
        <v>29F22A782AA72B372B762BED2C3B2CBD00</v>
      </c>
      <c r="S14" t="str">
        <f t="shared" ref="S14" si="237">LEFT(R14,4)</f>
        <v>29F2</v>
      </c>
      <c r="T14" t="str">
        <f t="shared" si="46"/>
        <v>2A782AA72B372B762BED2C3B2CBD00</v>
      </c>
      <c r="U14" t="str">
        <f t="shared" ref="U14" si="238">LEFT(T14,4)</f>
        <v>2A78</v>
      </c>
      <c r="V14" t="str">
        <f t="shared" si="48"/>
        <v>2AA72B372B762BED2C3B2CBD00</v>
      </c>
      <c r="W14" t="str">
        <f t="shared" ref="W14" si="239">LEFT(V14,4)</f>
        <v>2AA7</v>
      </c>
      <c r="X14" t="str">
        <f t="shared" si="50"/>
        <v>2B372B762BED2C3B2CBD00</v>
      </c>
      <c r="Y14" t="str">
        <f t="shared" ref="Y14" si="240">LEFT(X14,4)</f>
        <v>2B37</v>
      </c>
      <c r="Z14" t="str">
        <f t="shared" si="52"/>
        <v>2B762BED2C3B2CBD00</v>
      </c>
      <c r="AA14" t="str">
        <f t="shared" ref="AA14" si="241">LEFT(Z14,4)</f>
        <v>2B76</v>
      </c>
      <c r="AB14" t="str">
        <f t="shared" si="54"/>
        <v>2BED2C3B2CBD00</v>
      </c>
      <c r="AC14" t="str">
        <f t="shared" ref="AC14" si="242">LEFT(AB14,4)</f>
        <v>2BED</v>
      </c>
      <c r="AD14" t="str">
        <f t="shared" si="56"/>
        <v>2C3B2CBD00</v>
      </c>
      <c r="AE14" t="str">
        <f t="shared" ref="AE14" si="243">LEFT(AD14,4)</f>
        <v>2C3B</v>
      </c>
      <c r="AF14" t="str">
        <f t="shared" si="58"/>
        <v>2CBD00</v>
      </c>
      <c r="AG14" t="str">
        <f t="shared" ref="AG14" si="244">LEFT(AF14,4)</f>
        <v>2CBD</v>
      </c>
      <c r="AH14">
        <f t="shared" si="60"/>
        <v>10001</v>
      </c>
      <c r="AI14">
        <f t="shared" si="61"/>
        <v>10126</v>
      </c>
      <c r="AJ14">
        <f t="shared" si="62"/>
        <v>10185</v>
      </c>
      <c r="AK14">
        <f t="shared" si="63"/>
        <v>10300</v>
      </c>
      <c r="AL14">
        <f t="shared" si="64"/>
        <v>10374</v>
      </c>
      <c r="AM14">
        <f t="shared" si="65"/>
        <v>10478</v>
      </c>
      <c r="AN14">
        <f t="shared" si="66"/>
        <v>10560</v>
      </c>
      <c r="AO14">
        <f t="shared" si="67"/>
        <v>10671</v>
      </c>
      <c r="AP14">
        <f t="shared" si="68"/>
        <v>10738</v>
      </c>
      <c r="AQ14">
        <f t="shared" si="69"/>
        <v>10872</v>
      </c>
      <c r="AR14">
        <f t="shared" si="70"/>
        <v>10919</v>
      </c>
      <c r="AS14">
        <f t="shared" si="71"/>
        <v>11063</v>
      </c>
      <c r="AT14">
        <f t="shared" si="72"/>
        <v>11126</v>
      </c>
      <c r="AU14">
        <f t="shared" si="73"/>
        <v>11245</v>
      </c>
      <c r="AV14">
        <f t="shared" si="74"/>
        <v>11323</v>
      </c>
      <c r="AW14">
        <f t="shared" si="75"/>
        <v>11453</v>
      </c>
      <c r="AY14">
        <v>10205</v>
      </c>
      <c r="AZ14">
        <v>11760</v>
      </c>
      <c r="BA14">
        <v>11626</v>
      </c>
      <c r="BB14">
        <v>10337</v>
      </c>
      <c r="BC14">
        <v>11922</v>
      </c>
      <c r="BD14">
        <v>11082</v>
      </c>
      <c r="BE14">
        <v>10095</v>
      </c>
      <c r="BF14">
        <v>11626</v>
      </c>
      <c r="BG14">
        <v>11859</v>
      </c>
      <c r="BH14">
        <v>9926</v>
      </c>
      <c r="BI14">
        <v>11444</v>
      </c>
      <c r="BJ14">
        <v>12414</v>
      </c>
      <c r="BK14">
        <v>9783</v>
      </c>
      <c r="BL14">
        <v>11245</v>
      </c>
      <c r="BM14">
        <v>12938</v>
      </c>
      <c r="BN14">
        <v>9808</v>
      </c>
      <c r="BO14">
        <v>11299</v>
      </c>
      <c r="BP14">
        <v>13001</v>
      </c>
      <c r="BQ14">
        <v>9769</v>
      </c>
      <c r="BR14">
        <v>11244</v>
      </c>
      <c r="BS14">
        <v>12933</v>
      </c>
      <c r="BT14">
        <v>9633</v>
      </c>
      <c r="BU14">
        <v>11082</v>
      </c>
      <c r="BV14">
        <v>12767</v>
      </c>
      <c r="BW14">
        <v>9461</v>
      </c>
      <c r="BX14">
        <v>10896</v>
      </c>
      <c r="BY14">
        <v>12531</v>
      </c>
      <c r="BZ14">
        <v>9403</v>
      </c>
      <c r="CA14">
        <v>10802</v>
      </c>
      <c r="CB14">
        <v>12429</v>
      </c>
      <c r="CC14">
        <v>11836</v>
      </c>
      <c r="CD14">
        <v>12334</v>
      </c>
      <c r="CF14">
        <f t="shared" si="76"/>
        <v>10205</v>
      </c>
    </row>
    <row r="15" spans="1:84" x14ac:dyDescent="0.25">
      <c r="A15" t="s">
        <v>14</v>
      </c>
      <c r="B15" t="str">
        <f t="shared" si="28"/>
        <v>2CFB2D7F2DD02E572E9D2F282F6A2FFA304530D2311E31B831FB328A31E9305AAB</v>
      </c>
      <c r="C15" t="str">
        <f t="shared" si="29"/>
        <v>2CFB</v>
      </c>
      <c r="D15" t="str">
        <f t="shared" si="30"/>
        <v>2D7F2DD02E572E9D2F282F6A2FFA304530D2311E31B831FB328A31E9305AAB</v>
      </c>
      <c r="E15" t="str">
        <f t="shared" si="31"/>
        <v>2D7F</v>
      </c>
      <c r="F15" t="str">
        <f t="shared" si="32"/>
        <v>2DD02E572E9D2F282F6A2FFA304530D2311E31B831FB328A31E9305AAB</v>
      </c>
      <c r="G15" t="str">
        <f t="shared" ref="G15" si="245">LEFT(F15,4)</f>
        <v>2DD0</v>
      </c>
      <c r="H15" t="str">
        <f t="shared" si="34"/>
        <v>2E572E9D2F282F6A2FFA304530D2311E31B831FB328A31E9305AAB</v>
      </c>
      <c r="I15" t="str">
        <f t="shared" ref="I15" si="246">LEFT(H15,4)</f>
        <v>2E57</v>
      </c>
      <c r="J15" t="str">
        <f t="shared" si="36"/>
        <v>2E9D2F282F6A2FFA304530D2311E31B831FB328A31E9305AAB</v>
      </c>
      <c r="K15" t="str">
        <f t="shared" ref="K15" si="247">LEFT(J15,4)</f>
        <v>2E9D</v>
      </c>
      <c r="L15" t="str">
        <f t="shared" si="38"/>
        <v>2F282F6A2FFA304530D2311E31B831FB328A31E9305AAB</v>
      </c>
      <c r="M15" t="str">
        <f t="shared" ref="M15" si="248">LEFT(L15,4)</f>
        <v>2F28</v>
      </c>
      <c r="N15" t="str">
        <f t="shared" si="40"/>
        <v>2F6A2FFA304530D2311E31B831FB328A31E9305AAB</v>
      </c>
      <c r="O15" t="str">
        <f t="shared" ref="O15" si="249">LEFT(N15,4)</f>
        <v>2F6A</v>
      </c>
      <c r="P15" t="str">
        <f t="shared" si="42"/>
        <v>2FFA304530D2311E31B831FB328A31E9305AAB</v>
      </c>
      <c r="Q15" t="str">
        <f t="shared" ref="Q15" si="250">LEFT(P15,4)</f>
        <v>2FFA</v>
      </c>
      <c r="R15" t="str">
        <f t="shared" si="44"/>
        <v>304530D2311E31B831FB328A31E9305AAB</v>
      </c>
      <c r="S15" t="str">
        <f t="shared" ref="S15" si="251">LEFT(R15,4)</f>
        <v>3045</v>
      </c>
      <c r="T15" t="str">
        <f t="shared" si="46"/>
        <v>30D2311E31B831FB328A31E9305AAB</v>
      </c>
      <c r="U15" t="str">
        <f t="shared" ref="U15" si="252">LEFT(T15,4)</f>
        <v>30D2</v>
      </c>
      <c r="V15" t="str">
        <f t="shared" si="48"/>
        <v>311E31B831FB328A31E9305AAB</v>
      </c>
      <c r="W15" t="str">
        <f t="shared" ref="W15" si="253">LEFT(V15,4)</f>
        <v>311E</v>
      </c>
      <c r="X15" t="str">
        <f t="shared" si="50"/>
        <v>31B831FB328A31E9305AAB</v>
      </c>
      <c r="Y15" t="str">
        <f t="shared" ref="Y15" si="254">LEFT(X15,4)</f>
        <v>31B8</v>
      </c>
      <c r="Z15" t="str">
        <f t="shared" si="52"/>
        <v>31FB328A31E9305AAB</v>
      </c>
      <c r="AA15" t="str">
        <f t="shared" ref="AA15" si="255">LEFT(Z15,4)</f>
        <v>31FB</v>
      </c>
      <c r="AB15" t="str">
        <f t="shared" si="54"/>
        <v>328A31E9305AAB</v>
      </c>
      <c r="AC15" t="str">
        <f t="shared" ref="AC15" si="256">LEFT(AB15,4)</f>
        <v>328A</v>
      </c>
      <c r="AD15" t="str">
        <f t="shared" si="56"/>
        <v>31E9305AAB</v>
      </c>
      <c r="AE15" t="str">
        <f t="shared" ref="AE15" si="257">LEFT(AD15,4)</f>
        <v>31E9</v>
      </c>
      <c r="AF15" t="str">
        <f t="shared" si="58"/>
        <v>305AAB</v>
      </c>
      <c r="AG15" t="str">
        <f t="shared" ref="AG15" si="258">LEFT(AF15,4)</f>
        <v>305A</v>
      </c>
      <c r="AH15">
        <f t="shared" si="60"/>
        <v>11515</v>
      </c>
      <c r="AI15">
        <f t="shared" si="61"/>
        <v>11647</v>
      </c>
      <c r="AJ15">
        <f t="shared" si="62"/>
        <v>11728</v>
      </c>
      <c r="AK15">
        <f t="shared" si="63"/>
        <v>11863</v>
      </c>
      <c r="AL15">
        <f t="shared" si="64"/>
        <v>11933</v>
      </c>
      <c r="AM15">
        <f t="shared" si="65"/>
        <v>12072</v>
      </c>
      <c r="AN15">
        <f t="shared" si="66"/>
        <v>12138</v>
      </c>
      <c r="AO15">
        <f t="shared" si="67"/>
        <v>12282</v>
      </c>
      <c r="AP15">
        <f t="shared" si="68"/>
        <v>12357</v>
      </c>
      <c r="AQ15">
        <f t="shared" si="69"/>
        <v>12498</v>
      </c>
      <c r="AR15">
        <f t="shared" si="70"/>
        <v>12574</v>
      </c>
      <c r="AS15">
        <f t="shared" si="71"/>
        <v>12728</v>
      </c>
      <c r="AT15">
        <f t="shared" si="72"/>
        <v>12795</v>
      </c>
      <c r="AU15">
        <f t="shared" si="73"/>
        <v>12938</v>
      </c>
      <c r="AV15">
        <f t="shared" si="74"/>
        <v>12777</v>
      </c>
      <c r="AW15">
        <f t="shared" si="75"/>
        <v>12378</v>
      </c>
      <c r="AY15">
        <v>10264</v>
      </c>
      <c r="AZ15">
        <v>11818</v>
      </c>
      <c r="BA15">
        <v>11047</v>
      </c>
      <c r="BB15">
        <v>10387</v>
      </c>
      <c r="BC15">
        <v>11996</v>
      </c>
      <c r="BD15">
        <v>10538</v>
      </c>
      <c r="BE15">
        <v>10144</v>
      </c>
      <c r="BF15">
        <v>11683</v>
      </c>
      <c r="BG15">
        <v>11245</v>
      </c>
      <c r="BH15">
        <v>9968</v>
      </c>
      <c r="BI15">
        <v>11492</v>
      </c>
      <c r="BJ15">
        <v>11809</v>
      </c>
      <c r="BK15">
        <v>9825</v>
      </c>
      <c r="BL15">
        <v>11323</v>
      </c>
      <c r="BM15">
        <v>12777</v>
      </c>
      <c r="BN15">
        <v>9867</v>
      </c>
      <c r="BO15">
        <v>11362</v>
      </c>
      <c r="BP15">
        <v>12932</v>
      </c>
      <c r="BQ15">
        <v>9807</v>
      </c>
      <c r="BR15">
        <v>11313</v>
      </c>
      <c r="BS15">
        <v>12901</v>
      </c>
      <c r="BT15">
        <v>9700</v>
      </c>
      <c r="BU15">
        <v>11163</v>
      </c>
      <c r="BV15">
        <v>12835</v>
      </c>
      <c r="BW15">
        <v>9503</v>
      </c>
      <c r="BX15">
        <v>10935</v>
      </c>
      <c r="BY15">
        <v>12598</v>
      </c>
      <c r="BZ15">
        <v>9439</v>
      </c>
      <c r="CA15">
        <v>10865</v>
      </c>
      <c r="CB15">
        <v>12506</v>
      </c>
      <c r="CC15">
        <v>11909</v>
      </c>
      <c r="CD15">
        <v>11665</v>
      </c>
      <c r="CF15">
        <f t="shared" si="76"/>
        <v>10264</v>
      </c>
    </row>
    <row r="16" spans="1:84" x14ac:dyDescent="0.25">
      <c r="A16" t="s">
        <v>15</v>
      </c>
      <c r="B16" t="str">
        <f t="shared" si="28"/>
        <v>2E0E2BDE29D0284326E725FA252F24E824A824FE253A25B025D02650268B26F76F</v>
      </c>
      <c r="C16" t="str">
        <f t="shared" si="29"/>
        <v>2E0E</v>
      </c>
      <c r="D16" t="str">
        <f t="shared" si="30"/>
        <v>2BDE29D0284326E725FA252F24E824A824FE253A25B025D02650268B26F76F</v>
      </c>
      <c r="E16" t="str">
        <f t="shared" si="31"/>
        <v>2BDE</v>
      </c>
      <c r="F16" t="str">
        <f t="shared" si="32"/>
        <v>29D0284326E725FA252F24E824A824FE253A25B025D02650268B26F76F</v>
      </c>
      <c r="G16" t="str">
        <f t="shared" ref="G16" si="259">LEFT(F16,4)</f>
        <v>29D0</v>
      </c>
      <c r="H16" t="str">
        <f t="shared" si="34"/>
        <v>284326E725FA252F24E824A824FE253A25B025D02650268B26F76F</v>
      </c>
      <c r="I16" t="str">
        <f t="shared" ref="I16" si="260">LEFT(H16,4)</f>
        <v>2843</v>
      </c>
      <c r="J16" t="str">
        <f t="shared" si="36"/>
        <v>26E725FA252F24E824A824FE253A25B025D02650268B26F76F</v>
      </c>
      <c r="K16" t="str">
        <f t="shared" ref="K16" si="261">LEFT(J16,4)</f>
        <v>26E7</v>
      </c>
      <c r="L16" t="str">
        <f t="shared" si="38"/>
        <v>25FA252F24E824A824FE253A25B025D02650268B26F76F</v>
      </c>
      <c r="M16" t="str">
        <f t="shared" ref="M16" si="262">LEFT(L16,4)</f>
        <v>25FA</v>
      </c>
      <c r="N16" t="str">
        <f t="shared" si="40"/>
        <v>252F24E824A824FE253A25B025D02650268B26F76F</v>
      </c>
      <c r="O16" t="str">
        <f t="shared" ref="O16" si="263">LEFT(N16,4)</f>
        <v>252F</v>
      </c>
      <c r="P16" t="str">
        <f t="shared" si="42"/>
        <v>24E824A824FE253A25B025D02650268B26F76F</v>
      </c>
      <c r="Q16" t="str">
        <f t="shared" ref="Q16" si="264">LEFT(P16,4)</f>
        <v>24E8</v>
      </c>
      <c r="R16" t="str">
        <f t="shared" si="44"/>
        <v>24A824FE253A25B025D02650268B26F76F</v>
      </c>
      <c r="S16" t="str">
        <f t="shared" ref="S16" si="265">LEFT(R16,4)</f>
        <v>24A8</v>
      </c>
      <c r="T16" t="str">
        <f t="shared" si="46"/>
        <v>24FE253A25B025D02650268B26F76F</v>
      </c>
      <c r="U16" t="str">
        <f t="shared" ref="U16" si="266">LEFT(T16,4)</f>
        <v>24FE</v>
      </c>
      <c r="V16" t="str">
        <f t="shared" si="48"/>
        <v>253A25B025D02650268B26F76F</v>
      </c>
      <c r="W16" t="str">
        <f t="shared" ref="W16" si="267">LEFT(V16,4)</f>
        <v>253A</v>
      </c>
      <c r="X16" t="str">
        <f t="shared" si="50"/>
        <v>25B025D02650268B26F76F</v>
      </c>
      <c r="Y16" t="str">
        <f t="shared" ref="Y16" si="268">LEFT(X16,4)</f>
        <v>25B0</v>
      </c>
      <c r="Z16" t="str">
        <f t="shared" si="52"/>
        <v>25D02650268B26F76F</v>
      </c>
      <c r="AA16" t="str">
        <f t="shared" ref="AA16" si="269">LEFT(Z16,4)</f>
        <v>25D0</v>
      </c>
      <c r="AB16" t="str">
        <f t="shared" si="54"/>
        <v>2650268B26F76F</v>
      </c>
      <c r="AC16" t="str">
        <f t="shared" ref="AC16" si="270">LEFT(AB16,4)</f>
        <v>2650</v>
      </c>
      <c r="AD16" t="str">
        <f t="shared" si="56"/>
        <v>268B26F76F</v>
      </c>
      <c r="AE16" t="str">
        <f t="shared" ref="AE16" si="271">LEFT(AD16,4)</f>
        <v>268B</v>
      </c>
      <c r="AF16" t="str">
        <f t="shared" si="58"/>
        <v>26F76F</v>
      </c>
      <c r="AG16" t="str">
        <f t="shared" ref="AG16" si="272">LEFT(AF16,4)</f>
        <v>26F7</v>
      </c>
      <c r="AH16">
        <f t="shared" si="60"/>
        <v>11790</v>
      </c>
      <c r="AI16">
        <f t="shared" si="61"/>
        <v>11230</v>
      </c>
      <c r="AJ16">
        <f t="shared" si="62"/>
        <v>10704</v>
      </c>
      <c r="AK16">
        <f t="shared" si="63"/>
        <v>10307</v>
      </c>
      <c r="AL16">
        <f t="shared" si="64"/>
        <v>9959</v>
      </c>
      <c r="AM16">
        <f t="shared" si="65"/>
        <v>9722</v>
      </c>
      <c r="AN16">
        <f t="shared" si="66"/>
        <v>9519</v>
      </c>
      <c r="AO16">
        <f t="shared" si="67"/>
        <v>9448</v>
      </c>
      <c r="AP16">
        <f t="shared" si="68"/>
        <v>9384</v>
      </c>
      <c r="AQ16">
        <f t="shared" si="69"/>
        <v>9470</v>
      </c>
      <c r="AR16">
        <f t="shared" si="70"/>
        <v>9530</v>
      </c>
      <c r="AS16">
        <f t="shared" si="71"/>
        <v>9648</v>
      </c>
      <c r="AT16">
        <f t="shared" si="72"/>
        <v>9680</v>
      </c>
      <c r="AU16">
        <f t="shared" si="73"/>
        <v>9808</v>
      </c>
      <c r="AV16">
        <f t="shared" si="74"/>
        <v>9867</v>
      </c>
      <c r="AW16">
        <f t="shared" si="75"/>
        <v>9975</v>
      </c>
      <c r="AY16">
        <v>10385</v>
      </c>
      <c r="AZ16">
        <v>11960</v>
      </c>
      <c r="BA16">
        <v>10640</v>
      </c>
      <c r="BB16">
        <v>10525</v>
      </c>
      <c r="BC16">
        <v>12134</v>
      </c>
      <c r="BD16">
        <v>10180</v>
      </c>
      <c r="BE16">
        <v>10279</v>
      </c>
      <c r="BF16">
        <v>11830</v>
      </c>
      <c r="BG16">
        <v>10739</v>
      </c>
      <c r="BH16">
        <v>10105</v>
      </c>
      <c r="BI16">
        <v>11635</v>
      </c>
      <c r="BJ16">
        <v>11247</v>
      </c>
      <c r="BK16">
        <v>9962</v>
      </c>
      <c r="BL16">
        <v>11453</v>
      </c>
      <c r="BM16">
        <v>12378</v>
      </c>
      <c r="BN16">
        <v>9975</v>
      </c>
      <c r="BO16">
        <v>11491</v>
      </c>
      <c r="BP16">
        <v>12592</v>
      </c>
      <c r="BQ16">
        <v>9938</v>
      </c>
      <c r="BR16">
        <v>11433</v>
      </c>
      <c r="BS16">
        <v>12637</v>
      </c>
      <c r="BT16">
        <v>9799</v>
      </c>
      <c r="BU16">
        <v>11286</v>
      </c>
      <c r="BV16">
        <v>12976</v>
      </c>
      <c r="BW16">
        <v>9616</v>
      </c>
      <c r="BX16">
        <v>11073</v>
      </c>
      <c r="BY16">
        <v>12750</v>
      </c>
      <c r="BZ16">
        <v>9549</v>
      </c>
      <c r="CA16">
        <v>11001</v>
      </c>
      <c r="CB16">
        <v>12652</v>
      </c>
      <c r="CC16">
        <v>12051</v>
      </c>
      <c r="CD16">
        <v>11140</v>
      </c>
      <c r="CF16">
        <f t="shared" si="76"/>
        <v>10385</v>
      </c>
    </row>
    <row r="17" spans="1:84" x14ac:dyDescent="0.25">
      <c r="A17" t="s">
        <v>16</v>
      </c>
      <c r="B17" t="str">
        <f t="shared" si="28"/>
        <v>274027A827E328622899291A295329CA2A1B2A852AD62B532B8B2C232C622CE38D</v>
      </c>
      <c r="C17" t="str">
        <f t="shared" si="29"/>
        <v>2740</v>
      </c>
      <c r="D17" t="str">
        <f t="shared" si="30"/>
        <v>27A827E328622899291A295329CA2A1B2A852AD62B532B8B2C232C622CE38D</v>
      </c>
      <c r="E17" t="str">
        <f t="shared" si="31"/>
        <v>27A8</v>
      </c>
      <c r="F17" t="str">
        <f t="shared" si="32"/>
        <v>27E328622899291A295329CA2A1B2A852AD62B532B8B2C232C622CE38D</v>
      </c>
      <c r="G17" t="str">
        <f t="shared" ref="G17" si="273">LEFT(F17,4)</f>
        <v>27E3</v>
      </c>
      <c r="H17" t="str">
        <f t="shared" si="34"/>
        <v>28622899291A295329CA2A1B2A852AD62B532B8B2C232C622CE38D</v>
      </c>
      <c r="I17" t="str">
        <f t="shared" ref="I17" si="274">LEFT(H17,4)</f>
        <v>2862</v>
      </c>
      <c r="J17" t="str">
        <f t="shared" si="36"/>
        <v>2899291A295329CA2A1B2A852AD62B532B8B2C232C622CE38D</v>
      </c>
      <c r="K17" t="str">
        <f t="shared" ref="K17" si="275">LEFT(J17,4)</f>
        <v>2899</v>
      </c>
      <c r="L17" t="str">
        <f t="shared" si="38"/>
        <v>291A295329CA2A1B2A852AD62B532B8B2C232C622CE38D</v>
      </c>
      <c r="M17" t="str">
        <f t="shared" ref="M17" si="276">LEFT(L17,4)</f>
        <v>291A</v>
      </c>
      <c r="N17" t="str">
        <f t="shared" si="40"/>
        <v>295329CA2A1B2A852AD62B532B8B2C232C622CE38D</v>
      </c>
      <c r="O17" t="str">
        <f t="shared" ref="O17" si="277">LEFT(N17,4)</f>
        <v>2953</v>
      </c>
      <c r="P17" t="str">
        <f t="shared" si="42"/>
        <v>29CA2A1B2A852AD62B532B8B2C232C622CE38D</v>
      </c>
      <c r="Q17" t="str">
        <f t="shared" ref="Q17" si="278">LEFT(P17,4)</f>
        <v>29CA</v>
      </c>
      <c r="R17" t="str">
        <f t="shared" si="44"/>
        <v>2A1B2A852AD62B532B8B2C232C622CE38D</v>
      </c>
      <c r="S17" t="str">
        <f t="shared" ref="S17" si="279">LEFT(R17,4)</f>
        <v>2A1B</v>
      </c>
      <c r="T17" t="str">
        <f t="shared" si="46"/>
        <v>2A852AD62B532B8B2C232C622CE38D</v>
      </c>
      <c r="U17" t="str">
        <f t="shared" ref="U17" si="280">LEFT(T17,4)</f>
        <v>2A85</v>
      </c>
      <c r="V17" t="str">
        <f t="shared" si="48"/>
        <v>2AD62B532B8B2C232C622CE38D</v>
      </c>
      <c r="W17" t="str">
        <f t="shared" ref="W17" si="281">LEFT(V17,4)</f>
        <v>2AD6</v>
      </c>
      <c r="X17" t="str">
        <f t="shared" si="50"/>
        <v>2B532B8B2C232C622CE38D</v>
      </c>
      <c r="Y17" t="str">
        <f t="shared" ref="Y17" si="282">LEFT(X17,4)</f>
        <v>2B53</v>
      </c>
      <c r="Z17" t="str">
        <f t="shared" si="52"/>
        <v>2B8B2C232C622CE38D</v>
      </c>
      <c r="AA17" t="str">
        <f t="shared" ref="AA17" si="283">LEFT(Z17,4)</f>
        <v>2B8B</v>
      </c>
      <c r="AB17" t="str">
        <f t="shared" si="54"/>
        <v>2C232C622CE38D</v>
      </c>
      <c r="AC17" t="str">
        <f t="shared" ref="AC17" si="284">LEFT(AB17,4)</f>
        <v>2C23</v>
      </c>
      <c r="AD17" t="str">
        <f t="shared" si="56"/>
        <v>2C622CE38D</v>
      </c>
      <c r="AE17" t="str">
        <f t="shared" ref="AE17" si="285">LEFT(AD17,4)</f>
        <v>2C62</v>
      </c>
      <c r="AF17" t="str">
        <f t="shared" si="58"/>
        <v>2CE38D</v>
      </c>
      <c r="AG17" t="str">
        <f t="shared" ref="AG17" si="286">LEFT(AF17,4)</f>
        <v>2CE3</v>
      </c>
      <c r="AH17">
        <f t="shared" si="60"/>
        <v>10048</v>
      </c>
      <c r="AI17">
        <f t="shared" si="61"/>
        <v>10152</v>
      </c>
      <c r="AJ17">
        <f t="shared" si="62"/>
        <v>10211</v>
      </c>
      <c r="AK17">
        <f t="shared" si="63"/>
        <v>10338</v>
      </c>
      <c r="AL17">
        <f t="shared" si="64"/>
        <v>10393</v>
      </c>
      <c r="AM17">
        <f t="shared" si="65"/>
        <v>10522</v>
      </c>
      <c r="AN17">
        <f t="shared" si="66"/>
        <v>10579</v>
      </c>
      <c r="AO17">
        <f t="shared" si="67"/>
        <v>10698</v>
      </c>
      <c r="AP17">
        <f t="shared" si="68"/>
        <v>10779</v>
      </c>
      <c r="AQ17">
        <f t="shared" si="69"/>
        <v>10885</v>
      </c>
      <c r="AR17">
        <f t="shared" si="70"/>
        <v>10966</v>
      </c>
      <c r="AS17">
        <f t="shared" si="71"/>
        <v>11091</v>
      </c>
      <c r="AT17">
        <f t="shared" si="72"/>
        <v>11147</v>
      </c>
      <c r="AU17">
        <f t="shared" si="73"/>
        <v>11299</v>
      </c>
      <c r="AV17">
        <f t="shared" si="74"/>
        <v>11362</v>
      </c>
      <c r="AW17">
        <f t="shared" si="75"/>
        <v>11491</v>
      </c>
      <c r="CF17">
        <f>AZ1</f>
        <v>10448</v>
      </c>
    </row>
    <row r="18" spans="1:84" x14ac:dyDescent="0.25">
      <c r="A18" t="s">
        <v>17</v>
      </c>
      <c r="B18" t="str">
        <f t="shared" si="28"/>
        <v>2D222DB42E012E882EC92F552FA4302E307A310E315531F0323332C932843130F6</v>
      </c>
      <c r="C18" t="str">
        <f t="shared" si="29"/>
        <v>2D22</v>
      </c>
      <c r="D18" t="str">
        <f t="shared" si="30"/>
        <v>2DB42E012E882EC92F552FA4302E307A310E315531F0323332C932843130F6</v>
      </c>
      <c r="E18" t="str">
        <f t="shared" si="31"/>
        <v>2DB4</v>
      </c>
      <c r="F18" t="str">
        <f t="shared" si="32"/>
        <v>2E012E882EC92F552FA4302E307A310E315531F0323332C932843130F6</v>
      </c>
      <c r="G18" t="str">
        <f t="shared" ref="G18" si="287">LEFT(F18,4)</f>
        <v>2E01</v>
      </c>
      <c r="H18" t="str">
        <f t="shared" si="34"/>
        <v>2E882EC92F552FA4302E307A310E315531F0323332C932843130F6</v>
      </c>
      <c r="I18" t="str">
        <f t="shared" ref="I18" si="288">LEFT(H18,4)</f>
        <v>2E88</v>
      </c>
      <c r="J18" t="str">
        <f t="shared" si="36"/>
        <v>2EC92F552FA4302E307A310E315531F0323332C932843130F6</v>
      </c>
      <c r="K18" t="str">
        <f t="shared" ref="K18" si="289">LEFT(J18,4)</f>
        <v>2EC9</v>
      </c>
      <c r="L18" t="str">
        <f t="shared" si="38"/>
        <v>2F552FA4302E307A310E315531F0323332C932843130F6</v>
      </c>
      <c r="M18" t="str">
        <f t="shared" ref="M18" si="290">LEFT(L18,4)</f>
        <v>2F55</v>
      </c>
      <c r="N18" t="str">
        <f t="shared" si="40"/>
        <v>2FA4302E307A310E315531F0323332C932843130F6</v>
      </c>
      <c r="O18" t="str">
        <f t="shared" ref="O18" si="291">LEFT(N18,4)</f>
        <v>2FA4</v>
      </c>
      <c r="P18" t="str">
        <f t="shared" si="42"/>
        <v>302E307A310E315531F0323332C932843130F6</v>
      </c>
      <c r="Q18" t="str">
        <f t="shared" ref="Q18" si="292">LEFT(P18,4)</f>
        <v>302E</v>
      </c>
      <c r="R18" t="str">
        <f t="shared" si="44"/>
        <v>307A310E315531F0323332C932843130F6</v>
      </c>
      <c r="S18" t="str">
        <f t="shared" ref="S18" si="293">LEFT(R18,4)</f>
        <v>307A</v>
      </c>
      <c r="T18" t="str">
        <f t="shared" si="46"/>
        <v>310E315531F0323332C932843130F6</v>
      </c>
      <c r="U18" t="str">
        <f t="shared" ref="U18" si="294">LEFT(T18,4)</f>
        <v>310E</v>
      </c>
      <c r="V18" t="str">
        <f t="shared" si="48"/>
        <v>315531F0323332C932843130F6</v>
      </c>
      <c r="W18" t="str">
        <f t="shared" ref="W18" si="295">LEFT(V18,4)</f>
        <v>3155</v>
      </c>
      <c r="X18" t="str">
        <f t="shared" si="50"/>
        <v>31F0323332C932843130F6</v>
      </c>
      <c r="Y18" t="str">
        <f t="shared" ref="Y18" si="296">LEFT(X18,4)</f>
        <v>31F0</v>
      </c>
      <c r="Z18" t="str">
        <f t="shared" si="52"/>
        <v>323332C932843130F6</v>
      </c>
      <c r="AA18" t="str">
        <f t="shared" ref="AA18" si="297">LEFT(Z18,4)</f>
        <v>3233</v>
      </c>
      <c r="AB18" t="str">
        <f t="shared" si="54"/>
        <v>32C932843130F6</v>
      </c>
      <c r="AC18" t="str">
        <f t="shared" ref="AC18" si="298">LEFT(AB18,4)</f>
        <v>32C9</v>
      </c>
      <c r="AD18" t="str">
        <f t="shared" si="56"/>
        <v>32843130F6</v>
      </c>
      <c r="AE18" t="str">
        <f t="shared" ref="AE18" si="299">LEFT(AD18,4)</f>
        <v>3284</v>
      </c>
      <c r="AF18" t="str">
        <f t="shared" si="58"/>
        <v>3130F6</v>
      </c>
      <c r="AG18" t="str">
        <f t="shared" ref="AG18" si="300">LEFT(AF18,4)</f>
        <v>3130</v>
      </c>
      <c r="AH18">
        <f t="shared" si="60"/>
        <v>11554</v>
      </c>
      <c r="AI18">
        <f t="shared" si="61"/>
        <v>11700</v>
      </c>
      <c r="AJ18">
        <f t="shared" si="62"/>
        <v>11777</v>
      </c>
      <c r="AK18">
        <f t="shared" si="63"/>
        <v>11912</v>
      </c>
      <c r="AL18">
        <f t="shared" si="64"/>
        <v>11977</v>
      </c>
      <c r="AM18">
        <f t="shared" si="65"/>
        <v>12117</v>
      </c>
      <c r="AN18">
        <f t="shared" si="66"/>
        <v>12196</v>
      </c>
      <c r="AO18">
        <f t="shared" si="67"/>
        <v>12334</v>
      </c>
      <c r="AP18">
        <f t="shared" si="68"/>
        <v>12410</v>
      </c>
      <c r="AQ18">
        <f t="shared" si="69"/>
        <v>12558</v>
      </c>
      <c r="AR18">
        <f t="shared" si="70"/>
        <v>12629</v>
      </c>
      <c r="AS18">
        <f t="shared" si="71"/>
        <v>12784</v>
      </c>
      <c r="AT18">
        <f t="shared" si="72"/>
        <v>12851</v>
      </c>
      <c r="AU18">
        <f t="shared" si="73"/>
        <v>13001</v>
      </c>
      <c r="AV18">
        <f t="shared" si="74"/>
        <v>12932</v>
      </c>
      <c r="AW18">
        <f t="shared" si="75"/>
        <v>12592</v>
      </c>
      <c r="CF18">
        <f t="shared" ref="CF18:CF32" si="301">AZ2</f>
        <v>10567</v>
      </c>
    </row>
    <row r="19" spans="1:84" x14ac:dyDescent="0.25">
      <c r="A19" t="s">
        <v>18</v>
      </c>
      <c r="B19" t="str">
        <f t="shared" si="28"/>
        <v>2F052CC82A8928F827692676258E252124AF24E4250C257125A62629264F26D255</v>
      </c>
      <c r="C19" t="str">
        <f t="shared" si="29"/>
        <v>2F05</v>
      </c>
      <c r="D19" t="str">
        <f t="shared" si="30"/>
        <v>2CC82A8928F827692676258E252124AF24E4250C257125A62629264F26D255</v>
      </c>
      <c r="E19" t="str">
        <f t="shared" si="31"/>
        <v>2CC8</v>
      </c>
      <c r="F19" t="str">
        <f t="shared" si="32"/>
        <v>2A8928F827692676258E252124AF24E4250C257125A62629264F26D255</v>
      </c>
      <c r="G19" t="str">
        <f t="shared" ref="G19" si="302">LEFT(F19,4)</f>
        <v>2A89</v>
      </c>
      <c r="H19" t="str">
        <f t="shared" si="34"/>
        <v>28F827692676258E252124AF24E4250C257125A62629264F26D255</v>
      </c>
      <c r="I19" t="str">
        <f t="shared" ref="I19" si="303">LEFT(H19,4)</f>
        <v>28F8</v>
      </c>
      <c r="J19" t="str">
        <f t="shared" si="36"/>
        <v>27692676258E252124AF24E4250C257125A62629264F26D255</v>
      </c>
      <c r="K19" t="str">
        <f t="shared" ref="K19" si="304">LEFT(J19,4)</f>
        <v>2769</v>
      </c>
      <c r="L19" t="str">
        <f t="shared" si="38"/>
        <v>2676258E252124AF24E4250C257125A62629264F26D255</v>
      </c>
      <c r="M19" t="str">
        <f t="shared" ref="M19" si="305">LEFT(L19,4)</f>
        <v>2676</v>
      </c>
      <c r="N19" t="str">
        <f t="shared" si="40"/>
        <v>258E252124AF24E4250C257125A62629264F26D255</v>
      </c>
      <c r="O19" t="str">
        <f t="shared" ref="O19" si="306">LEFT(N19,4)</f>
        <v>258E</v>
      </c>
      <c r="P19" t="str">
        <f t="shared" si="42"/>
        <v>252124AF24E4250C257125A62629264F26D255</v>
      </c>
      <c r="Q19" t="str">
        <f t="shared" ref="Q19" si="307">LEFT(P19,4)</f>
        <v>2521</v>
      </c>
      <c r="R19" t="str">
        <f t="shared" si="44"/>
        <v>24AF24E4250C257125A62629264F26D255</v>
      </c>
      <c r="S19" t="str">
        <f t="shared" ref="S19" si="308">LEFT(R19,4)</f>
        <v>24AF</v>
      </c>
      <c r="T19" t="str">
        <f t="shared" si="46"/>
        <v>24E4250C257125A62629264F26D255</v>
      </c>
      <c r="U19" t="str">
        <f t="shared" ref="U19" si="309">LEFT(T19,4)</f>
        <v>24E4</v>
      </c>
      <c r="V19" t="str">
        <f t="shared" si="48"/>
        <v>250C257125A62629264F26D255</v>
      </c>
      <c r="W19" t="str">
        <f t="shared" ref="W19" si="310">LEFT(V19,4)</f>
        <v>250C</v>
      </c>
      <c r="X19" t="str">
        <f t="shared" si="50"/>
        <v>257125A62629264F26D255</v>
      </c>
      <c r="Y19" t="str">
        <f t="shared" ref="Y19" si="311">LEFT(X19,4)</f>
        <v>2571</v>
      </c>
      <c r="Z19" t="str">
        <f t="shared" si="52"/>
        <v>25A62629264F26D255</v>
      </c>
      <c r="AA19" t="str">
        <f t="shared" ref="AA19" si="312">LEFT(Z19,4)</f>
        <v>25A6</v>
      </c>
      <c r="AB19" t="str">
        <f t="shared" si="54"/>
        <v>2629264F26D255</v>
      </c>
      <c r="AC19" t="str">
        <f t="shared" ref="AC19" si="313">LEFT(AB19,4)</f>
        <v>2629</v>
      </c>
      <c r="AD19" t="str">
        <f t="shared" si="56"/>
        <v>264F26D255</v>
      </c>
      <c r="AE19" t="str">
        <f t="shared" ref="AE19" si="314">LEFT(AD19,4)</f>
        <v>264F</v>
      </c>
      <c r="AF19" t="str">
        <f t="shared" si="58"/>
        <v>26D255</v>
      </c>
      <c r="AG19" t="str">
        <f t="shared" ref="AG19" si="315">LEFT(AF19,4)</f>
        <v>26D2</v>
      </c>
      <c r="AH19">
        <f t="shared" si="60"/>
        <v>12037</v>
      </c>
      <c r="AI19">
        <f t="shared" si="61"/>
        <v>11464</v>
      </c>
      <c r="AJ19">
        <f t="shared" si="62"/>
        <v>10889</v>
      </c>
      <c r="AK19">
        <f t="shared" si="63"/>
        <v>10488</v>
      </c>
      <c r="AL19">
        <f t="shared" si="64"/>
        <v>10089</v>
      </c>
      <c r="AM19">
        <f t="shared" si="65"/>
        <v>9846</v>
      </c>
      <c r="AN19">
        <f t="shared" si="66"/>
        <v>9614</v>
      </c>
      <c r="AO19">
        <f t="shared" si="67"/>
        <v>9505</v>
      </c>
      <c r="AP19">
        <f t="shared" si="68"/>
        <v>9391</v>
      </c>
      <c r="AQ19">
        <f t="shared" si="69"/>
        <v>9444</v>
      </c>
      <c r="AR19">
        <f t="shared" si="70"/>
        <v>9484</v>
      </c>
      <c r="AS19">
        <f t="shared" si="71"/>
        <v>9585</v>
      </c>
      <c r="AT19">
        <f t="shared" si="72"/>
        <v>9638</v>
      </c>
      <c r="AU19">
        <f t="shared" si="73"/>
        <v>9769</v>
      </c>
      <c r="AV19">
        <f t="shared" si="74"/>
        <v>9807</v>
      </c>
      <c r="AW19">
        <f t="shared" si="75"/>
        <v>9938</v>
      </c>
      <c r="CF19">
        <f t="shared" si="301"/>
        <v>10633</v>
      </c>
    </row>
    <row r="20" spans="1:84" x14ac:dyDescent="0.25">
      <c r="A20" t="s">
        <v>19</v>
      </c>
      <c r="B20" t="str">
        <f t="shared" si="28"/>
        <v>270A277927C3282A287528E12930299C29EC2A582AA32B2C2B592BEC2C312CA925</v>
      </c>
      <c r="C20" t="str">
        <f t="shared" si="29"/>
        <v>270A</v>
      </c>
      <c r="D20" t="str">
        <f t="shared" si="30"/>
        <v>277927C3282A287528E12930299C29EC2A582AA32B2C2B592BEC2C312CA925</v>
      </c>
      <c r="E20" t="str">
        <f t="shared" si="31"/>
        <v>2779</v>
      </c>
      <c r="F20" t="str">
        <f t="shared" si="32"/>
        <v>27C3282A287528E12930299C29EC2A582AA32B2C2B592BEC2C312CA925</v>
      </c>
      <c r="G20" t="str">
        <f t="shared" ref="G20" si="316">LEFT(F20,4)</f>
        <v>27C3</v>
      </c>
      <c r="H20" t="str">
        <f t="shared" si="34"/>
        <v>282A287528E12930299C29EC2A582AA32B2C2B592BEC2C312CA925</v>
      </c>
      <c r="I20" t="str">
        <f t="shared" ref="I20" si="317">LEFT(H20,4)</f>
        <v>282A</v>
      </c>
      <c r="J20" t="str">
        <f t="shared" si="36"/>
        <v>287528E12930299C29EC2A582AA32B2C2B592BEC2C312CA925</v>
      </c>
      <c r="K20" t="str">
        <f t="shared" ref="K20" si="318">LEFT(J20,4)</f>
        <v>2875</v>
      </c>
      <c r="L20" t="str">
        <f t="shared" si="38"/>
        <v>28E12930299C29EC2A582AA32B2C2B592BEC2C312CA925</v>
      </c>
      <c r="M20" t="str">
        <f t="shared" ref="M20" si="319">LEFT(L20,4)</f>
        <v>28E1</v>
      </c>
      <c r="N20" t="str">
        <f t="shared" si="40"/>
        <v>2930299C29EC2A582AA32B2C2B592BEC2C312CA925</v>
      </c>
      <c r="O20" t="str">
        <f t="shared" ref="O20" si="320">LEFT(N20,4)</f>
        <v>2930</v>
      </c>
      <c r="P20" t="str">
        <f t="shared" si="42"/>
        <v>299C29EC2A582AA32B2C2B592BEC2C312CA925</v>
      </c>
      <c r="Q20" t="str">
        <f t="shared" ref="Q20" si="321">LEFT(P20,4)</f>
        <v>299C</v>
      </c>
      <c r="R20" t="str">
        <f t="shared" si="44"/>
        <v>29EC2A582AA32B2C2B592BEC2C312CA925</v>
      </c>
      <c r="S20" t="str">
        <f t="shared" ref="S20" si="322">LEFT(R20,4)</f>
        <v>29EC</v>
      </c>
      <c r="T20" t="str">
        <f t="shared" si="46"/>
        <v>2A582AA32B2C2B592BEC2C312CA925</v>
      </c>
      <c r="U20" t="str">
        <f t="shared" ref="U20" si="323">LEFT(T20,4)</f>
        <v>2A58</v>
      </c>
      <c r="V20" t="str">
        <f t="shared" si="48"/>
        <v>2AA32B2C2B592BEC2C312CA925</v>
      </c>
      <c r="W20" t="str">
        <f t="shared" ref="W20" si="324">LEFT(V20,4)</f>
        <v>2AA3</v>
      </c>
      <c r="X20" t="str">
        <f t="shared" si="50"/>
        <v>2B2C2B592BEC2C312CA925</v>
      </c>
      <c r="Y20" t="str">
        <f t="shared" ref="Y20" si="325">LEFT(X20,4)</f>
        <v>2B2C</v>
      </c>
      <c r="Z20" t="str">
        <f t="shared" si="52"/>
        <v>2B592BEC2C312CA925</v>
      </c>
      <c r="AA20" t="str">
        <f t="shared" ref="AA20" si="326">LEFT(Z20,4)</f>
        <v>2B59</v>
      </c>
      <c r="AB20" t="str">
        <f t="shared" si="54"/>
        <v>2BEC2C312CA925</v>
      </c>
      <c r="AC20" t="str">
        <f t="shared" ref="AC20" si="327">LEFT(AB20,4)</f>
        <v>2BEC</v>
      </c>
      <c r="AD20" t="str">
        <f t="shared" si="56"/>
        <v>2C312CA925</v>
      </c>
      <c r="AE20" t="str">
        <f t="shared" ref="AE20" si="328">LEFT(AD20,4)</f>
        <v>2C31</v>
      </c>
      <c r="AF20" t="str">
        <f t="shared" si="58"/>
        <v>2CA925</v>
      </c>
      <c r="AG20" t="str">
        <f t="shared" ref="AG20" si="329">LEFT(AF20,4)</f>
        <v>2CA9</v>
      </c>
      <c r="AH20">
        <f t="shared" si="60"/>
        <v>9994</v>
      </c>
      <c r="AI20">
        <f t="shared" si="61"/>
        <v>10105</v>
      </c>
      <c r="AJ20">
        <f t="shared" si="62"/>
        <v>10179</v>
      </c>
      <c r="AK20">
        <f t="shared" si="63"/>
        <v>10282</v>
      </c>
      <c r="AL20">
        <f t="shared" si="64"/>
        <v>10357</v>
      </c>
      <c r="AM20">
        <f t="shared" si="65"/>
        <v>10465</v>
      </c>
      <c r="AN20">
        <f t="shared" si="66"/>
        <v>10544</v>
      </c>
      <c r="AO20">
        <f t="shared" si="67"/>
        <v>10652</v>
      </c>
      <c r="AP20">
        <f t="shared" si="68"/>
        <v>10732</v>
      </c>
      <c r="AQ20">
        <f t="shared" si="69"/>
        <v>10840</v>
      </c>
      <c r="AR20">
        <f t="shared" si="70"/>
        <v>10915</v>
      </c>
      <c r="AS20">
        <f t="shared" si="71"/>
        <v>11052</v>
      </c>
      <c r="AT20">
        <f t="shared" si="72"/>
        <v>11097</v>
      </c>
      <c r="AU20">
        <f t="shared" si="73"/>
        <v>11244</v>
      </c>
      <c r="AV20">
        <f t="shared" si="74"/>
        <v>11313</v>
      </c>
      <c r="AW20">
        <f t="shared" si="75"/>
        <v>11433</v>
      </c>
      <c r="CF20">
        <f t="shared" si="301"/>
        <v>10771</v>
      </c>
    </row>
    <row r="21" spans="1:84" x14ac:dyDescent="0.25">
      <c r="A21" t="s">
        <v>20</v>
      </c>
      <c r="B21" t="str">
        <f t="shared" si="28"/>
        <v>2CF12D7E2DC22E4C2E8C2F1C2F632FF3303A30CF311B31AB31F832853265315DDE</v>
      </c>
      <c r="C21" t="str">
        <f t="shared" si="29"/>
        <v>2CF1</v>
      </c>
      <c r="D21" t="str">
        <f t="shared" si="30"/>
        <v>2D7E2DC22E4C2E8C2F1C2F632FF3303A30CF311B31AB31F832853265315DDE</v>
      </c>
      <c r="E21" t="str">
        <f t="shared" si="31"/>
        <v>2D7E</v>
      </c>
      <c r="F21" t="str">
        <f t="shared" si="32"/>
        <v>2DC22E4C2E8C2F1C2F632FF3303A30CF311B31AB31F832853265315DDE</v>
      </c>
      <c r="G21" t="str">
        <f t="shared" ref="G21" si="330">LEFT(F21,4)</f>
        <v>2DC2</v>
      </c>
      <c r="H21" t="str">
        <f t="shared" si="34"/>
        <v>2E4C2E8C2F1C2F632FF3303A30CF311B31AB31F832853265315DDE</v>
      </c>
      <c r="I21" t="str">
        <f t="shared" ref="I21" si="331">LEFT(H21,4)</f>
        <v>2E4C</v>
      </c>
      <c r="J21" t="str">
        <f t="shared" si="36"/>
        <v>2E8C2F1C2F632FF3303A30CF311B31AB31F832853265315DDE</v>
      </c>
      <c r="K21" t="str">
        <f t="shared" ref="K21" si="332">LEFT(J21,4)</f>
        <v>2E8C</v>
      </c>
      <c r="L21" t="str">
        <f t="shared" si="38"/>
        <v>2F1C2F632FF3303A30CF311B31AB31F832853265315DDE</v>
      </c>
      <c r="M21" t="str">
        <f t="shared" ref="M21" si="333">LEFT(L21,4)</f>
        <v>2F1C</v>
      </c>
      <c r="N21" t="str">
        <f t="shared" si="40"/>
        <v>2F632FF3303A30CF311B31AB31F832853265315DDE</v>
      </c>
      <c r="O21" t="str">
        <f t="shared" ref="O21" si="334">LEFT(N21,4)</f>
        <v>2F63</v>
      </c>
      <c r="P21" t="str">
        <f t="shared" si="42"/>
        <v>2FF3303A30CF311B31AB31F832853265315DDE</v>
      </c>
      <c r="Q21" t="str">
        <f t="shared" ref="Q21" si="335">LEFT(P21,4)</f>
        <v>2FF3</v>
      </c>
      <c r="R21" t="str">
        <f t="shared" si="44"/>
        <v>303A30CF311B31AB31F832853265315DDE</v>
      </c>
      <c r="S21" t="str">
        <f t="shared" ref="S21" si="336">LEFT(R21,4)</f>
        <v>303A</v>
      </c>
      <c r="T21" t="str">
        <f t="shared" si="46"/>
        <v>30CF311B31AB31F832853265315DDE</v>
      </c>
      <c r="U21" t="str">
        <f t="shared" ref="U21" si="337">LEFT(T21,4)</f>
        <v>30CF</v>
      </c>
      <c r="V21" t="str">
        <f t="shared" si="48"/>
        <v>311B31AB31F832853265315DDE</v>
      </c>
      <c r="W21" t="str">
        <f t="shared" ref="W21" si="338">LEFT(V21,4)</f>
        <v>311B</v>
      </c>
      <c r="X21" t="str">
        <f t="shared" si="50"/>
        <v>31AB31F832853265315DDE</v>
      </c>
      <c r="Y21" t="str">
        <f t="shared" ref="Y21" si="339">LEFT(X21,4)</f>
        <v>31AB</v>
      </c>
      <c r="Z21" t="str">
        <f t="shared" si="52"/>
        <v>31F832853265315DDE</v>
      </c>
      <c r="AA21" t="str">
        <f t="shared" ref="AA21" si="340">LEFT(Z21,4)</f>
        <v>31F8</v>
      </c>
      <c r="AB21" t="str">
        <f t="shared" si="54"/>
        <v>32853265315DDE</v>
      </c>
      <c r="AC21" t="str">
        <f t="shared" ref="AC21" si="341">LEFT(AB21,4)</f>
        <v>3285</v>
      </c>
      <c r="AD21" t="str">
        <f t="shared" si="56"/>
        <v>3265315DDE</v>
      </c>
      <c r="AE21" t="str">
        <f t="shared" ref="AE21" si="342">LEFT(AD21,4)</f>
        <v>3265</v>
      </c>
      <c r="AF21" t="str">
        <f t="shared" si="58"/>
        <v>315DDE</v>
      </c>
      <c r="AG21" t="str">
        <f t="shared" ref="AG21" si="343">LEFT(AF21,4)</f>
        <v>315D</v>
      </c>
      <c r="AH21">
        <f t="shared" si="60"/>
        <v>11505</v>
      </c>
      <c r="AI21">
        <f t="shared" si="61"/>
        <v>11646</v>
      </c>
      <c r="AJ21">
        <f t="shared" si="62"/>
        <v>11714</v>
      </c>
      <c r="AK21">
        <f t="shared" si="63"/>
        <v>11852</v>
      </c>
      <c r="AL21">
        <f t="shared" si="64"/>
        <v>11916</v>
      </c>
      <c r="AM21">
        <f t="shared" si="65"/>
        <v>12060</v>
      </c>
      <c r="AN21">
        <f t="shared" si="66"/>
        <v>12131</v>
      </c>
      <c r="AO21">
        <f t="shared" si="67"/>
        <v>12275</v>
      </c>
      <c r="AP21">
        <f t="shared" si="68"/>
        <v>12346</v>
      </c>
      <c r="AQ21">
        <f t="shared" si="69"/>
        <v>12495</v>
      </c>
      <c r="AR21">
        <f t="shared" si="70"/>
        <v>12571</v>
      </c>
      <c r="AS21">
        <f t="shared" si="71"/>
        <v>12715</v>
      </c>
      <c r="AT21">
        <f t="shared" si="72"/>
        <v>12792</v>
      </c>
      <c r="AU21">
        <f t="shared" si="73"/>
        <v>12933</v>
      </c>
      <c r="AV21">
        <f t="shared" si="74"/>
        <v>12901</v>
      </c>
      <c r="AW21">
        <f t="shared" si="75"/>
        <v>12637</v>
      </c>
      <c r="CF21">
        <f t="shared" si="301"/>
        <v>10812</v>
      </c>
    </row>
    <row r="22" spans="1:84" x14ac:dyDescent="0.25">
      <c r="A22" t="s">
        <v>21</v>
      </c>
      <c r="B22" t="str">
        <f t="shared" si="28"/>
        <v>2F4A2D1B2ABE28FF275C2644255524DE245E247424922505253225A125E4264778</v>
      </c>
      <c r="C22" t="str">
        <f t="shared" si="29"/>
        <v>2F4A</v>
      </c>
      <c r="D22" t="str">
        <f t="shared" si="30"/>
        <v>2D1B2ABE28FF275C2644255524DE245E247424922505253225A125E4264778</v>
      </c>
      <c r="E22" t="str">
        <f t="shared" si="31"/>
        <v>2D1B</v>
      </c>
      <c r="F22" t="str">
        <f t="shared" si="32"/>
        <v>2ABE28FF275C2644255524DE245E247424922505253225A125E4264778</v>
      </c>
      <c r="G22" t="str">
        <f t="shared" ref="G22" si="344">LEFT(F22,4)</f>
        <v>2ABE</v>
      </c>
      <c r="H22" t="str">
        <f t="shared" si="34"/>
        <v>28FF275C2644255524DE245E247424922505253225A125E4264778</v>
      </c>
      <c r="I22" t="str">
        <f t="shared" ref="I22" si="345">LEFT(H22,4)</f>
        <v>28FF</v>
      </c>
      <c r="J22" t="str">
        <f t="shared" si="36"/>
        <v>275C2644255524DE245E247424922505253225A125E4264778</v>
      </c>
      <c r="K22" t="str">
        <f t="shared" ref="K22" si="346">LEFT(J22,4)</f>
        <v>275C</v>
      </c>
      <c r="L22" t="str">
        <f t="shared" si="38"/>
        <v>2644255524DE245E247424922505253225A125E4264778</v>
      </c>
      <c r="M22" t="str">
        <f t="shared" ref="M22" si="347">LEFT(L22,4)</f>
        <v>2644</v>
      </c>
      <c r="N22" t="str">
        <f t="shared" si="40"/>
        <v>255524DE245E247424922505253225A125E4264778</v>
      </c>
      <c r="O22" t="str">
        <f t="shared" ref="O22" si="348">LEFT(N22,4)</f>
        <v>2555</v>
      </c>
      <c r="P22" t="str">
        <f t="shared" si="42"/>
        <v>24DE245E247424922505253225A125E4264778</v>
      </c>
      <c r="Q22" t="str">
        <f t="shared" ref="Q22" si="349">LEFT(P22,4)</f>
        <v>24DE</v>
      </c>
      <c r="R22" t="str">
        <f t="shared" si="44"/>
        <v>245E247424922505253225A125E4264778</v>
      </c>
      <c r="S22" t="str">
        <f t="shared" ref="S22" si="350">LEFT(R22,4)</f>
        <v>245E</v>
      </c>
      <c r="T22" t="str">
        <f t="shared" si="46"/>
        <v>247424922505253225A125E4264778</v>
      </c>
      <c r="U22" t="str">
        <f t="shared" ref="U22" si="351">LEFT(T22,4)</f>
        <v>2474</v>
      </c>
      <c r="V22" t="str">
        <f t="shared" si="48"/>
        <v>24922505253225A125E4264778</v>
      </c>
      <c r="W22" t="str">
        <f t="shared" ref="W22" si="352">LEFT(V22,4)</f>
        <v>2492</v>
      </c>
      <c r="X22" t="str">
        <f t="shared" si="50"/>
        <v>2505253225A125E4264778</v>
      </c>
      <c r="Y22" t="str">
        <f t="shared" ref="Y22" si="353">LEFT(X22,4)</f>
        <v>2505</v>
      </c>
      <c r="Z22" t="str">
        <f t="shared" si="52"/>
        <v>253225A125E4264778</v>
      </c>
      <c r="AA22" t="str">
        <f t="shared" ref="AA22" si="354">LEFT(Z22,4)</f>
        <v>2532</v>
      </c>
      <c r="AB22" t="str">
        <f t="shared" si="54"/>
        <v>25A125E4264778</v>
      </c>
      <c r="AC22" t="str">
        <f t="shared" ref="AC22" si="355">LEFT(AB22,4)</f>
        <v>25A1</v>
      </c>
      <c r="AD22" t="str">
        <f t="shared" si="56"/>
        <v>25E4264778</v>
      </c>
      <c r="AE22" t="str">
        <f t="shared" ref="AE22" si="356">LEFT(AD22,4)</f>
        <v>25E4</v>
      </c>
      <c r="AF22" t="str">
        <f t="shared" si="58"/>
        <v>264778</v>
      </c>
      <c r="AG22" t="str">
        <f t="shared" ref="AG22" si="357">LEFT(AF22,4)</f>
        <v>2647</v>
      </c>
      <c r="AH22">
        <f t="shared" si="60"/>
        <v>12106</v>
      </c>
      <c r="AI22">
        <f t="shared" si="61"/>
        <v>11547</v>
      </c>
      <c r="AJ22">
        <f t="shared" si="62"/>
        <v>10942</v>
      </c>
      <c r="AK22">
        <f t="shared" si="63"/>
        <v>10495</v>
      </c>
      <c r="AL22">
        <f t="shared" si="64"/>
        <v>10076</v>
      </c>
      <c r="AM22">
        <f t="shared" si="65"/>
        <v>9796</v>
      </c>
      <c r="AN22">
        <f t="shared" si="66"/>
        <v>9557</v>
      </c>
      <c r="AO22">
        <f t="shared" si="67"/>
        <v>9438</v>
      </c>
      <c r="AP22">
        <f t="shared" si="68"/>
        <v>9310</v>
      </c>
      <c r="AQ22">
        <f t="shared" si="69"/>
        <v>9332</v>
      </c>
      <c r="AR22">
        <f t="shared" si="70"/>
        <v>9362</v>
      </c>
      <c r="AS22">
        <f t="shared" si="71"/>
        <v>9477</v>
      </c>
      <c r="AT22">
        <f t="shared" si="72"/>
        <v>9522</v>
      </c>
      <c r="AU22">
        <f t="shared" si="73"/>
        <v>9633</v>
      </c>
      <c r="AV22">
        <f t="shared" si="74"/>
        <v>9700</v>
      </c>
      <c r="AW22">
        <f t="shared" si="75"/>
        <v>9799</v>
      </c>
      <c r="CF22">
        <f t="shared" si="301"/>
        <v>10964</v>
      </c>
    </row>
    <row r="23" spans="1:84" x14ac:dyDescent="0.25">
      <c r="A23" t="s">
        <v>22</v>
      </c>
      <c r="B23" t="str">
        <f t="shared" si="28"/>
        <v>268226FE272C27B327DC28622896291A294829D82A012A942AC82B4A2B9B2C16CD</v>
      </c>
      <c r="C23" t="str">
        <f t="shared" si="29"/>
        <v>2682</v>
      </c>
      <c r="D23" t="str">
        <f t="shared" si="30"/>
        <v>26FE272C27B327DC28622896291A294829D82A012A942AC82B4A2B9B2C16CD</v>
      </c>
      <c r="E23" t="str">
        <f t="shared" si="31"/>
        <v>26FE</v>
      </c>
      <c r="F23" t="str">
        <f t="shared" si="32"/>
        <v>272C27B327DC28622896291A294829D82A012A942AC82B4A2B9B2C16CD</v>
      </c>
      <c r="G23" t="str">
        <f t="shared" ref="G23" si="358">LEFT(F23,4)</f>
        <v>272C</v>
      </c>
      <c r="H23" t="str">
        <f t="shared" si="34"/>
        <v>27B327DC28622896291A294829D82A012A942AC82B4A2B9B2C16CD</v>
      </c>
      <c r="I23" t="str">
        <f t="shared" ref="I23" si="359">LEFT(H23,4)</f>
        <v>27B3</v>
      </c>
      <c r="J23" t="str">
        <f t="shared" si="36"/>
        <v>27DC28622896291A294829D82A012A942AC82B4A2B9B2C16CD</v>
      </c>
      <c r="K23" t="str">
        <f t="shared" ref="K23" si="360">LEFT(J23,4)</f>
        <v>27DC</v>
      </c>
      <c r="L23" t="str">
        <f t="shared" si="38"/>
        <v>28622896291A294829D82A012A942AC82B4A2B9B2C16CD</v>
      </c>
      <c r="M23" t="str">
        <f t="shared" ref="M23" si="361">LEFT(L23,4)</f>
        <v>2862</v>
      </c>
      <c r="N23" t="str">
        <f t="shared" si="40"/>
        <v>2896291A294829D82A012A942AC82B4A2B9B2C16CD</v>
      </c>
      <c r="O23" t="str">
        <f t="shared" ref="O23" si="362">LEFT(N23,4)</f>
        <v>2896</v>
      </c>
      <c r="P23" t="str">
        <f t="shared" si="42"/>
        <v>291A294829D82A012A942AC82B4A2B9B2C16CD</v>
      </c>
      <c r="Q23" t="str">
        <f t="shared" ref="Q23" si="363">LEFT(P23,4)</f>
        <v>291A</v>
      </c>
      <c r="R23" t="str">
        <f t="shared" si="44"/>
        <v>294829D82A012A942AC82B4A2B9B2C16CD</v>
      </c>
      <c r="S23" t="str">
        <f t="shared" ref="S23" si="364">LEFT(R23,4)</f>
        <v>2948</v>
      </c>
      <c r="T23" t="str">
        <f t="shared" si="46"/>
        <v>29D82A012A942AC82B4A2B9B2C16CD</v>
      </c>
      <c r="U23" t="str">
        <f t="shared" ref="U23" si="365">LEFT(T23,4)</f>
        <v>29D8</v>
      </c>
      <c r="V23" t="str">
        <f t="shared" si="48"/>
        <v>2A012A942AC82B4A2B9B2C16CD</v>
      </c>
      <c r="W23" t="str">
        <f t="shared" ref="W23" si="366">LEFT(V23,4)</f>
        <v>2A01</v>
      </c>
      <c r="X23" t="str">
        <f t="shared" si="50"/>
        <v>2A942AC82B4A2B9B2C16CD</v>
      </c>
      <c r="Y23" t="str">
        <f t="shared" ref="Y23" si="367">LEFT(X23,4)</f>
        <v>2A94</v>
      </c>
      <c r="Z23" t="str">
        <f t="shared" si="52"/>
        <v>2AC82B4A2B9B2C16CD</v>
      </c>
      <c r="AA23" t="str">
        <f t="shared" ref="AA23" si="368">LEFT(Z23,4)</f>
        <v>2AC8</v>
      </c>
      <c r="AB23" t="str">
        <f t="shared" si="54"/>
        <v>2B4A2B9B2C16CD</v>
      </c>
      <c r="AC23" t="str">
        <f t="shared" ref="AC23" si="369">LEFT(AB23,4)</f>
        <v>2B4A</v>
      </c>
      <c r="AD23" t="str">
        <f t="shared" si="56"/>
        <v>2B9B2C16CD</v>
      </c>
      <c r="AE23" t="str">
        <f t="shared" ref="AE23" si="370">LEFT(AD23,4)</f>
        <v>2B9B</v>
      </c>
      <c r="AF23" t="str">
        <f t="shared" si="58"/>
        <v>2C16CD</v>
      </c>
      <c r="AG23" t="str">
        <f t="shared" ref="AG23" si="371">LEFT(AF23,4)</f>
        <v>2C16</v>
      </c>
      <c r="AH23">
        <f t="shared" si="60"/>
        <v>9858</v>
      </c>
      <c r="AI23">
        <f t="shared" si="61"/>
        <v>9982</v>
      </c>
      <c r="AJ23">
        <f t="shared" si="62"/>
        <v>10028</v>
      </c>
      <c r="AK23">
        <f t="shared" si="63"/>
        <v>10163</v>
      </c>
      <c r="AL23">
        <f t="shared" si="64"/>
        <v>10204</v>
      </c>
      <c r="AM23">
        <f t="shared" si="65"/>
        <v>10338</v>
      </c>
      <c r="AN23">
        <f t="shared" si="66"/>
        <v>10390</v>
      </c>
      <c r="AO23">
        <f t="shared" si="67"/>
        <v>10522</v>
      </c>
      <c r="AP23">
        <f t="shared" si="68"/>
        <v>10568</v>
      </c>
      <c r="AQ23">
        <f t="shared" si="69"/>
        <v>10712</v>
      </c>
      <c r="AR23">
        <f t="shared" si="70"/>
        <v>10753</v>
      </c>
      <c r="AS23">
        <f t="shared" si="71"/>
        <v>10900</v>
      </c>
      <c r="AT23">
        <f t="shared" si="72"/>
        <v>10952</v>
      </c>
      <c r="AU23">
        <f t="shared" si="73"/>
        <v>11082</v>
      </c>
      <c r="AV23">
        <f t="shared" si="74"/>
        <v>11163</v>
      </c>
      <c r="AW23">
        <f t="shared" si="75"/>
        <v>11286</v>
      </c>
      <c r="CF23">
        <f t="shared" si="301"/>
        <v>11018</v>
      </c>
    </row>
    <row r="24" spans="1:84" x14ac:dyDescent="0.25">
      <c r="A24" t="s">
        <v>23</v>
      </c>
      <c r="B24" t="str">
        <f t="shared" si="28"/>
        <v>2C512CE42D282DAC2DE82E7B2EC22F502F9F302430713103314431DF322332B063</v>
      </c>
      <c r="C24" t="str">
        <f t="shared" si="29"/>
        <v>2C51</v>
      </c>
      <c r="D24" t="str">
        <f t="shared" si="30"/>
        <v>2CE42D282DAC2DE82E7B2EC22F502F9F302430713103314431DF322332B063</v>
      </c>
      <c r="E24" t="str">
        <f t="shared" si="31"/>
        <v>2CE4</v>
      </c>
      <c r="F24" t="str">
        <f t="shared" si="32"/>
        <v>2D282DAC2DE82E7B2EC22F502F9F302430713103314431DF322332B063</v>
      </c>
      <c r="G24" t="str">
        <f t="shared" ref="G24" si="372">LEFT(F24,4)</f>
        <v>2D28</v>
      </c>
      <c r="H24" t="str">
        <f t="shared" si="34"/>
        <v>2DAC2DE82E7B2EC22F502F9F302430713103314431DF322332B063</v>
      </c>
      <c r="I24" t="str">
        <f t="shared" ref="I24" si="373">LEFT(H24,4)</f>
        <v>2DAC</v>
      </c>
      <c r="J24" t="str">
        <f t="shared" si="36"/>
        <v>2DE82E7B2EC22F502F9F302430713103314431DF322332B063</v>
      </c>
      <c r="K24" t="str">
        <f t="shared" ref="K24" si="374">LEFT(J24,4)</f>
        <v>2DE8</v>
      </c>
      <c r="L24" t="str">
        <f t="shared" si="38"/>
        <v>2E7B2EC22F502F9F302430713103314431DF322332B063</v>
      </c>
      <c r="M24" t="str">
        <f t="shared" ref="M24" si="375">LEFT(L24,4)</f>
        <v>2E7B</v>
      </c>
      <c r="N24" t="str">
        <f t="shared" si="40"/>
        <v>2EC22F502F9F302430713103314431DF322332B063</v>
      </c>
      <c r="O24" t="str">
        <f t="shared" ref="O24" si="376">LEFT(N24,4)</f>
        <v>2EC2</v>
      </c>
      <c r="P24" t="str">
        <f t="shared" si="42"/>
        <v>2F502F9F302430713103314431DF322332B063</v>
      </c>
      <c r="Q24" t="str">
        <f t="shared" ref="Q24" si="377">LEFT(P24,4)</f>
        <v>2F50</v>
      </c>
      <c r="R24" t="str">
        <f t="shared" si="44"/>
        <v>2F9F302430713103314431DF322332B063</v>
      </c>
      <c r="S24" t="str">
        <f t="shared" ref="S24" si="378">LEFT(R24,4)</f>
        <v>2F9F</v>
      </c>
      <c r="T24" t="str">
        <f t="shared" si="46"/>
        <v>302430713103314431DF322332B063</v>
      </c>
      <c r="U24" t="str">
        <f t="shared" ref="U24" si="379">LEFT(T24,4)</f>
        <v>3024</v>
      </c>
      <c r="V24" t="str">
        <f t="shared" si="48"/>
        <v>30713103314431DF322332B063</v>
      </c>
      <c r="W24" t="str">
        <f t="shared" ref="W24" si="380">LEFT(V24,4)</f>
        <v>3071</v>
      </c>
      <c r="X24" t="str">
        <f t="shared" si="50"/>
        <v>3103314431DF322332B063</v>
      </c>
      <c r="Y24" t="str">
        <f t="shared" ref="Y24" si="381">LEFT(X24,4)</f>
        <v>3103</v>
      </c>
      <c r="Z24" t="str">
        <f t="shared" si="52"/>
        <v>314431DF322332B063</v>
      </c>
      <c r="AA24" t="str">
        <f t="shared" ref="AA24" si="382">LEFT(Z24,4)</f>
        <v>3144</v>
      </c>
      <c r="AB24" t="str">
        <f t="shared" si="54"/>
        <v>31DF322332B063</v>
      </c>
      <c r="AC24" t="str">
        <f t="shared" ref="AC24" si="383">LEFT(AB24,4)</f>
        <v>31DF</v>
      </c>
      <c r="AD24" t="str">
        <f t="shared" si="56"/>
        <v>322332B063</v>
      </c>
      <c r="AE24" t="str">
        <f t="shared" ref="AE24" si="384">LEFT(AD24,4)</f>
        <v>3223</v>
      </c>
      <c r="AF24" t="str">
        <f t="shared" si="58"/>
        <v>32B063</v>
      </c>
      <c r="AG24" t="str">
        <f t="shared" ref="AG24" si="385">LEFT(AF24,4)</f>
        <v>32B0</v>
      </c>
      <c r="AH24">
        <f t="shared" si="60"/>
        <v>11345</v>
      </c>
      <c r="AI24">
        <f t="shared" si="61"/>
        <v>11492</v>
      </c>
      <c r="AJ24">
        <f t="shared" si="62"/>
        <v>11560</v>
      </c>
      <c r="AK24">
        <f t="shared" si="63"/>
        <v>11692</v>
      </c>
      <c r="AL24">
        <f t="shared" si="64"/>
        <v>11752</v>
      </c>
      <c r="AM24">
        <f t="shared" si="65"/>
        <v>11899</v>
      </c>
      <c r="AN24">
        <f t="shared" si="66"/>
        <v>11970</v>
      </c>
      <c r="AO24">
        <f t="shared" si="67"/>
        <v>12112</v>
      </c>
      <c r="AP24">
        <f t="shared" si="68"/>
        <v>12191</v>
      </c>
      <c r="AQ24">
        <f t="shared" si="69"/>
        <v>12324</v>
      </c>
      <c r="AR24">
        <f t="shared" si="70"/>
        <v>12401</v>
      </c>
      <c r="AS24">
        <f t="shared" si="71"/>
        <v>12547</v>
      </c>
      <c r="AT24">
        <f t="shared" si="72"/>
        <v>12612</v>
      </c>
      <c r="AU24">
        <f t="shared" si="73"/>
        <v>12767</v>
      </c>
      <c r="AV24">
        <f t="shared" si="74"/>
        <v>12835</v>
      </c>
      <c r="AW24">
        <f t="shared" si="75"/>
        <v>12976</v>
      </c>
      <c r="CF24">
        <f t="shared" si="301"/>
        <v>11145</v>
      </c>
    </row>
    <row r="25" spans="1:84" x14ac:dyDescent="0.25">
      <c r="A25" t="s">
        <v>24</v>
      </c>
      <c r="B25" t="str">
        <f t="shared" si="28"/>
        <v>31E630162D9B2B5A291A27BE2648257D24B9247224182452248024F5251F259020</v>
      </c>
      <c r="C25" t="str">
        <f t="shared" si="29"/>
        <v>31E6</v>
      </c>
      <c r="D25" t="str">
        <f t="shared" si="30"/>
        <v>30162D9B2B5A291A27BE2648257D24B9247224182452248024F5251F259020</v>
      </c>
      <c r="E25" t="str">
        <f t="shared" si="31"/>
        <v>3016</v>
      </c>
      <c r="F25" t="str">
        <f t="shared" si="32"/>
        <v>2D9B2B5A291A27BE2648257D24B9247224182452248024F5251F259020</v>
      </c>
      <c r="G25" t="str">
        <f t="shared" ref="G25" si="386">LEFT(F25,4)</f>
        <v>2D9B</v>
      </c>
      <c r="H25" t="str">
        <f t="shared" si="34"/>
        <v>2B5A291A27BE2648257D24B9247224182452248024F5251F259020</v>
      </c>
      <c r="I25" t="str">
        <f t="shared" ref="I25" si="387">LEFT(H25,4)</f>
        <v>2B5A</v>
      </c>
      <c r="J25" t="str">
        <f t="shared" si="36"/>
        <v>291A27BE2648257D24B9247224182452248024F5251F259020</v>
      </c>
      <c r="K25" t="str">
        <f t="shared" ref="K25" si="388">LEFT(J25,4)</f>
        <v>291A</v>
      </c>
      <c r="L25" t="str">
        <f t="shared" si="38"/>
        <v>27BE2648257D24B9247224182452248024F5251F259020</v>
      </c>
      <c r="M25" t="str">
        <f t="shared" ref="M25" si="389">LEFT(L25,4)</f>
        <v>27BE</v>
      </c>
      <c r="N25" t="str">
        <f t="shared" si="40"/>
        <v>2648257D24B9247224182452248024F5251F259020</v>
      </c>
      <c r="O25" t="str">
        <f t="shared" ref="O25" si="390">LEFT(N25,4)</f>
        <v>2648</v>
      </c>
      <c r="P25" t="str">
        <f t="shared" si="42"/>
        <v>257D24B9247224182452248024F5251F259020</v>
      </c>
      <c r="Q25" t="str">
        <f t="shared" ref="Q25" si="391">LEFT(P25,4)</f>
        <v>257D</v>
      </c>
      <c r="R25" t="str">
        <f t="shared" si="44"/>
        <v>24B9247224182452248024F5251F259020</v>
      </c>
      <c r="S25" t="str">
        <f t="shared" ref="S25" si="392">LEFT(R25,4)</f>
        <v>24B9</v>
      </c>
      <c r="T25" t="str">
        <f t="shared" si="46"/>
        <v>247224182452248024F5251F259020</v>
      </c>
      <c r="U25" t="str">
        <f t="shared" ref="U25" si="393">LEFT(T25,4)</f>
        <v>2472</v>
      </c>
      <c r="V25" t="str">
        <f t="shared" si="48"/>
        <v>24182452248024F5251F259020</v>
      </c>
      <c r="W25" t="str">
        <f t="shared" ref="W25" si="394">LEFT(V25,4)</f>
        <v>2418</v>
      </c>
      <c r="X25" t="str">
        <f t="shared" si="50"/>
        <v>2452248024F5251F259020</v>
      </c>
      <c r="Y25" t="str">
        <f t="shared" ref="Y25" si="395">LEFT(X25,4)</f>
        <v>2452</v>
      </c>
      <c r="Z25" t="str">
        <f t="shared" si="52"/>
        <v>248024F5251F259020</v>
      </c>
      <c r="AA25" t="str">
        <f t="shared" ref="AA25" si="396">LEFT(Z25,4)</f>
        <v>2480</v>
      </c>
      <c r="AB25" t="str">
        <f t="shared" si="54"/>
        <v>24F5251F259020</v>
      </c>
      <c r="AC25" t="str">
        <f t="shared" ref="AC25" si="397">LEFT(AB25,4)</f>
        <v>24F5</v>
      </c>
      <c r="AD25" t="str">
        <f t="shared" si="56"/>
        <v>251F259020</v>
      </c>
      <c r="AE25" t="str">
        <f t="shared" ref="AE25" si="398">LEFT(AD25,4)</f>
        <v>251F</v>
      </c>
      <c r="AF25" t="str">
        <f t="shared" si="58"/>
        <v>259020</v>
      </c>
      <c r="AG25" t="str">
        <f t="shared" ref="AG25" si="399">LEFT(AF25,4)</f>
        <v>2590</v>
      </c>
      <c r="AH25">
        <f t="shared" si="60"/>
        <v>12774</v>
      </c>
      <c r="AI25">
        <f t="shared" si="61"/>
        <v>12310</v>
      </c>
      <c r="AJ25">
        <f t="shared" si="62"/>
        <v>11675</v>
      </c>
      <c r="AK25">
        <f t="shared" si="63"/>
        <v>11098</v>
      </c>
      <c r="AL25">
        <f t="shared" si="64"/>
        <v>10522</v>
      </c>
      <c r="AM25">
        <f t="shared" si="65"/>
        <v>10174</v>
      </c>
      <c r="AN25">
        <f t="shared" si="66"/>
        <v>9800</v>
      </c>
      <c r="AO25">
        <f t="shared" si="67"/>
        <v>9597</v>
      </c>
      <c r="AP25">
        <f t="shared" si="68"/>
        <v>9401</v>
      </c>
      <c r="AQ25">
        <f t="shared" si="69"/>
        <v>9330</v>
      </c>
      <c r="AR25">
        <f t="shared" si="70"/>
        <v>9240</v>
      </c>
      <c r="AS25">
        <f t="shared" si="71"/>
        <v>9298</v>
      </c>
      <c r="AT25">
        <f t="shared" si="72"/>
        <v>9344</v>
      </c>
      <c r="AU25">
        <f t="shared" si="73"/>
        <v>9461</v>
      </c>
      <c r="AV25">
        <f t="shared" si="74"/>
        <v>9503</v>
      </c>
      <c r="AW25">
        <f t="shared" si="75"/>
        <v>9616</v>
      </c>
      <c r="CF25">
        <f t="shared" si="301"/>
        <v>11222</v>
      </c>
    </row>
    <row r="26" spans="1:84" x14ac:dyDescent="0.25">
      <c r="A26" t="s">
        <v>25</v>
      </c>
      <c r="B26" t="str">
        <f t="shared" si="28"/>
        <v>25D12638267126F7271627A727CC28552886290C293F29CB29F32A902AB72B41D8</v>
      </c>
      <c r="C26" t="str">
        <f t="shared" si="29"/>
        <v>25D1</v>
      </c>
      <c r="D26" t="str">
        <f t="shared" si="30"/>
        <v>2638267126F7271627A727CC28552886290C293F29CB29F32A902AB72B41D8</v>
      </c>
      <c r="E26" t="str">
        <f t="shared" si="31"/>
        <v>2638</v>
      </c>
      <c r="F26" t="str">
        <f t="shared" si="32"/>
        <v>267126F7271627A727CC28552886290C293F29CB29F32A902AB72B41D8</v>
      </c>
      <c r="G26" t="str">
        <f t="shared" ref="G26" si="400">LEFT(F26,4)</f>
        <v>2671</v>
      </c>
      <c r="H26" t="str">
        <f t="shared" si="34"/>
        <v>26F7271627A727CC28552886290C293F29CB29F32A902AB72B41D8</v>
      </c>
      <c r="I26" t="str">
        <f t="shared" ref="I26" si="401">LEFT(H26,4)</f>
        <v>26F7</v>
      </c>
      <c r="J26" t="str">
        <f t="shared" si="36"/>
        <v>271627A727CC28552886290C293F29CB29F32A902AB72B41D8</v>
      </c>
      <c r="K26" t="str">
        <f t="shared" ref="K26" si="402">LEFT(J26,4)</f>
        <v>2716</v>
      </c>
      <c r="L26" t="str">
        <f t="shared" si="38"/>
        <v>27A727CC28552886290C293F29CB29F32A902AB72B41D8</v>
      </c>
      <c r="M26" t="str">
        <f t="shared" ref="M26" si="403">LEFT(L26,4)</f>
        <v>27A7</v>
      </c>
      <c r="N26" t="str">
        <f t="shared" si="40"/>
        <v>27CC28552886290C293F29CB29F32A902AB72B41D8</v>
      </c>
      <c r="O26" t="str">
        <f t="shared" ref="O26" si="404">LEFT(N26,4)</f>
        <v>27CC</v>
      </c>
      <c r="P26" t="str">
        <f t="shared" si="42"/>
        <v>28552886290C293F29CB29F32A902AB72B41D8</v>
      </c>
      <c r="Q26" t="str">
        <f t="shared" ref="Q26" si="405">LEFT(P26,4)</f>
        <v>2855</v>
      </c>
      <c r="R26" t="str">
        <f t="shared" si="44"/>
        <v>2886290C293F29CB29F32A902AB72B41D8</v>
      </c>
      <c r="S26" t="str">
        <f t="shared" ref="S26" si="406">LEFT(R26,4)</f>
        <v>2886</v>
      </c>
      <c r="T26" t="str">
        <f t="shared" si="46"/>
        <v>290C293F29CB29F32A902AB72B41D8</v>
      </c>
      <c r="U26" t="str">
        <f t="shared" ref="U26" si="407">LEFT(T26,4)</f>
        <v>290C</v>
      </c>
      <c r="V26" t="str">
        <f t="shared" si="48"/>
        <v>293F29CB29F32A902AB72B41D8</v>
      </c>
      <c r="W26" t="str">
        <f t="shared" ref="W26" si="408">LEFT(V26,4)</f>
        <v>293F</v>
      </c>
      <c r="X26" t="str">
        <f t="shared" si="50"/>
        <v>29CB29F32A902AB72B41D8</v>
      </c>
      <c r="Y26" t="str">
        <f t="shared" ref="Y26" si="409">LEFT(X26,4)</f>
        <v>29CB</v>
      </c>
      <c r="Z26" t="str">
        <f t="shared" si="52"/>
        <v>29F32A902AB72B41D8</v>
      </c>
      <c r="AA26" t="str">
        <f t="shared" ref="AA26" si="410">LEFT(Z26,4)</f>
        <v>29F3</v>
      </c>
      <c r="AB26" t="str">
        <f t="shared" si="54"/>
        <v>2A902AB72B41D8</v>
      </c>
      <c r="AC26" t="str">
        <f t="shared" ref="AC26" si="411">LEFT(AB26,4)</f>
        <v>2A90</v>
      </c>
      <c r="AD26" t="str">
        <f t="shared" si="56"/>
        <v>2AB72B41D8</v>
      </c>
      <c r="AE26" t="str">
        <f t="shared" ref="AE26" si="412">LEFT(AD26,4)</f>
        <v>2AB7</v>
      </c>
      <c r="AF26" t="str">
        <f t="shared" si="58"/>
        <v>2B41D8</v>
      </c>
      <c r="AG26" t="str">
        <f t="shared" ref="AG26" si="413">LEFT(AF26,4)</f>
        <v>2B41</v>
      </c>
      <c r="AH26">
        <f t="shared" si="60"/>
        <v>9681</v>
      </c>
      <c r="AI26">
        <f t="shared" si="61"/>
        <v>9784</v>
      </c>
      <c r="AJ26">
        <f t="shared" si="62"/>
        <v>9841</v>
      </c>
      <c r="AK26">
        <f t="shared" si="63"/>
        <v>9975</v>
      </c>
      <c r="AL26">
        <f t="shared" si="64"/>
        <v>10006</v>
      </c>
      <c r="AM26">
        <f t="shared" si="65"/>
        <v>10151</v>
      </c>
      <c r="AN26">
        <f t="shared" si="66"/>
        <v>10188</v>
      </c>
      <c r="AO26">
        <f t="shared" si="67"/>
        <v>10325</v>
      </c>
      <c r="AP26">
        <f t="shared" si="68"/>
        <v>10374</v>
      </c>
      <c r="AQ26">
        <f t="shared" si="69"/>
        <v>10508</v>
      </c>
      <c r="AR26">
        <f t="shared" si="70"/>
        <v>10559</v>
      </c>
      <c r="AS26">
        <f t="shared" si="71"/>
        <v>10699</v>
      </c>
      <c r="AT26">
        <f t="shared" si="72"/>
        <v>10739</v>
      </c>
      <c r="AU26">
        <f t="shared" si="73"/>
        <v>10896</v>
      </c>
      <c r="AV26">
        <f t="shared" si="74"/>
        <v>10935</v>
      </c>
      <c r="AW26">
        <f t="shared" si="75"/>
        <v>11073</v>
      </c>
      <c r="CF26">
        <f t="shared" si="301"/>
        <v>11352</v>
      </c>
    </row>
    <row r="27" spans="1:84" x14ac:dyDescent="0.25">
      <c r="A27" t="s">
        <v>26</v>
      </c>
      <c r="B27" t="str">
        <f t="shared" si="28"/>
        <v>2B902C042C422CDA2D152D962DDA2E672EB82F3F2F8B3019306130F3313631CE2C</v>
      </c>
      <c r="C27" t="str">
        <f t="shared" si="29"/>
        <v>2B90</v>
      </c>
      <c r="D27" t="str">
        <f t="shared" si="30"/>
        <v>2C042C422CDA2D152D962DDA2E672EB82F3F2F8B3019306130F3313631CE2C</v>
      </c>
      <c r="E27" t="str">
        <f t="shared" si="31"/>
        <v>2C04</v>
      </c>
      <c r="F27" t="str">
        <f t="shared" si="32"/>
        <v>2C422CDA2D152D962DDA2E672EB82F3F2F8B3019306130F3313631CE2C</v>
      </c>
      <c r="G27" t="str">
        <f t="shared" ref="G27" si="414">LEFT(F27,4)</f>
        <v>2C42</v>
      </c>
      <c r="H27" t="str">
        <f t="shared" si="34"/>
        <v>2CDA2D152D962DDA2E672EB82F3F2F8B3019306130F3313631CE2C</v>
      </c>
      <c r="I27" t="str">
        <f t="shared" ref="I27" si="415">LEFT(H27,4)</f>
        <v>2CDA</v>
      </c>
      <c r="J27" t="str">
        <f t="shared" si="36"/>
        <v>2D152D962DDA2E672EB82F3F2F8B3019306130F3313631CE2C</v>
      </c>
      <c r="K27" t="str">
        <f t="shared" ref="K27" si="416">LEFT(J27,4)</f>
        <v>2D15</v>
      </c>
      <c r="L27" t="str">
        <f t="shared" si="38"/>
        <v>2D962DDA2E672EB82F3F2F8B3019306130F3313631CE2C</v>
      </c>
      <c r="M27" t="str">
        <f t="shared" ref="M27" si="417">LEFT(L27,4)</f>
        <v>2D96</v>
      </c>
      <c r="N27" t="str">
        <f t="shared" si="40"/>
        <v>2DDA2E672EB82F3F2F8B3019306130F3313631CE2C</v>
      </c>
      <c r="O27" t="str">
        <f t="shared" ref="O27" si="418">LEFT(N27,4)</f>
        <v>2DDA</v>
      </c>
      <c r="P27" t="str">
        <f t="shared" si="42"/>
        <v>2E672EB82F3F2F8B3019306130F3313631CE2C</v>
      </c>
      <c r="Q27" t="str">
        <f t="shared" ref="Q27" si="419">LEFT(P27,4)</f>
        <v>2E67</v>
      </c>
      <c r="R27" t="str">
        <f t="shared" si="44"/>
        <v>2EB82F3F2F8B3019306130F3313631CE2C</v>
      </c>
      <c r="S27" t="str">
        <f t="shared" ref="S27" si="420">LEFT(R27,4)</f>
        <v>2EB8</v>
      </c>
      <c r="T27" t="str">
        <f t="shared" si="46"/>
        <v>2F3F2F8B3019306130F3313631CE2C</v>
      </c>
      <c r="U27" t="str">
        <f t="shared" ref="U27" si="421">LEFT(T27,4)</f>
        <v>2F3F</v>
      </c>
      <c r="V27" t="str">
        <f t="shared" si="48"/>
        <v>2F8B3019306130F3313631CE2C</v>
      </c>
      <c r="W27" t="str">
        <f t="shared" ref="W27" si="422">LEFT(V27,4)</f>
        <v>2F8B</v>
      </c>
      <c r="X27" t="str">
        <f t="shared" si="50"/>
        <v>3019306130F3313631CE2C</v>
      </c>
      <c r="Y27" t="str">
        <f t="shared" ref="Y27" si="423">LEFT(X27,4)</f>
        <v>3019</v>
      </c>
      <c r="Z27" t="str">
        <f t="shared" si="52"/>
        <v>306130F3313631CE2C</v>
      </c>
      <c r="AA27" t="str">
        <f t="shared" ref="AA27" si="424">LEFT(Z27,4)</f>
        <v>3061</v>
      </c>
      <c r="AB27" t="str">
        <f t="shared" si="54"/>
        <v>30F3313631CE2C</v>
      </c>
      <c r="AC27" t="str">
        <f t="shared" ref="AC27" si="425">LEFT(AB27,4)</f>
        <v>30F3</v>
      </c>
      <c r="AD27" t="str">
        <f t="shared" si="56"/>
        <v>313631CE2C</v>
      </c>
      <c r="AE27" t="str">
        <f t="shared" ref="AE27" si="426">LEFT(AD27,4)</f>
        <v>3136</v>
      </c>
      <c r="AF27" t="str">
        <f t="shared" si="58"/>
        <v>31CE2C</v>
      </c>
      <c r="AG27" t="str">
        <f t="shared" ref="AG27" si="427">LEFT(AF27,4)</f>
        <v>31CE</v>
      </c>
      <c r="AH27">
        <f t="shared" si="60"/>
        <v>11152</v>
      </c>
      <c r="AI27">
        <f t="shared" si="61"/>
        <v>11268</v>
      </c>
      <c r="AJ27">
        <f t="shared" si="62"/>
        <v>11330</v>
      </c>
      <c r="AK27">
        <f t="shared" si="63"/>
        <v>11482</v>
      </c>
      <c r="AL27">
        <f t="shared" si="64"/>
        <v>11541</v>
      </c>
      <c r="AM27">
        <f t="shared" si="65"/>
        <v>11670</v>
      </c>
      <c r="AN27">
        <f t="shared" si="66"/>
        <v>11738</v>
      </c>
      <c r="AO27">
        <f t="shared" si="67"/>
        <v>11879</v>
      </c>
      <c r="AP27">
        <f t="shared" si="68"/>
        <v>11960</v>
      </c>
      <c r="AQ27">
        <f t="shared" si="69"/>
        <v>12095</v>
      </c>
      <c r="AR27">
        <f t="shared" si="70"/>
        <v>12171</v>
      </c>
      <c r="AS27">
        <f t="shared" si="71"/>
        <v>12313</v>
      </c>
      <c r="AT27">
        <f t="shared" si="72"/>
        <v>12385</v>
      </c>
      <c r="AU27">
        <f t="shared" si="73"/>
        <v>12531</v>
      </c>
      <c r="AV27">
        <f t="shared" si="74"/>
        <v>12598</v>
      </c>
      <c r="AW27">
        <f t="shared" si="75"/>
        <v>12750</v>
      </c>
      <c r="CF27">
        <f t="shared" si="301"/>
        <v>11404</v>
      </c>
    </row>
    <row r="28" spans="1:84" x14ac:dyDescent="0.25">
      <c r="A28" t="s">
        <v>27</v>
      </c>
      <c r="B28" t="str">
        <f t="shared" si="28"/>
        <v>321A325830BF2E9F2C212A1B2850270B25E925452491246D245D24BB24DF254D1C</v>
      </c>
      <c r="C28" t="str">
        <f t="shared" si="29"/>
        <v>321A</v>
      </c>
      <c r="D28" t="str">
        <f t="shared" si="30"/>
        <v>325830BF2E9F2C212A1B2850270B25E925452491246D245D24BB24DF254D1C</v>
      </c>
      <c r="E28" t="str">
        <f t="shared" si="31"/>
        <v>3258</v>
      </c>
      <c r="F28" t="str">
        <f t="shared" si="32"/>
        <v>30BF2E9F2C212A1B2850270B25E925452491246D245D24BB24DF254D1C</v>
      </c>
      <c r="G28" t="str">
        <f t="shared" ref="G28" si="428">LEFT(F28,4)</f>
        <v>30BF</v>
      </c>
      <c r="H28" t="str">
        <f t="shared" si="34"/>
        <v>2E9F2C212A1B2850270B25E925452491246D245D24BB24DF254D1C</v>
      </c>
      <c r="I28" t="str">
        <f t="shared" ref="I28" si="429">LEFT(H28,4)</f>
        <v>2E9F</v>
      </c>
      <c r="J28" t="str">
        <f t="shared" si="36"/>
        <v>2C212A1B2850270B25E925452491246D245D24BB24DF254D1C</v>
      </c>
      <c r="K28" t="str">
        <f t="shared" ref="K28" si="430">LEFT(J28,4)</f>
        <v>2C21</v>
      </c>
      <c r="L28" t="str">
        <f t="shared" si="38"/>
        <v>2A1B2850270B25E925452491246D245D24BB24DF254D1C</v>
      </c>
      <c r="M28" t="str">
        <f t="shared" ref="M28" si="431">LEFT(L28,4)</f>
        <v>2A1B</v>
      </c>
      <c r="N28" t="str">
        <f t="shared" si="40"/>
        <v>2850270B25E925452491246D245D24BB24DF254D1C</v>
      </c>
      <c r="O28" t="str">
        <f t="shared" ref="O28" si="432">LEFT(N28,4)</f>
        <v>2850</v>
      </c>
      <c r="P28" t="str">
        <f t="shared" si="42"/>
        <v>270B25E925452491246D245D24BB24DF254D1C</v>
      </c>
      <c r="Q28" t="str">
        <f t="shared" ref="Q28" si="433">LEFT(P28,4)</f>
        <v>270B</v>
      </c>
      <c r="R28" t="str">
        <f t="shared" si="44"/>
        <v>25E925452491246D245D24BB24DF254D1C</v>
      </c>
      <c r="S28" t="str">
        <f t="shared" ref="S28" si="434">LEFT(R28,4)</f>
        <v>25E9</v>
      </c>
      <c r="T28" t="str">
        <f t="shared" si="46"/>
        <v>25452491246D245D24BB24DF254D1C</v>
      </c>
      <c r="U28" t="str">
        <f t="shared" ref="U28" si="435">LEFT(T28,4)</f>
        <v>2545</v>
      </c>
      <c r="V28" t="str">
        <f t="shared" si="48"/>
        <v>2491246D245D24BB24DF254D1C</v>
      </c>
      <c r="W28" t="str">
        <f t="shared" ref="W28" si="436">LEFT(V28,4)</f>
        <v>2491</v>
      </c>
      <c r="X28" t="str">
        <f t="shared" si="50"/>
        <v>246D245D24BB24DF254D1C</v>
      </c>
      <c r="Y28" t="str">
        <f t="shared" ref="Y28" si="437">LEFT(X28,4)</f>
        <v>246D</v>
      </c>
      <c r="Z28" t="str">
        <f t="shared" si="52"/>
        <v>245D24BB24DF254D1C</v>
      </c>
      <c r="AA28" t="str">
        <f t="shared" ref="AA28" si="438">LEFT(Z28,4)</f>
        <v>245D</v>
      </c>
      <c r="AB28" t="str">
        <f t="shared" si="54"/>
        <v>24BB24DF254D1C</v>
      </c>
      <c r="AC28" t="str">
        <f t="shared" ref="AC28" si="439">LEFT(AB28,4)</f>
        <v>24BB</v>
      </c>
      <c r="AD28" t="str">
        <f t="shared" si="56"/>
        <v>24DF254D1C</v>
      </c>
      <c r="AE28" t="str">
        <f t="shared" ref="AE28" si="440">LEFT(AD28,4)</f>
        <v>24DF</v>
      </c>
      <c r="AF28" t="str">
        <f t="shared" si="58"/>
        <v>254D1C</v>
      </c>
      <c r="AG28" t="str">
        <f t="shared" ref="AG28" si="441">LEFT(AF28,4)</f>
        <v>254D</v>
      </c>
      <c r="AH28">
        <f t="shared" si="60"/>
        <v>12826</v>
      </c>
      <c r="AI28">
        <f t="shared" si="61"/>
        <v>12888</v>
      </c>
      <c r="AJ28">
        <f t="shared" si="62"/>
        <v>12479</v>
      </c>
      <c r="AK28">
        <f t="shared" si="63"/>
        <v>11935</v>
      </c>
      <c r="AL28">
        <f t="shared" si="64"/>
        <v>11297</v>
      </c>
      <c r="AM28">
        <f t="shared" si="65"/>
        <v>10779</v>
      </c>
      <c r="AN28">
        <f t="shared" si="66"/>
        <v>10320</v>
      </c>
      <c r="AO28">
        <f t="shared" si="67"/>
        <v>9995</v>
      </c>
      <c r="AP28">
        <f t="shared" si="68"/>
        <v>9705</v>
      </c>
      <c r="AQ28">
        <f t="shared" si="69"/>
        <v>9541</v>
      </c>
      <c r="AR28">
        <f t="shared" si="70"/>
        <v>9361</v>
      </c>
      <c r="AS28">
        <f t="shared" si="71"/>
        <v>9325</v>
      </c>
      <c r="AT28">
        <f t="shared" si="72"/>
        <v>9309</v>
      </c>
      <c r="AU28">
        <f t="shared" si="73"/>
        <v>9403</v>
      </c>
      <c r="AV28">
        <f t="shared" si="74"/>
        <v>9439</v>
      </c>
      <c r="AW28">
        <f t="shared" si="75"/>
        <v>9549</v>
      </c>
      <c r="CF28">
        <f t="shared" si="301"/>
        <v>11547</v>
      </c>
    </row>
    <row r="29" spans="1:84" x14ac:dyDescent="0.25">
      <c r="A29" t="s">
        <v>28</v>
      </c>
      <c r="B29" t="str">
        <f t="shared" si="28"/>
        <v>258E2605262A26B626E02753279B2803285028B7290A296D29BE2A322A712AF9C5</v>
      </c>
      <c r="C29" t="str">
        <f t="shared" si="29"/>
        <v>258E</v>
      </c>
      <c r="D29" t="str">
        <f t="shared" si="30"/>
        <v>2605262A26B626E02753279B2803285028B7290A296D29BE2A322A712AF9C5</v>
      </c>
      <c r="E29" t="str">
        <f t="shared" si="31"/>
        <v>2605</v>
      </c>
      <c r="F29" t="str">
        <f t="shared" si="32"/>
        <v>262A26B626E02753279B2803285028B7290A296D29BE2A322A712AF9C5</v>
      </c>
      <c r="G29" t="str">
        <f t="shared" ref="G29" si="442">LEFT(F29,4)</f>
        <v>262A</v>
      </c>
      <c r="H29" t="str">
        <f t="shared" si="34"/>
        <v>26B626E02753279B2803285028B7290A296D29BE2A322A712AF9C5</v>
      </c>
      <c r="I29" t="str">
        <f t="shared" ref="I29" si="443">LEFT(H29,4)</f>
        <v>26B6</v>
      </c>
      <c r="J29" t="str">
        <f t="shared" si="36"/>
        <v>26E02753279B2803285028B7290A296D29BE2A322A712AF9C5</v>
      </c>
      <c r="K29" t="str">
        <f t="shared" ref="K29" si="444">LEFT(J29,4)</f>
        <v>26E0</v>
      </c>
      <c r="L29" t="str">
        <f t="shared" si="38"/>
        <v>2753279B2803285028B7290A296D29BE2A322A712AF9C5</v>
      </c>
      <c r="M29" t="str">
        <f t="shared" ref="M29" si="445">LEFT(L29,4)</f>
        <v>2753</v>
      </c>
      <c r="N29" t="str">
        <f t="shared" si="40"/>
        <v>279B2803285028B7290A296D29BE2A322A712AF9C5</v>
      </c>
      <c r="O29" t="str">
        <f t="shared" ref="O29" si="446">LEFT(N29,4)</f>
        <v>279B</v>
      </c>
      <c r="P29" t="str">
        <f t="shared" si="42"/>
        <v>2803285028B7290A296D29BE2A322A712AF9C5</v>
      </c>
      <c r="Q29" t="str">
        <f t="shared" ref="Q29" si="447">LEFT(P29,4)</f>
        <v>2803</v>
      </c>
      <c r="R29" t="str">
        <f t="shared" si="44"/>
        <v>285028B7290A296D29BE2A322A712AF9C5</v>
      </c>
      <c r="S29" t="str">
        <f t="shared" ref="S29" si="448">LEFT(R29,4)</f>
        <v>2850</v>
      </c>
      <c r="T29" t="str">
        <f t="shared" si="46"/>
        <v>28B7290A296D29BE2A322A712AF9C5</v>
      </c>
      <c r="U29" t="str">
        <f t="shared" ref="U29" si="449">LEFT(T29,4)</f>
        <v>28B7</v>
      </c>
      <c r="V29" t="str">
        <f t="shared" si="48"/>
        <v>290A296D29BE2A322A712AF9C5</v>
      </c>
      <c r="W29" t="str">
        <f t="shared" ref="W29" si="450">LEFT(V29,4)</f>
        <v>290A</v>
      </c>
      <c r="X29" t="str">
        <f t="shared" si="50"/>
        <v>296D29BE2A322A712AF9C5</v>
      </c>
      <c r="Y29" t="str">
        <f t="shared" ref="Y29" si="451">LEFT(X29,4)</f>
        <v>296D</v>
      </c>
      <c r="Z29" t="str">
        <f t="shared" si="52"/>
        <v>29BE2A322A712AF9C5</v>
      </c>
      <c r="AA29" t="str">
        <f t="shared" ref="AA29" si="452">LEFT(Z29,4)</f>
        <v>29BE</v>
      </c>
      <c r="AB29" t="str">
        <f t="shared" si="54"/>
        <v>2A322A712AF9C5</v>
      </c>
      <c r="AC29" t="str">
        <f t="shared" ref="AC29" si="453">LEFT(AB29,4)</f>
        <v>2A32</v>
      </c>
      <c r="AD29" t="str">
        <f t="shared" si="56"/>
        <v>2A712AF9C5</v>
      </c>
      <c r="AE29" t="str">
        <f t="shared" ref="AE29" si="454">LEFT(AD29,4)</f>
        <v>2A71</v>
      </c>
      <c r="AF29" t="str">
        <f t="shared" si="58"/>
        <v>2AF9C5</v>
      </c>
      <c r="AG29" t="str">
        <f t="shared" ref="AG29" si="455">LEFT(AF29,4)</f>
        <v>2AF9</v>
      </c>
      <c r="AH29">
        <f t="shared" si="60"/>
        <v>9614</v>
      </c>
      <c r="AI29">
        <f t="shared" si="61"/>
        <v>9733</v>
      </c>
      <c r="AJ29">
        <f t="shared" si="62"/>
        <v>9770</v>
      </c>
      <c r="AK29">
        <f t="shared" si="63"/>
        <v>9910</v>
      </c>
      <c r="AL29">
        <f t="shared" si="64"/>
        <v>9952</v>
      </c>
      <c r="AM29">
        <f t="shared" si="65"/>
        <v>10067</v>
      </c>
      <c r="AN29">
        <f t="shared" si="66"/>
        <v>10139</v>
      </c>
      <c r="AO29">
        <f t="shared" si="67"/>
        <v>10243</v>
      </c>
      <c r="AP29">
        <f t="shared" si="68"/>
        <v>10320</v>
      </c>
      <c r="AQ29">
        <f t="shared" si="69"/>
        <v>10423</v>
      </c>
      <c r="AR29">
        <f t="shared" si="70"/>
        <v>10506</v>
      </c>
      <c r="AS29">
        <f t="shared" si="71"/>
        <v>10605</v>
      </c>
      <c r="AT29">
        <f t="shared" si="72"/>
        <v>10686</v>
      </c>
      <c r="AU29">
        <f t="shared" si="73"/>
        <v>10802</v>
      </c>
      <c r="AV29">
        <f t="shared" si="74"/>
        <v>10865</v>
      </c>
      <c r="AW29">
        <f t="shared" si="75"/>
        <v>11001</v>
      </c>
      <c r="CF29">
        <f t="shared" si="301"/>
        <v>11627</v>
      </c>
    </row>
    <row r="30" spans="1:84" x14ac:dyDescent="0.25">
      <c r="A30" t="s">
        <v>29</v>
      </c>
      <c r="B30" t="str">
        <f t="shared" si="28"/>
        <v>2B2D2BB52BFF2C742CBA2D492D8E2E152E562EDE2F2A2FBB3001308D30DA316C79</v>
      </c>
      <c r="C30" t="str">
        <f t="shared" si="29"/>
        <v>2B2D</v>
      </c>
      <c r="D30" t="str">
        <f t="shared" si="30"/>
        <v>2BB52BFF2C742CBA2D492D8E2E152E562EDE2F2A2FBB3001308D30DA316C79</v>
      </c>
      <c r="E30" t="str">
        <f t="shared" si="31"/>
        <v>2BB5</v>
      </c>
      <c r="F30" t="str">
        <f t="shared" si="32"/>
        <v>2BFF2C742CBA2D492D8E2E152E562EDE2F2A2FBB3001308D30DA316C79</v>
      </c>
      <c r="G30" t="str">
        <f t="shared" ref="G30" si="456">LEFT(F30,4)</f>
        <v>2BFF</v>
      </c>
      <c r="H30" t="str">
        <f t="shared" si="34"/>
        <v>2C742CBA2D492D8E2E152E562EDE2F2A2FBB3001308D30DA316C79</v>
      </c>
      <c r="I30" t="str">
        <f t="shared" ref="I30" si="457">LEFT(H30,4)</f>
        <v>2C74</v>
      </c>
      <c r="J30" t="str">
        <f t="shared" si="36"/>
        <v>2CBA2D492D8E2E152E562EDE2F2A2FBB3001308D30DA316C79</v>
      </c>
      <c r="K30" t="str">
        <f t="shared" ref="K30" si="458">LEFT(J30,4)</f>
        <v>2CBA</v>
      </c>
      <c r="L30" t="str">
        <f t="shared" si="38"/>
        <v>2D492D8E2E152E562EDE2F2A2FBB3001308D30DA316C79</v>
      </c>
      <c r="M30" t="str">
        <f t="shared" ref="M30" si="459">LEFT(L30,4)</f>
        <v>2D49</v>
      </c>
      <c r="N30" t="str">
        <f t="shared" si="40"/>
        <v>2D8E2E152E562EDE2F2A2FBB3001308D30DA316C79</v>
      </c>
      <c r="O30" t="str">
        <f t="shared" ref="O30" si="460">LEFT(N30,4)</f>
        <v>2D8E</v>
      </c>
      <c r="P30" t="str">
        <f t="shared" si="42"/>
        <v>2E152E562EDE2F2A2FBB3001308D30DA316C79</v>
      </c>
      <c r="Q30" t="str">
        <f t="shared" ref="Q30" si="461">LEFT(P30,4)</f>
        <v>2E15</v>
      </c>
      <c r="R30" t="str">
        <f t="shared" si="44"/>
        <v>2E562EDE2F2A2FBB3001308D30DA316C79</v>
      </c>
      <c r="S30" t="str">
        <f t="shared" ref="S30" si="462">LEFT(R30,4)</f>
        <v>2E56</v>
      </c>
      <c r="T30" t="str">
        <f t="shared" si="46"/>
        <v>2EDE2F2A2FBB3001308D30DA316C79</v>
      </c>
      <c r="U30" t="str">
        <f t="shared" ref="U30" si="463">LEFT(T30,4)</f>
        <v>2EDE</v>
      </c>
      <c r="V30" t="str">
        <f t="shared" si="48"/>
        <v>2F2A2FBB3001308D30DA316C79</v>
      </c>
      <c r="W30" t="str">
        <f t="shared" ref="W30" si="464">LEFT(V30,4)</f>
        <v>2F2A</v>
      </c>
      <c r="X30" t="str">
        <f t="shared" si="50"/>
        <v>2FBB3001308D30DA316C79</v>
      </c>
      <c r="Y30" t="str">
        <f t="shared" ref="Y30" si="465">LEFT(X30,4)</f>
        <v>2FBB</v>
      </c>
      <c r="Z30" t="str">
        <f t="shared" si="52"/>
        <v>3001308D30DA316C79</v>
      </c>
      <c r="AA30" t="str">
        <f t="shared" ref="AA30" si="466">LEFT(Z30,4)</f>
        <v>3001</v>
      </c>
      <c r="AB30" t="str">
        <f t="shared" si="54"/>
        <v>308D30DA316C79</v>
      </c>
      <c r="AC30" t="str">
        <f t="shared" ref="AC30" si="467">LEFT(AB30,4)</f>
        <v>308D</v>
      </c>
      <c r="AD30" t="str">
        <f t="shared" si="56"/>
        <v>30DA316C79</v>
      </c>
      <c r="AE30" t="str">
        <f t="shared" ref="AE30" si="468">LEFT(AD30,4)</f>
        <v>30DA</v>
      </c>
      <c r="AF30" t="str">
        <f t="shared" si="58"/>
        <v>316C79</v>
      </c>
      <c r="AG30" t="str">
        <f t="shared" ref="AG30" si="469">LEFT(AF30,4)</f>
        <v>316C</v>
      </c>
      <c r="AH30">
        <f t="shared" si="60"/>
        <v>11053</v>
      </c>
      <c r="AI30">
        <f t="shared" si="61"/>
        <v>11189</v>
      </c>
      <c r="AJ30">
        <f t="shared" si="62"/>
        <v>11263</v>
      </c>
      <c r="AK30">
        <f t="shared" si="63"/>
        <v>11380</v>
      </c>
      <c r="AL30">
        <f t="shared" si="64"/>
        <v>11450</v>
      </c>
      <c r="AM30">
        <f t="shared" si="65"/>
        <v>11593</v>
      </c>
      <c r="AN30">
        <f t="shared" si="66"/>
        <v>11662</v>
      </c>
      <c r="AO30">
        <f t="shared" si="67"/>
        <v>11797</v>
      </c>
      <c r="AP30">
        <f t="shared" si="68"/>
        <v>11862</v>
      </c>
      <c r="AQ30">
        <f t="shared" si="69"/>
        <v>11998</v>
      </c>
      <c r="AR30">
        <f t="shared" si="70"/>
        <v>12074</v>
      </c>
      <c r="AS30">
        <f t="shared" si="71"/>
        <v>12219</v>
      </c>
      <c r="AT30">
        <f t="shared" si="72"/>
        <v>12289</v>
      </c>
      <c r="AU30">
        <f t="shared" si="73"/>
        <v>12429</v>
      </c>
      <c r="AV30">
        <f t="shared" si="74"/>
        <v>12506</v>
      </c>
      <c r="AW30">
        <f t="shared" si="75"/>
        <v>12652</v>
      </c>
      <c r="CF30">
        <f t="shared" si="301"/>
        <v>11760</v>
      </c>
    </row>
    <row r="31" spans="1:84" x14ac:dyDescent="0.25">
      <c r="A31" t="s">
        <v>30</v>
      </c>
      <c r="B31" t="str">
        <f t="shared" si="28"/>
        <v>31B232483285321430592E452BC62BD32C0E2CA12CE62D6D2DAD2E3C2E852F13EC</v>
      </c>
      <c r="C31" t="str">
        <f t="shared" si="29"/>
        <v>31B2</v>
      </c>
      <c r="D31" t="str">
        <f t="shared" si="30"/>
        <v>32483285321430592E452BC62BD32C0E2CA12CE62D6D2DAD2E3C2E852F13EC</v>
      </c>
      <c r="E31" t="str">
        <f t="shared" si="31"/>
        <v>3248</v>
      </c>
      <c r="F31" t="str">
        <f t="shared" si="32"/>
        <v>3285321430592E452BC62BD32C0E2CA12CE62D6D2DAD2E3C2E852F13EC</v>
      </c>
      <c r="G31" t="str">
        <f t="shared" ref="G31" si="470">LEFT(F31,4)</f>
        <v>3285</v>
      </c>
      <c r="H31" t="str">
        <f t="shared" si="34"/>
        <v>321430592E452BC62BD32C0E2CA12CE62D6D2DAD2E3C2E852F13EC</v>
      </c>
      <c r="I31" t="str">
        <f t="shared" ref="I31" si="471">LEFT(H31,4)</f>
        <v>3214</v>
      </c>
      <c r="J31" t="str">
        <f t="shared" si="36"/>
        <v>30592E452BC62BD32C0E2CA12CE62D6D2DAD2E3C2E852F13EC</v>
      </c>
      <c r="K31" t="str">
        <f t="shared" ref="K31" si="472">LEFT(J31,4)</f>
        <v>3059</v>
      </c>
      <c r="L31" t="str">
        <f t="shared" si="38"/>
        <v>2E452BC62BD32C0E2CA12CE62D6D2DAD2E3C2E852F13EC</v>
      </c>
      <c r="M31" t="str">
        <f t="shared" ref="M31" si="473">LEFT(L31,4)</f>
        <v>2E45</v>
      </c>
      <c r="N31" t="str">
        <f t="shared" si="40"/>
        <v>2BC62BD32C0E2CA12CE62D6D2DAD2E3C2E852F13EC</v>
      </c>
      <c r="O31" t="str">
        <f t="shared" ref="O31" si="474">LEFT(N31,4)</f>
        <v>2BC6</v>
      </c>
      <c r="P31" t="str">
        <f t="shared" si="42"/>
        <v>2BD32C0E2CA12CE62D6D2DAD2E3C2E852F13EC</v>
      </c>
      <c r="Q31" t="str">
        <f t="shared" ref="Q31" si="475">LEFT(P31,4)</f>
        <v>2BD3</v>
      </c>
      <c r="R31" t="str">
        <f t="shared" si="44"/>
        <v>2C0E2CA12CE62D6D2DAD2E3C2E852F13EC</v>
      </c>
      <c r="S31" t="str">
        <f t="shared" ref="S31" si="476">LEFT(R31,4)</f>
        <v>2C0E</v>
      </c>
      <c r="T31" t="str">
        <f t="shared" si="46"/>
        <v>2CA12CE62D6D2DAD2E3C2E852F13EC</v>
      </c>
      <c r="U31" t="str">
        <f t="shared" ref="U31" si="477">LEFT(T31,4)</f>
        <v>2CA1</v>
      </c>
      <c r="V31" t="str">
        <f t="shared" si="48"/>
        <v>2CE62D6D2DAD2E3C2E852F13EC</v>
      </c>
      <c r="W31" t="str">
        <f t="shared" ref="W31" si="478">LEFT(V31,4)</f>
        <v>2CE6</v>
      </c>
      <c r="X31" t="str">
        <f t="shared" si="50"/>
        <v>2D6D2DAD2E3C2E852F13EC</v>
      </c>
      <c r="Y31" t="str">
        <f t="shared" ref="Y31" si="479">LEFT(X31,4)</f>
        <v>2D6D</v>
      </c>
      <c r="Z31" t="str">
        <f t="shared" si="52"/>
        <v>2DAD2E3C2E852F13EC</v>
      </c>
      <c r="AA31" t="str">
        <f t="shared" ref="AA31" si="480">LEFT(Z31,4)</f>
        <v>2DAD</v>
      </c>
      <c r="AB31" t="str">
        <f t="shared" si="54"/>
        <v>2E3C2E852F13EC</v>
      </c>
      <c r="AC31" t="str">
        <f t="shared" ref="AC31" si="481">LEFT(AB31,4)</f>
        <v>2E3C</v>
      </c>
      <c r="AD31" t="str">
        <f t="shared" si="56"/>
        <v>2E852F13EC</v>
      </c>
      <c r="AE31" t="str">
        <f t="shared" ref="AE31" si="482">LEFT(AD31,4)</f>
        <v>2E85</v>
      </c>
      <c r="AF31" t="str">
        <f t="shared" si="58"/>
        <v>2F13EC</v>
      </c>
      <c r="AG31" t="str">
        <f t="shared" ref="AG31" si="483">LEFT(AF31,4)</f>
        <v>2F13</v>
      </c>
      <c r="AH31">
        <f t="shared" si="60"/>
        <v>12722</v>
      </c>
      <c r="AI31">
        <f t="shared" si="61"/>
        <v>12872</v>
      </c>
      <c r="AJ31">
        <f t="shared" si="62"/>
        <v>12933</v>
      </c>
      <c r="AK31">
        <f t="shared" si="63"/>
        <v>12820</v>
      </c>
      <c r="AL31">
        <f t="shared" si="64"/>
        <v>12377</v>
      </c>
      <c r="AM31">
        <f t="shared" si="65"/>
        <v>11845</v>
      </c>
      <c r="AN31">
        <f t="shared" si="66"/>
        <v>11206</v>
      </c>
      <c r="AO31">
        <f t="shared" si="67"/>
        <v>11219</v>
      </c>
      <c r="AP31">
        <f t="shared" si="68"/>
        <v>11278</v>
      </c>
      <c r="AQ31">
        <f t="shared" si="69"/>
        <v>11425</v>
      </c>
      <c r="AR31">
        <f t="shared" si="70"/>
        <v>11494</v>
      </c>
      <c r="AS31">
        <f t="shared" si="71"/>
        <v>11629</v>
      </c>
      <c r="AT31">
        <f t="shared" si="72"/>
        <v>11693</v>
      </c>
      <c r="AU31">
        <f t="shared" si="73"/>
        <v>11836</v>
      </c>
      <c r="AV31">
        <f t="shared" si="74"/>
        <v>11909</v>
      </c>
      <c r="AW31">
        <f t="shared" si="75"/>
        <v>12051</v>
      </c>
      <c r="CF31">
        <f t="shared" si="301"/>
        <v>11818</v>
      </c>
    </row>
    <row r="32" spans="1:84" x14ac:dyDescent="0.25">
      <c r="A32" t="s">
        <v>31</v>
      </c>
      <c r="B32" t="str">
        <f t="shared" si="28"/>
        <v>2F5D2FEE303030C7311031A331EC328432D5336B33C133B03218302E2D912B8484</v>
      </c>
      <c r="C32" t="str">
        <f t="shared" si="29"/>
        <v>2F5D</v>
      </c>
      <c r="D32" t="str">
        <f t="shared" si="30"/>
        <v>2FEE303030C7311031A331EC328432D5336B33C133B03218302E2D912B8484</v>
      </c>
      <c r="E32" t="str">
        <f t="shared" si="31"/>
        <v>2FEE</v>
      </c>
      <c r="F32" t="str">
        <f t="shared" si="32"/>
        <v>303030C7311031A331EC328432D5336B33C133B03218302E2D912B8484</v>
      </c>
      <c r="G32" t="str">
        <f t="shared" ref="G32" si="484">LEFT(F32,4)</f>
        <v>3030</v>
      </c>
      <c r="H32" t="str">
        <f t="shared" si="34"/>
        <v>30C7311031A331EC328432D5336B33C133B03218302E2D912B8484</v>
      </c>
      <c r="I32" t="str">
        <f t="shared" ref="I32" si="485">LEFT(H32,4)</f>
        <v>30C7</v>
      </c>
      <c r="J32" t="str">
        <f t="shared" si="36"/>
        <v>311031A331EC328432D5336B33C133B03218302E2D912B8484</v>
      </c>
      <c r="K32" t="str">
        <f t="shared" ref="K32" si="486">LEFT(J32,4)</f>
        <v>3110</v>
      </c>
      <c r="L32" t="str">
        <f t="shared" si="38"/>
        <v>31A331EC328432D5336B33C133B03218302E2D912B8484</v>
      </c>
      <c r="M32" t="str">
        <f t="shared" ref="M32" si="487">LEFT(L32,4)</f>
        <v>31A3</v>
      </c>
      <c r="N32" t="str">
        <f t="shared" si="40"/>
        <v>31EC328432D5336B33C133B03218302E2D912B8484</v>
      </c>
      <c r="O32" t="str">
        <f t="shared" ref="O32" si="488">LEFT(N32,4)</f>
        <v>31EC</v>
      </c>
      <c r="P32" t="str">
        <f t="shared" si="42"/>
        <v>328432D5336B33C133B03218302E2D912B8484</v>
      </c>
      <c r="Q32" t="str">
        <f t="shared" ref="Q32" si="489">LEFT(P32,4)</f>
        <v>3284</v>
      </c>
      <c r="R32" t="str">
        <f t="shared" si="44"/>
        <v>32D5336B33C133B03218302E2D912B8484</v>
      </c>
      <c r="S32" t="str">
        <f t="shared" ref="S32" si="490">LEFT(R32,4)</f>
        <v>32D5</v>
      </c>
      <c r="T32" t="str">
        <f t="shared" si="46"/>
        <v>336B33C133B03218302E2D912B8484</v>
      </c>
      <c r="U32" t="str">
        <f t="shared" ref="U32" si="491">LEFT(T32,4)</f>
        <v>336B</v>
      </c>
      <c r="V32" t="str">
        <f t="shared" si="48"/>
        <v>33C133B03218302E2D912B8484</v>
      </c>
      <c r="W32" t="str">
        <f t="shared" ref="W32" si="492">LEFT(V32,4)</f>
        <v>33C1</v>
      </c>
      <c r="X32" t="str">
        <f t="shared" si="50"/>
        <v>33B03218302E2D912B8484</v>
      </c>
      <c r="Y32" t="str">
        <f t="shared" ref="Y32" si="493">LEFT(X32,4)</f>
        <v>33B0</v>
      </c>
      <c r="Z32" t="str">
        <f t="shared" si="52"/>
        <v>3218302E2D912B8484</v>
      </c>
      <c r="AA32" t="str">
        <f t="shared" ref="AA32" si="494">LEFT(Z32,4)</f>
        <v>3218</v>
      </c>
      <c r="AB32" t="str">
        <f t="shared" si="54"/>
        <v>302E2D912B8484</v>
      </c>
      <c r="AC32" t="str">
        <f t="shared" ref="AC32" si="495">LEFT(AB32,4)</f>
        <v>302E</v>
      </c>
      <c r="AD32" t="str">
        <f t="shared" si="56"/>
        <v>2D912B8484</v>
      </c>
      <c r="AE32" t="str">
        <f t="shared" ref="AE32" si="496">LEFT(AD32,4)</f>
        <v>2D91</v>
      </c>
      <c r="AF32" t="str">
        <f t="shared" si="58"/>
        <v>2B8484</v>
      </c>
      <c r="AG32" t="str">
        <f t="shared" ref="AG32" si="497">LEFT(AF32,4)</f>
        <v>2B84</v>
      </c>
      <c r="AH32">
        <f t="shared" si="60"/>
        <v>12125</v>
      </c>
      <c r="AI32">
        <f t="shared" si="61"/>
        <v>12270</v>
      </c>
      <c r="AJ32">
        <f t="shared" si="62"/>
        <v>12336</v>
      </c>
      <c r="AK32">
        <f t="shared" si="63"/>
        <v>12487</v>
      </c>
      <c r="AL32">
        <f t="shared" si="64"/>
        <v>12560</v>
      </c>
      <c r="AM32">
        <f t="shared" si="65"/>
        <v>12707</v>
      </c>
      <c r="AN32">
        <f t="shared" si="66"/>
        <v>12780</v>
      </c>
      <c r="AO32">
        <f t="shared" si="67"/>
        <v>12932</v>
      </c>
      <c r="AP32">
        <f t="shared" si="68"/>
        <v>13013</v>
      </c>
      <c r="AQ32">
        <f t="shared" si="69"/>
        <v>13163</v>
      </c>
      <c r="AR32">
        <f t="shared" si="70"/>
        <v>13249</v>
      </c>
      <c r="AS32">
        <f t="shared" si="71"/>
        <v>13232</v>
      </c>
      <c r="AT32">
        <f t="shared" si="72"/>
        <v>12824</v>
      </c>
      <c r="AU32">
        <f t="shared" si="73"/>
        <v>12334</v>
      </c>
      <c r="AV32">
        <f t="shared" si="74"/>
        <v>11665</v>
      </c>
      <c r="AW32">
        <f t="shared" si="75"/>
        <v>11140</v>
      </c>
      <c r="CF32">
        <f t="shared" si="301"/>
        <v>11960</v>
      </c>
    </row>
    <row r="33" spans="1:84" x14ac:dyDescent="0.25">
      <c r="A33" t="s">
        <v>32</v>
      </c>
      <c r="CF33">
        <f>BA1</f>
        <v>12034</v>
      </c>
    </row>
    <row r="34" spans="1:84" x14ac:dyDescent="0.25">
      <c r="CF34">
        <f t="shared" ref="CF34:CF48" si="498">BA2</f>
        <v>12180</v>
      </c>
    </row>
    <row r="35" spans="1:84" x14ac:dyDescent="0.25">
      <c r="CF35">
        <f t="shared" si="498"/>
        <v>12251</v>
      </c>
    </row>
    <row r="36" spans="1:84" x14ac:dyDescent="0.25">
      <c r="CF36">
        <f t="shared" si="498"/>
        <v>12403</v>
      </c>
    </row>
    <row r="37" spans="1:84" x14ac:dyDescent="0.25">
      <c r="CF37">
        <f t="shared" si="498"/>
        <v>12470</v>
      </c>
    </row>
    <row r="38" spans="1:84" x14ac:dyDescent="0.25">
      <c r="CF38">
        <f t="shared" si="498"/>
        <v>12626</v>
      </c>
    </row>
    <row r="39" spans="1:84" x14ac:dyDescent="0.25">
      <c r="CF39">
        <f t="shared" si="498"/>
        <v>12697</v>
      </c>
    </row>
    <row r="40" spans="1:84" x14ac:dyDescent="0.25">
      <c r="CF40">
        <f t="shared" si="498"/>
        <v>12845</v>
      </c>
    </row>
    <row r="41" spans="1:84" x14ac:dyDescent="0.25">
      <c r="CF41">
        <f t="shared" si="498"/>
        <v>12927</v>
      </c>
    </row>
    <row r="42" spans="1:84" x14ac:dyDescent="0.25">
      <c r="CF42">
        <f t="shared" si="498"/>
        <v>13079</v>
      </c>
    </row>
    <row r="43" spans="1:84" x14ac:dyDescent="0.25">
      <c r="CF43">
        <f t="shared" si="498"/>
        <v>13022</v>
      </c>
    </row>
    <row r="44" spans="1:84" x14ac:dyDescent="0.25">
      <c r="CF44">
        <f t="shared" si="498"/>
        <v>12689</v>
      </c>
    </row>
    <row r="45" spans="1:84" x14ac:dyDescent="0.25">
      <c r="CF45">
        <f t="shared" si="498"/>
        <v>12182</v>
      </c>
    </row>
    <row r="46" spans="1:84" x14ac:dyDescent="0.25">
      <c r="CF46">
        <f t="shared" si="498"/>
        <v>11626</v>
      </c>
    </row>
    <row r="47" spans="1:84" x14ac:dyDescent="0.25">
      <c r="CF47">
        <f t="shared" si="498"/>
        <v>11047</v>
      </c>
    </row>
    <row r="48" spans="1:84" x14ac:dyDescent="0.25">
      <c r="CF48">
        <f t="shared" si="498"/>
        <v>10640</v>
      </c>
    </row>
    <row r="49" spans="84:84" x14ac:dyDescent="0.25">
      <c r="CF49">
        <f>BB1</f>
        <v>10234</v>
      </c>
    </row>
    <row r="50" spans="84:84" x14ac:dyDescent="0.25">
      <c r="CF50">
        <f t="shared" ref="CF50:CF64" si="499">BB2</f>
        <v>10005</v>
      </c>
    </row>
    <row r="51" spans="84:84" x14ac:dyDescent="0.25">
      <c r="CF51">
        <f t="shared" si="499"/>
        <v>9788</v>
      </c>
    </row>
    <row r="52" spans="84:84" x14ac:dyDescent="0.25">
      <c r="CF52">
        <f t="shared" si="499"/>
        <v>9677</v>
      </c>
    </row>
    <row r="53" spans="84:84" x14ac:dyDescent="0.25">
      <c r="CF53">
        <f t="shared" si="499"/>
        <v>9588</v>
      </c>
    </row>
    <row r="54" spans="84:84" x14ac:dyDescent="0.25">
      <c r="CF54">
        <f t="shared" si="499"/>
        <v>9644</v>
      </c>
    </row>
    <row r="55" spans="84:84" x14ac:dyDescent="0.25">
      <c r="CF55">
        <f t="shared" si="499"/>
        <v>9675</v>
      </c>
    </row>
    <row r="56" spans="84:84" x14ac:dyDescent="0.25">
      <c r="CF56">
        <f t="shared" si="499"/>
        <v>9796</v>
      </c>
    </row>
    <row r="57" spans="84:84" x14ac:dyDescent="0.25">
      <c r="CF57">
        <f t="shared" si="499"/>
        <v>9856</v>
      </c>
    </row>
    <row r="58" spans="84:84" x14ac:dyDescent="0.25">
      <c r="CF58">
        <f t="shared" si="499"/>
        <v>9966</v>
      </c>
    </row>
    <row r="59" spans="84:84" x14ac:dyDescent="0.25">
      <c r="CF59">
        <f t="shared" si="499"/>
        <v>10038</v>
      </c>
    </row>
    <row r="60" spans="84:84" x14ac:dyDescent="0.25">
      <c r="CF60">
        <f t="shared" si="499"/>
        <v>10149</v>
      </c>
    </row>
    <row r="61" spans="84:84" x14ac:dyDescent="0.25">
      <c r="CF61">
        <f t="shared" si="499"/>
        <v>10210</v>
      </c>
    </row>
    <row r="62" spans="84:84" x14ac:dyDescent="0.25">
      <c r="CF62">
        <f t="shared" si="499"/>
        <v>10337</v>
      </c>
    </row>
    <row r="63" spans="84:84" x14ac:dyDescent="0.25">
      <c r="CF63">
        <f t="shared" si="499"/>
        <v>10387</v>
      </c>
    </row>
    <row r="64" spans="84:84" x14ac:dyDescent="0.25">
      <c r="CF64">
        <f t="shared" si="499"/>
        <v>10525</v>
      </c>
    </row>
    <row r="65" spans="84:84" x14ac:dyDescent="0.25">
      <c r="CF65">
        <f>BC1</f>
        <v>10577</v>
      </c>
    </row>
    <row r="66" spans="84:84" x14ac:dyDescent="0.25">
      <c r="CF66">
        <f t="shared" ref="CF66:CF80" si="500">BC2</f>
        <v>10706</v>
      </c>
    </row>
    <row r="67" spans="84:84" x14ac:dyDescent="0.25">
      <c r="CF67">
        <f t="shared" si="500"/>
        <v>10776</v>
      </c>
    </row>
    <row r="68" spans="84:84" x14ac:dyDescent="0.25">
      <c r="CF68">
        <f t="shared" si="500"/>
        <v>10892</v>
      </c>
    </row>
    <row r="69" spans="84:84" x14ac:dyDescent="0.25">
      <c r="CF69">
        <f t="shared" si="500"/>
        <v>10975</v>
      </c>
    </row>
    <row r="70" spans="84:84" x14ac:dyDescent="0.25">
      <c r="CF70">
        <f t="shared" si="500"/>
        <v>11101</v>
      </c>
    </row>
    <row r="71" spans="84:84" x14ac:dyDescent="0.25">
      <c r="CF71">
        <f t="shared" si="500"/>
        <v>11157</v>
      </c>
    </row>
    <row r="72" spans="84:84" x14ac:dyDescent="0.25">
      <c r="CF72">
        <f t="shared" si="500"/>
        <v>11306</v>
      </c>
    </row>
    <row r="73" spans="84:84" x14ac:dyDescent="0.25">
      <c r="CF73">
        <f t="shared" si="500"/>
        <v>11374</v>
      </c>
    </row>
    <row r="74" spans="84:84" x14ac:dyDescent="0.25">
      <c r="CF74">
        <f t="shared" si="500"/>
        <v>11493</v>
      </c>
    </row>
    <row r="75" spans="84:84" x14ac:dyDescent="0.25">
      <c r="CF75">
        <f t="shared" si="500"/>
        <v>11569</v>
      </c>
    </row>
    <row r="76" spans="84:84" x14ac:dyDescent="0.25">
      <c r="CF76">
        <f t="shared" si="500"/>
        <v>11718</v>
      </c>
    </row>
    <row r="77" spans="84:84" x14ac:dyDescent="0.25">
      <c r="CF77">
        <f t="shared" si="500"/>
        <v>11789</v>
      </c>
    </row>
    <row r="78" spans="84:84" x14ac:dyDescent="0.25">
      <c r="CF78">
        <f t="shared" si="500"/>
        <v>11922</v>
      </c>
    </row>
    <row r="79" spans="84:84" x14ac:dyDescent="0.25">
      <c r="CF79">
        <f t="shared" si="500"/>
        <v>11996</v>
      </c>
    </row>
    <row r="80" spans="84:84" x14ac:dyDescent="0.25">
      <c r="CF80">
        <f t="shared" si="500"/>
        <v>12134</v>
      </c>
    </row>
    <row r="81" spans="84:84" x14ac:dyDescent="0.25">
      <c r="CF81">
        <f>BD1</f>
        <v>12209</v>
      </c>
    </row>
    <row r="82" spans="84:84" x14ac:dyDescent="0.25">
      <c r="CF82">
        <f t="shared" ref="CF82:CF96" si="501">BD2</f>
        <v>12358</v>
      </c>
    </row>
    <row r="83" spans="84:84" x14ac:dyDescent="0.25">
      <c r="CF83">
        <f t="shared" si="501"/>
        <v>12431</v>
      </c>
    </row>
    <row r="84" spans="84:84" x14ac:dyDescent="0.25">
      <c r="CF84">
        <f t="shared" si="501"/>
        <v>12576</v>
      </c>
    </row>
    <row r="85" spans="84:84" x14ac:dyDescent="0.25">
      <c r="CF85">
        <f t="shared" si="501"/>
        <v>12660</v>
      </c>
    </row>
    <row r="86" spans="84:84" x14ac:dyDescent="0.25">
      <c r="CF86">
        <f t="shared" si="501"/>
        <v>12810</v>
      </c>
    </row>
    <row r="87" spans="84:84" x14ac:dyDescent="0.25">
      <c r="CF87">
        <f t="shared" si="501"/>
        <v>12887</v>
      </c>
    </row>
    <row r="88" spans="84:84" x14ac:dyDescent="0.25">
      <c r="CF88">
        <f t="shared" si="501"/>
        <v>13034</v>
      </c>
    </row>
    <row r="89" spans="84:84" x14ac:dyDescent="0.25">
      <c r="CF89">
        <f t="shared" si="501"/>
        <v>13110</v>
      </c>
    </row>
    <row r="90" spans="84:84" x14ac:dyDescent="0.25">
      <c r="CF90">
        <f t="shared" si="501"/>
        <v>13197</v>
      </c>
    </row>
    <row r="91" spans="84:84" x14ac:dyDescent="0.25">
      <c r="CF91">
        <f t="shared" si="501"/>
        <v>12887</v>
      </c>
    </row>
    <row r="92" spans="84:84" x14ac:dyDescent="0.25">
      <c r="CF92">
        <f t="shared" si="501"/>
        <v>12369</v>
      </c>
    </row>
    <row r="93" spans="84:84" x14ac:dyDescent="0.25">
      <c r="CF93">
        <f t="shared" si="501"/>
        <v>11674</v>
      </c>
    </row>
    <row r="94" spans="84:84" x14ac:dyDescent="0.25">
      <c r="CF94">
        <f t="shared" si="501"/>
        <v>11082</v>
      </c>
    </row>
    <row r="95" spans="84:84" x14ac:dyDescent="0.25">
      <c r="CF95">
        <f t="shared" si="501"/>
        <v>10538</v>
      </c>
    </row>
    <row r="96" spans="84:84" x14ac:dyDescent="0.25">
      <c r="CF96">
        <f t="shared" si="501"/>
        <v>10180</v>
      </c>
    </row>
    <row r="97" spans="84:84" x14ac:dyDescent="0.25">
      <c r="CF97">
        <f>BE1</f>
        <v>9847</v>
      </c>
    </row>
    <row r="98" spans="84:84" x14ac:dyDescent="0.25">
      <c r="CF98">
        <f t="shared" ref="CF98:CF112" si="502">BE2</f>
        <v>9638</v>
      </c>
    </row>
    <row r="99" spans="84:84" x14ac:dyDescent="0.25">
      <c r="CF99">
        <f t="shared" si="502"/>
        <v>9456</v>
      </c>
    </row>
    <row r="100" spans="84:84" x14ac:dyDescent="0.25">
      <c r="CF100">
        <f t="shared" si="502"/>
        <v>9405</v>
      </c>
    </row>
    <row r="101" spans="84:84" x14ac:dyDescent="0.25">
      <c r="CF101">
        <f t="shared" si="502"/>
        <v>9331</v>
      </c>
    </row>
    <row r="102" spans="84:84" x14ac:dyDescent="0.25">
      <c r="CF102">
        <f t="shared" si="502"/>
        <v>9404</v>
      </c>
    </row>
    <row r="103" spans="84:84" x14ac:dyDescent="0.25">
      <c r="CF103">
        <f t="shared" si="502"/>
        <v>9466</v>
      </c>
    </row>
    <row r="104" spans="84:84" x14ac:dyDescent="0.25">
      <c r="CF104">
        <f t="shared" si="502"/>
        <v>9583</v>
      </c>
    </row>
    <row r="105" spans="84:84" x14ac:dyDescent="0.25">
      <c r="CF105">
        <f t="shared" si="502"/>
        <v>9623</v>
      </c>
    </row>
    <row r="106" spans="84:84" x14ac:dyDescent="0.25">
      <c r="CF106">
        <f t="shared" si="502"/>
        <v>9743</v>
      </c>
    </row>
    <row r="107" spans="84:84" x14ac:dyDescent="0.25">
      <c r="CF107">
        <f t="shared" si="502"/>
        <v>9809</v>
      </c>
    </row>
    <row r="108" spans="84:84" x14ac:dyDescent="0.25">
      <c r="CF108">
        <f t="shared" si="502"/>
        <v>9907</v>
      </c>
    </row>
    <row r="109" spans="84:84" x14ac:dyDescent="0.25">
      <c r="CF109">
        <f t="shared" si="502"/>
        <v>9980</v>
      </c>
    </row>
    <row r="110" spans="84:84" x14ac:dyDescent="0.25">
      <c r="CF110">
        <f t="shared" si="502"/>
        <v>10095</v>
      </c>
    </row>
    <row r="111" spans="84:84" x14ac:dyDescent="0.25">
      <c r="CF111">
        <f t="shared" si="502"/>
        <v>10144</v>
      </c>
    </row>
    <row r="112" spans="84:84" x14ac:dyDescent="0.25">
      <c r="CF112">
        <f t="shared" si="502"/>
        <v>10279</v>
      </c>
    </row>
    <row r="113" spans="84:84" x14ac:dyDescent="0.25">
      <c r="CF113">
        <f>BF1</f>
        <v>10324</v>
      </c>
    </row>
    <row r="114" spans="84:84" x14ac:dyDescent="0.25">
      <c r="CF114">
        <f t="shared" ref="CF114:CF128" si="503">BF2</f>
        <v>10462</v>
      </c>
    </row>
    <row r="115" spans="84:84" x14ac:dyDescent="0.25">
      <c r="CF115">
        <f t="shared" si="503"/>
        <v>10506</v>
      </c>
    </row>
    <row r="116" spans="84:84" x14ac:dyDescent="0.25">
      <c r="CF116">
        <f t="shared" si="503"/>
        <v>10648</v>
      </c>
    </row>
    <row r="117" spans="84:84" x14ac:dyDescent="0.25">
      <c r="CF117">
        <f t="shared" si="503"/>
        <v>10696</v>
      </c>
    </row>
    <row r="118" spans="84:84" x14ac:dyDescent="0.25">
      <c r="CF118">
        <f t="shared" si="503"/>
        <v>10826</v>
      </c>
    </row>
    <row r="119" spans="84:84" x14ac:dyDescent="0.25">
      <c r="CF119">
        <f t="shared" si="503"/>
        <v>10901</v>
      </c>
    </row>
    <row r="120" spans="84:84" x14ac:dyDescent="0.25">
      <c r="CF120">
        <f t="shared" si="503"/>
        <v>11017</v>
      </c>
    </row>
    <row r="121" spans="84:84" x14ac:dyDescent="0.25">
      <c r="CF121">
        <f t="shared" si="503"/>
        <v>11095</v>
      </c>
    </row>
    <row r="122" spans="84:84" x14ac:dyDescent="0.25">
      <c r="CF122">
        <f t="shared" si="503"/>
        <v>11228</v>
      </c>
    </row>
    <row r="123" spans="84:84" x14ac:dyDescent="0.25">
      <c r="CF123">
        <f t="shared" si="503"/>
        <v>11276</v>
      </c>
    </row>
    <row r="124" spans="84:84" x14ac:dyDescent="0.25">
      <c r="CF124">
        <f t="shared" si="503"/>
        <v>11420</v>
      </c>
    </row>
    <row r="125" spans="84:84" x14ac:dyDescent="0.25">
      <c r="CF125">
        <f t="shared" si="503"/>
        <v>11494</v>
      </c>
    </row>
    <row r="126" spans="84:84" x14ac:dyDescent="0.25">
      <c r="CF126">
        <f t="shared" si="503"/>
        <v>11626</v>
      </c>
    </row>
    <row r="127" spans="84:84" x14ac:dyDescent="0.25">
      <c r="CF127">
        <f t="shared" si="503"/>
        <v>11683</v>
      </c>
    </row>
    <row r="128" spans="84:84" x14ac:dyDescent="0.25">
      <c r="CF128">
        <f t="shared" si="503"/>
        <v>11830</v>
      </c>
    </row>
    <row r="129" spans="84:84" x14ac:dyDescent="0.25">
      <c r="CF129">
        <f>BG1</f>
        <v>11900</v>
      </c>
    </row>
    <row r="130" spans="84:84" x14ac:dyDescent="0.25">
      <c r="CF130">
        <f t="shared" ref="CF130:CF144" si="504">BG2</f>
        <v>12044</v>
      </c>
    </row>
    <row r="131" spans="84:84" x14ac:dyDescent="0.25">
      <c r="CF131">
        <f t="shared" si="504"/>
        <v>12121</v>
      </c>
    </row>
    <row r="132" spans="84:84" x14ac:dyDescent="0.25">
      <c r="CF132">
        <f t="shared" si="504"/>
        <v>12258</v>
      </c>
    </row>
    <row r="133" spans="84:84" x14ac:dyDescent="0.25">
      <c r="CF133">
        <f t="shared" si="504"/>
        <v>12331</v>
      </c>
    </row>
    <row r="134" spans="84:84" x14ac:dyDescent="0.25">
      <c r="CF134">
        <f t="shared" si="504"/>
        <v>12477</v>
      </c>
    </row>
    <row r="135" spans="84:84" x14ac:dyDescent="0.25">
      <c r="CF135">
        <f t="shared" si="504"/>
        <v>12547</v>
      </c>
    </row>
    <row r="136" spans="84:84" x14ac:dyDescent="0.25">
      <c r="CF136">
        <f t="shared" si="504"/>
        <v>12698</v>
      </c>
    </row>
    <row r="137" spans="84:84" x14ac:dyDescent="0.25">
      <c r="CF137">
        <f t="shared" si="504"/>
        <v>12767</v>
      </c>
    </row>
    <row r="138" spans="84:84" x14ac:dyDescent="0.25">
      <c r="CF138">
        <f t="shared" si="504"/>
        <v>12922</v>
      </c>
    </row>
    <row r="139" spans="84:84" x14ac:dyDescent="0.25">
      <c r="CF139">
        <f t="shared" si="504"/>
        <v>12986</v>
      </c>
    </row>
    <row r="140" spans="84:84" x14ac:dyDescent="0.25">
      <c r="CF140">
        <f t="shared" si="504"/>
        <v>12906</v>
      </c>
    </row>
    <row r="141" spans="84:84" x14ac:dyDescent="0.25">
      <c r="CF141">
        <f t="shared" si="504"/>
        <v>12396</v>
      </c>
    </row>
    <row r="142" spans="84:84" x14ac:dyDescent="0.25">
      <c r="CF142">
        <f t="shared" si="504"/>
        <v>11859</v>
      </c>
    </row>
    <row r="143" spans="84:84" x14ac:dyDescent="0.25">
      <c r="CF143">
        <f t="shared" si="504"/>
        <v>11245</v>
      </c>
    </row>
    <row r="144" spans="84:84" x14ac:dyDescent="0.25">
      <c r="CF144">
        <f t="shared" si="504"/>
        <v>10739</v>
      </c>
    </row>
    <row r="145" spans="84:84" x14ac:dyDescent="0.25">
      <c r="CF145">
        <f>BH1</f>
        <v>10290</v>
      </c>
    </row>
    <row r="146" spans="84:84" x14ac:dyDescent="0.25">
      <c r="CF146">
        <f t="shared" ref="CF146:CF160" si="505">BH2</f>
        <v>9970</v>
      </c>
    </row>
    <row r="147" spans="84:84" x14ac:dyDescent="0.25">
      <c r="CF147">
        <f t="shared" si="505"/>
        <v>9679</v>
      </c>
    </row>
    <row r="148" spans="84:84" x14ac:dyDescent="0.25">
      <c r="CF148">
        <f t="shared" si="505"/>
        <v>9522</v>
      </c>
    </row>
    <row r="149" spans="84:84" x14ac:dyDescent="0.25">
      <c r="CF149">
        <f t="shared" si="505"/>
        <v>9336</v>
      </c>
    </row>
    <row r="150" spans="84:84" x14ac:dyDescent="0.25">
      <c r="CF150">
        <f t="shared" si="505"/>
        <v>9314</v>
      </c>
    </row>
    <row r="151" spans="84:84" x14ac:dyDescent="0.25">
      <c r="CF151">
        <f t="shared" si="505"/>
        <v>9311</v>
      </c>
    </row>
    <row r="152" spans="84:84" x14ac:dyDescent="0.25">
      <c r="CF152">
        <f t="shared" si="505"/>
        <v>9419</v>
      </c>
    </row>
    <row r="153" spans="84:84" x14ac:dyDescent="0.25">
      <c r="CF153">
        <f t="shared" si="505"/>
        <v>9453</v>
      </c>
    </row>
    <row r="154" spans="84:84" x14ac:dyDescent="0.25">
      <c r="CF154">
        <f t="shared" si="505"/>
        <v>9577</v>
      </c>
    </row>
    <row r="155" spans="84:84" x14ac:dyDescent="0.25">
      <c r="CF155">
        <f t="shared" si="505"/>
        <v>9636</v>
      </c>
    </row>
    <row r="156" spans="84:84" x14ac:dyDescent="0.25">
      <c r="CF156">
        <f t="shared" si="505"/>
        <v>9741</v>
      </c>
    </row>
    <row r="157" spans="84:84" x14ac:dyDescent="0.25">
      <c r="CF157">
        <f t="shared" si="505"/>
        <v>9802</v>
      </c>
    </row>
    <row r="158" spans="84:84" x14ac:dyDescent="0.25">
      <c r="CF158">
        <f t="shared" si="505"/>
        <v>9926</v>
      </c>
    </row>
    <row r="159" spans="84:84" x14ac:dyDescent="0.25">
      <c r="CF159">
        <f t="shared" si="505"/>
        <v>9968</v>
      </c>
    </row>
    <row r="160" spans="84:84" x14ac:dyDescent="0.25">
      <c r="CF160">
        <f t="shared" si="505"/>
        <v>10105</v>
      </c>
    </row>
    <row r="161" spans="84:84" x14ac:dyDescent="0.25">
      <c r="CF161">
        <f>BI1</f>
        <v>10148</v>
      </c>
    </row>
    <row r="162" spans="84:84" x14ac:dyDescent="0.25">
      <c r="CF162">
        <f t="shared" ref="CF162:CF176" si="506">BI2</f>
        <v>10276</v>
      </c>
    </row>
    <row r="163" spans="84:84" x14ac:dyDescent="0.25">
      <c r="CF163">
        <f t="shared" si="506"/>
        <v>10340</v>
      </c>
    </row>
    <row r="164" spans="84:84" x14ac:dyDescent="0.25">
      <c r="CF164">
        <f t="shared" si="506"/>
        <v>10457</v>
      </c>
    </row>
    <row r="165" spans="84:84" x14ac:dyDescent="0.25">
      <c r="CF165">
        <f t="shared" si="506"/>
        <v>10521</v>
      </c>
    </row>
    <row r="166" spans="84:84" x14ac:dyDescent="0.25">
      <c r="CF166">
        <f t="shared" si="506"/>
        <v>10650</v>
      </c>
    </row>
    <row r="167" spans="84:84" x14ac:dyDescent="0.25">
      <c r="CF167">
        <f t="shared" si="506"/>
        <v>10699</v>
      </c>
    </row>
    <row r="168" spans="84:84" x14ac:dyDescent="0.25">
      <c r="CF168">
        <f t="shared" si="506"/>
        <v>10850</v>
      </c>
    </row>
    <row r="169" spans="84:84" x14ac:dyDescent="0.25">
      <c r="CF169">
        <f t="shared" si="506"/>
        <v>10890</v>
      </c>
    </row>
    <row r="170" spans="84:84" x14ac:dyDescent="0.25">
      <c r="CF170">
        <f t="shared" si="506"/>
        <v>11035</v>
      </c>
    </row>
    <row r="171" spans="84:84" x14ac:dyDescent="0.25">
      <c r="CF171">
        <f t="shared" si="506"/>
        <v>11095</v>
      </c>
    </row>
    <row r="172" spans="84:84" x14ac:dyDescent="0.25">
      <c r="CF172">
        <f t="shared" si="506"/>
        <v>11220</v>
      </c>
    </row>
    <row r="173" spans="84:84" x14ac:dyDescent="0.25">
      <c r="CF173">
        <f t="shared" si="506"/>
        <v>11297</v>
      </c>
    </row>
    <row r="174" spans="84:84" x14ac:dyDescent="0.25">
      <c r="CF174">
        <f t="shared" si="506"/>
        <v>11444</v>
      </c>
    </row>
    <row r="175" spans="84:84" x14ac:dyDescent="0.25">
      <c r="CF175">
        <f t="shared" si="506"/>
        <v>11492</v>
      </c>
    </row>
    <row r="176" spans="84:84" x14ac:dyDescent="0.25">
      <c r="CF176">
        <f t="shared" si="506"/>
        <v>11635</v>
      </c>
    </row>
    <row r="177" spans="84:84" x14ac:dyDescent="0.25">
      <c r="CF177">
        <f>BJ1</f>
        <v>11707</v>
      </c>
    </row>
    <row r="178" spans="84:84" x14ac:dyDescent="0.25">
      <c r="CF178">
        <f t="shared" ref="CF178:CF192" si="507">BJ2</f>
        <v>11852</v>
      </c>
    </row>
    <row r="179" spans="84:84" x14ac:dyDescent="0.25">
      <c r="CF179">
        <f t="shared" si="507"/>
        <v>11919</v>
      </c>
    </row>
    <row r="180" spans="84:84" x14ac:dyDescent="0.25">
      <c r="CF180">
        <f t="shared" si="507"/>
        <v>12062</v>
      </c>
    </row>
    <row r="181" spans="84:84" x14ac:dyDescent="0.25">
      <c r="CF181">
        <f t="shared" si="507"/>
        <v>12127</v>
      </c>
    </row>
    <row r="182" spans="84:84" x14ac:dyDescent="0.25">
      <c r="CF182">
        <f t="shared" si="507"/>
        <v>12274</v>
      </c>
    </row>
    <row r="183" spans="84:84" x14ac:dyDescent="0.25">
      <c r="CF183">
        <f t="shared" si="507"/>
        <v>12351</v>
      </c>
    </row>
    <row r="184" spans="84:84" x14ac:dyDescent="0.25">
      <c r="CF184">
        <f t="shared" si="507"/>
        <v>12491</v>
      </c>
    </row>
    <row r="185" spans="84:84" x14ac:dyDescent="0.25">
      <c r="CF185">
        <f t="shared" si="507"/>
        <v>12571</v>
      </c>
    </row>
    <row r="186" spans="84:84" x14ac:dyDescent="0.25">
      <c r="CF186">
        <f t="shared" si="507"/>
        <v>12712</v>
      </c>
    </row>
    <row r="187" spans="84:84" x14ac:dyDescent="0.25">
      <c r="CF187">
        <f t="shared" si="507"/>
        <v>12792</v>
      </c>
    </row>
    <row r="188" spans="84:84" x14ac:dyDescent="0.25">
      <c r="CF188">
        <f t="shared" si="507"/>
        <v>12931</v>
      </c>
    </row>
    <row r="189" spans="84:84" x14ac:dyDescent="0.25">
      <c r="CF189">
        <f t="shared" si="507"/>
        <v>12854</v>
      </c>
    </row>
    <row r="190" spans="84:84" x14ac:dyDescent="0.25">
      <c r="CF190">
        <f t="shared" si="507"/>
        <v>12414</v>
      </c>
    </row>
    <row r="191" spans="84:84" x14ac:dyDescent="0.25">
      <c r="CF191">
        <f t="shared" si="507"/>
        <v>11809</v>
      </c>
    </row>
    <row r="192" spans="84:84" x14ac:dyDescent="0.25">
      <c r="CF192">
        <f t="shared" si="507"/>
        <v>11247</v>
      </c>
    </row>
    <row r="193" spans="84:84" x14ac:dyDescent="0.25">
      <c r="CF193">
        <f>BK1</f>
        <v>10703</v>
      </c>
    </row>
    <row r="194" spans="84:84" x14ac:dyDescent="0.25">
      <c r="CF194">
        <f t="shared" ref="CF194:CF208" si="508">BK2</f>
        <v>10303</v>
      </c>
    </row>
    <row r="195" spans="84:84" x14ac:dyDescent="0.25">
      <c r="CF195">
        <f t="shared" si="508"/>
        <v>9932</v>
      </c>
    </row>
    <row r="196" spans="84:84" x14ac:dyDescent="0.25">
      <c r="CF196">
        <f t="shared" si="508"/>
        <v>9688</v>
      </c>
    </row>
    <row r="197" spans="84:84" x14ac:dyDescent="0.25">
      <c r="CF197">
        <f t="shared" si="508"/>
        <v>9473</v>
      </c>
    </row>
    <row r="198" spans="84:84" x14ac:dyDescent="0.25">
      <c r="CF198">
        <f t="shared" si="508"/>
        <v>9380</v>
      </c>
    </row>
    <row r="199" spans="84:84" x14ac:dyDescent="0.25">
      <c r="CF199">
        <f t="shared" si="508"/>
        <v>9261</v>
      </c>
    </row>
    <row r="200" spans="84:84" x14ac:dyDescent="0.25">
      <c r="CF200">
        <f t="shared" si="508"/>
        <v>9291</v>
      </c>
    </row>
    <row r="201" spans="84:84" x14ac:dyDescent="0.25">
      <c r="CF201">
        <f t="shared" si="508"/>
        <v>9328</v>
      </c>
    </row>
    <row r="202" spans="84:84" x14ac:dyDescent="0.25">
      <c r="CF202">
        <f t="shared" si="508"/>
        <v>9446</v>
      </c>
    </row>
    <row r="203" spans="84:84" x14ac:dyDescent="0.25">
      <c r="CF203">
        <f t="shared" si="508"/>
        <v>9482</v>
      </c>
    </row>
    <row r="204" spans="84:84" x14ac:dyDescent="0.25">
      <c r="CF204">
        <f t="shared" si="508"/>
        <v>9600</v>
      </c>
    </row>
    <row r="205" spans="84:84" x14ac:dyDescent="0.25">
      <c r="CF205">
        <f t="shared" si="508"/>
        <v>9667</v>
      </c>
    </row>
    <row r="206" spans="84:84" x14ac:dyDescent="0.25">
      <c r="CF206">
        <f t="shared" si="508"/>
        <v>9783</v>
      </c>
    </row>
    <row r="207" spans="84:84" x14ac:dyDescent="0.25">
      <c r="CF207">
        <f t="shared" si="508"/>
        <v>9825</v>
      </c>
    </row>
    <row r="208" spans="84:84" x14ac:dyDescent="0.25">
      <c r="CF208">
        <f t="shared" si="508"/>
        <v>9962</v>
      </c>
    </row>
    <row r="209" spans="84:84" x14ac:dyDescent="0.25">
      <c r="CF209">
        <f>BL1</f>
        <v>10001</v>
      </c>
    </row>
    <row r="210" spans="84:84" x14ac:dyDescent="0.25">
      <c r="CF210">
        <f t="shared" ref="CF210:CF224" si="509">BL2</f>
        <v>10126</v>
      </c>
    </row>
    <row r="211" spans="84:84" x14ac:dyDescent="0.25">
      <c r="CF211">
        <f t="shared" si="509"/>
        <v>10185</v>
      </c>
    </row>
    <row r="212" spans="84:84" x14ac:dyDescent="0.25">
      <c r="CF212">
        <f t="shared" si="509"/>
        <v>10300</v>
      </c>
    </row>
    <row r="213" spans="84:84" x14ac:dyDescent="0.25">
      <c r="CF213">
        <f t="shared" si="509"/>
        <v>10374</v>
      </c>
    </row>
    <row r="214" spans="84:84" x14ac:dyDescent="0.25">
      <c r="CF214">
        <f t="shared" si="509"/>
        <v>10478</v>
      </c>
    </row>
    <row r="215" spans="84:84" x14ac:dyDescent="0.25">
      <c r="CF215">
        <f t="shared" si="509"/>
        <v>10560</v>
      </c>
    </row>
    <row r="216" spans="84:84" x14ac:dyDescent="0.25">
      <c r="CF216">
        <f t="shared" si="509"/>
        <v>10671</v>
      </c>
    </row>
    <row r="217" spans="84:84" x14ac:dyDescent="0.25">
      <c r="CF217">
        <f t="shared" si="509"/>
        <v>10738</v>
      </c>
    </row>
    <row r="218" spans="84:84" x14ac:dyDescent="0.25">
      <c r="CF218">
        <f t="shared" si="509"/>
        <v>10872</v>
      </c>
    </row>
    <row r="219" spans="84:84" x14ac:dyDescent="0.25">
      <c r="CF219">
        <f t="shared" si="509"/>
        <v>10919</v>
      </c>
    </row>
    <row r="220" spans="84:84" x14ac:dyDescent="0.25">
      <c r="CF220">
        <f t="shared" si="509"/>
        <v>11063</v>
      </c>
    </row>
    <row r="221" spans="84:84" x14ac:dyDescent="0.25">
      <c r="CF221">
        <f t="shared" si="509"/>
        <v>11126</v>
      </c>
    </row>
    <row r="222" spans="84:84" x14ac:dyDescent="0.25">
      <c r="CF222">
        <f t="shared" si="509"/>
        <v>11245</v>
      </c>
    </row>
    <row r="223" spans="84:84" x14ac:dyDescent="0.25">
      <c r="CF223">
        <f t="shared" si="509"/>
        <v>11323</v>
      </c>
    </row>
    <row r="224" spans="84:84" x14ac:dyDescent="0.25">
      <c r="CF224">
        <f t="shared" si="509"/>
        <v>11453</v>
      </c>
    </row>
    <row r="225" spans="84:84" x14ac:dyDescent="0.25">
      <c r="CF225">
        <f>BM1</f>
        <v>11515</v>
      </c>
    </row>
    <row r="226" spans="84:84" x14ac:dyDescent="0.25">
      <c r="CF226">
        <f t="shared" ref="CF226:CF240" si="510">BM2</f>
        <v>11647</v>
      </c>
    </row>
    <row r="227" spans="84:84" x14ac:dyDescent="0.25">
      <c r="CF227">
        <f t="shared" si="510"/>
        <v>11728</v>
      </c>
    </row>
    <row r="228" spans="84:84" x14ac:dyDescent="0.25">
      <c r="CF228">
        <f t="shared" si="510"/>
        <v>11863</v>
      </c>
    </row>
    <row r="229" spans="84:84" x14ac:dyDescent="0.25">
      <c r="CF229">
        <f t="shared" si="510"/>
        <v>11933</v>
      </c>
    </row>
    <row r="230" spans="84:84" x14ac:dyDescent="0.25">
      <c r="CF230">
        <f t="shared" si="510"/>
        <v>12072</v>
      </c>
    </row>
    <row r="231" spans="84:84" x14ac:dyDescent="0.25">
      <c r="CF231">
        <f t="shared" si="510"/>
        <v>12138</v>
      </c>
    </row>
    <row r="232" spans="84:84" x14ac:dyDescent="0.25">
      <c r="CF232">
        <f t="shared" si="510"/>
        <v>12282</v>
      </c>
    </row>
    <row r="233" spans="84:84" x14ac:dyDescent="0.25">
      <c r="CF233">
        <f t="shared" si="510"/>
        <v>12357</v>
      </c>
    </row>
    <row r="234" spans="84:84" x14ac:dyDescent="0.25">
      <c r="CF234">
        <f t="shared" si="510"/>
        <v>12498</v>
      </c>
    </row>
    <row r="235" spans="84:84" x14ac:dyDescent="0.25">
      <c r="CF235">
        <f t="shared" si="510"/>
        <v>12574</v>
      </c>
    </row>
    <row r="236" spans="84:84" x14ac:dyDescent="0.25">
      <c r="CF236">
        <f t="shared" si="510"/>
        <v>12728</v>
      </c>
    </row>
    <row r="237" spans="84:84" x14ac:dyDescent="0.25">
      <c r="CF237">
        <f t="shared" si="510"/>
        <v>12795</v>
      </c>
    </row>
    <row r="238" spans="84:84" x14ac:dyDescent="0.25">
      <c r="CF238">
        <f t="shared" si="510"/>
        <v>12938</v>
      </c>
    </row>
    <row r="239" spans="84:84" x14ac:dyDescent="0.25">
      <c r="CF239">
        <f t="shared" si="510"/>
        <v>12777</v>
      </c>
    </row>
    <row r="240" spans="84:84" x14ac:dyDescent="0.25">
      <c r="CF240">
        <f t="shared" si="510"/>
        <v>12378</v>
      </c>
    </row>
    <row r="241" spans="84:84" x14ac:dyDescent="0.25">
      <c r="CF241">
        <f>BN1</f>
        <v>11790</v>
      </c>
    </row>
    <row r="242" spans="84:84" x14ac:dyDescent="0.25">
      <c r="CF242">
        <f t="shared" ref="CF242:CF256" si="511">BN2</f>
        <v>11230</v>
      </c>
    </row>
    <row r="243" spans="84:84" x14ac:dyDescent="0.25">
      <c r="CF243">
        <f t="shared" si="511"/>
        <v>10704</v>
      </c>
    </row>
    <row r="244" spans="84:84" x14ac:dyDescent="0.25">
      <c r="CF244">
        <f t="shared" si="511"/>
        <v>10307</v>
      </c>
    </row>
    <row r="245" spans="84:84" x14ac:dyDescent="0.25">
      <c r="CF245">
        <f t="shared" si="511"/>
        <v>9959</v>
      </c>
    </row>
    <row r="246" spans="84:84" x14ac:dyDescent="0.25">
      <c r="CF246">
        <f t="shared" si="511"/>
        <v>9722</v>
      </c>
    </row>
    <row r="247" spans="84:84" x14ac:dyDescent="0.25">
      <c r="CF247">
        <f t="shared" si="511"/>
        <v>9519</v>
      </c>
    </row>
    <row r="248" spans="84:84" x14ac:dyDescent="0.25">
      <c r="CF248">
        <f t="shared" si="511"/>
        <v>9448</v>
      </c>
    </row>
    <row r="249" spans="84:84" x14ac:dyDescent="0.25">
      <c r="CF249">
        <f t="shared" si="511"/>
        <v>9384</v>
      </c>
    </row>
    <row r="250" spans="84:84" x14ac:dyDescent="0.25">
      <c r="CF250">
        <f t="shared" si="511"/>
        <v>9470</v>
      </c>
    </row>
    <row r="251" spans="84:84" x14ac:dyDescent="0.25">
      <c r="CF251">
        <f t="shared" si="511"/>
        <v>9530</v>
      </c>
    </row>
    <row r="252" spans="84:84" x14ac:dyDescent="0.25">
      <c r="CF252">
        <f t="shared" si="511"/>
        <v>9648</v>
      </c>
    </row>
    <row r="253" spans="84:84" x14ac:dyDescent="0.25">
      <c r="CF253">
        <f t="shared" si="511"/>
        <v>9680</v>
      </c>
    </row>
    <row r="254" spans="84:84" x14ac:dyDescent="0.25">
      <c r="CF254">
        <f t="shared" si="511"/>
        <v>9808</v>
      </c>
    </row>
    <row r="255" spans="84:84" x14ac:dyDescent="0.25">
      <c r="CF255">
        <f t="shared" si="511"/>
        <v>9867</v>
      </c>
    </row>
    <row r="256" spans="84:84" x14ac:dyDescent="0.25">
      <c r="CF256">
        <f t="shared" si="511"/>
        <v>9975</v>
      </c>
    </row>
    <row r="257" spans="84:84" x14ac:dyDescent="0.25">
      <c r="CF257">
        <f>BO1</f>
        <v>10048</v>
      </c>
    </row>
    <row r="258" spans="84:84" x14ac:dyDescent="0.25">
      <c r="CF258">
        <f t="shared" ref="CF258:CF272" si="512">BO2</f>
        <v>10152</v>
      </c>
    </row>
    <row r="259" spans="84:84" x14ac:dyDescent="0.25">
      <c r="CF259">
        <f t="shared" si="512"/>
        <v>10211</v>
      </c>
    </row>
    <row r="260" spans="84:84" x14ac:dyDescent="0.25">
      <c r="CF260">
        <f t="shared" si="512"/>
        <v>10338</v>
      </c>
    </row>
    <row r="261" spans="84:84" x14ac:dyDescent="0.25">
      <c r="CF261">
        <f t="shared" si="512"/>
        <v>10393</v>
      </c>
    </row>
    <row r="262" spans="84:84" x14ac:dyDescent="0.25">
      <c r="CF262">
        <f t="shared" si="512"/>
        <v>10522</v>
      </c>
    </row>
    <row r="263" spans="84:84" x14ac:dyDescent="0.25">
      <c r="CF263">
        <f t="shared" si="512"/>
        <v>10579</v>
      </c>
    </row>
    <row r="264" spans="84:84" x14ac:dyDescent="0.25">
      <c r="CF264">
        <f t="shared" si="512"/>
        <v>10698</v>
      </c>
    </row>
    <row r="265" spans="84:84" x14ac:dyDescent="0.25">
      <c r="CF265">
        <f t="shared" si="512"/>
        <v>10779</v>
      </c>
    </row>
    <row r="266" spans="84:84" x14ac:dyDescent="0.25">
      <c r="CF266">
        <f t="shared" si="512"/>
        <v>10885</v>
      </c>
    </row>
    <row r="267" spans="84:84" x14ac:dyDescent="0.25">
      <c r="CF267">
        <f t="shared" si="512"/>
        <v>10966</v>
      </c>
    </row>
    <row r="268" spans="84:84" x14ac:dyDescent="0.25">
      <c r="CF268">
        <f t="shared" si="512"/>
        <v>11091</v>
      </c>
    </row>
    <row r="269" spans="84:84" x14ac:dyDescent="0.25">
      <c r="CF269">
        <f t="shared" si="512"/>
        <v>11147</v>
      </c>
    </row>
    <row r="270" spans="84:84" x14ac:dyDescent="0.25">
      <c r="CF270">
        <f t="shared" si="512"/>
        <v>11299</v>
      </c>
    </row>
    <row r="271" spans="84:84" x14ac:dyDescent="0.25">
      <c r="CF271">
        <f t="shared" si="512"/>
        <v>11362</v>
      </c>
    </row>
    <row r="272" spans="84:84" x14ac:dyDescent="0.25">
      <c r="CF272">
        <f t="shared" si="512"/>
        <v>11491</v>
      </c>
    </row>
    <row r="273" spans="84:84" x14ac:dyDescent="0.25">
      <c r="CF273">
        <f>BP1</f>
        <v>11554</v>
      </c>
    </row>
    <row r="274" spans="84:84" x14ac:dyDescent="0.25">
      <c r="CF274">
        <f t="shared" ref="CF274:CF288" si="513">BP2</f>
        <v>11700</v>
      </c>
    </row>
    <row r="275" spans="84:84" x14ac:dyDescent="0.25">
      <c r="CF275">
        <f t="shared" si="513"/>
        <v>11777</v>
      </c>
    </row>
    <row r="276" spans="84:84" x14ac:dyDescent="0.25">
      <c r="CF276">
        <f t="shared" si="513"/>
        <v>11912</v>
      </c>
    </row>
    <row r="277" spans="84:84" x14ac:dyDescent="0.25">
      <c r="CF277">
        <f t="shared" si="513"/>
        <v>11977</v>
      </c>
    </row>
    <row r="278" spans="84:84" x14ac:dyDescent="0.25">
      <c r="CF278">
        <f t="shared" si="513"/>
        <v>12117</v>
      </c>
    </row>
    <row r="279" spans="84:84" x14ac:dyDescent="0.25">
      <c r="CF279">
        <f t="shared" si="513"/>
        <v>12196</v>
      </c>
    </row>
    <row r="280" spans="84:84" x14ac:dyDescent="0.25">
      <c r="CF280">
        <f t="shared" si="513"/>
        <v>12334</v>
      </c>
    </row>
    <row r="281" spans="84:84" x14ac:dyDescent="0.25">
      <c r="CF281">
        <f t="shared" si="513"/>
        <v>12410</v>
      </c>
    </row>
    <row r="282" spans="84:84" x14ac:dyDescent="0.25">
      <c r="CF282">
        <f t="shared" si="513"/>
        <v>12558</v>
      </c>
    </row>
    <row r="283" spans="84:84" x14ac:dyDescent="0.25">
      <c r="CF283">
        <f t="shared" si="513"/>
        <v>12629</v>
      </c>
    </row>
    <row r="284" spans="84:84" x14ac:dyDescent="0.25">
      <c r="CF284">
        <f t="shared" si="513"/>
        <v>12784</v>
      </c>
    </row>
    <row r="285" spans="84:84" x14ac:dyDescent="0.25">
      <c r="CF285">
        <f t="shared" si="513"/>
        <v>12851</v>
      </c>
    </row>
    <row r="286" spans="84:84" x14ac:dyDescent="0.25">
      <c r="CF286">
        <f t="shared" si="513"/>
        <v>13001</v>
      </c>
    </row>
    <row r="287" spans="84:84" x14ac:dyDescent="0.25">
      <c r="CF287">
        <f t="shared" si="513"/>
        <v>12932</v>
      </c>
    </row>
    <row r="288" spans="84:84" x14ac:dyDescent="0.25">
      <c r="CF288">
        <f t="shared" si="513"/>
        <v>12592</v>
      </c>
    </row>
    <row r="289" spans="84:84" x14ac:dyDescent="0.25">
      <c r="CF289">
        <f>BQ1</f>
        <v>12037</v>
      </c>
    </row>
    <row r="290" spans="84:84" x14ac:dyDescent="0.25">
      <c r="CF290">
        <f t="shared" ref="CF290:CF304" si="514">BQ2</f>
        <v>11464</v>
      </c>
    </row>
    <row r="291" spans="84:84" x14ac:dyDescent="0.25">
      <c r="CF291">
        <f t="shared" si="514"/>
        <v>10889</v>
      </c>
    </row>
    <row r="292" spans="84:84" x14ac:dyDescent="0.25">
      <c r="CF292">
        <f t="shared" si="514"/>
        <v>10488</v>
      </c>
    </row>
    <row r="293" spans="84:84" x14ac:dyDescent="0.25">
      <c r="CF293">
        <f t="shared" si="514"/>
        <v>10089</v>
      </c>
    </row>
    <row r="294" spans="84:84" x14ac:dyDescent="0.25">
      <c r="CF294">
        <f t="shared" si="514"/>
        <v>9846</v>
      </c>
    </row>
    <row r="295" spans="84:84" x14ac:dyDescent="0.25">
      <c r="CF295">
        <f t="shared" si="514"/>
        <v>9614</v>
      </c>
    </row>
    <row r="296" spans="84:84" x14ac:dyDescent="0.25">
      <c r="CF296">
        <f t="shared" si="514"/>
        <v>9505</v>
      </c>
    </row>
    <row r="297" spans="84:84" x14ac:dyDescent="0.25">
      <c r="CF297">
        <f t="shared" si="514"/>
        <v>9391</v>
      </c>
    </row>
    <row r="298" spans="84:84" x14ac:dyDescent="0.25">
      <c r="CF298">
        <f t="shared" si="514"/>
        <v>9444</v>
      </c>
    </row>
    <row r="299" spans="84:84" x14ac:dyDescent="0.25">
      <c r="CF299">
        <f t="shared" si="514"/>
        <v>9484</v>
      </c>
    </row>
    <row r="300" spans="84:84" x14ac:dyDescent="0.25">
      <c r="CF300">
        <f t="shared" si="514"/>
        <v>9585</v>
      </c>
    </row>
    <row r="301" spans="84:84" x14ac:dyDescent="0.25">
      <c r="CF301">
        <f t="shared" si="514"/>
        <v>9638</v>
      </c>
    </row>
    <row r="302" spans="84:84" x14ac:dyDescent="0.25">
      <c r="CF302">
        <f t="shared" si="514"/>
        <v>9769</v>
      </c>
    </row>
    <row r="303" spans="84:84" x14ac:dyDescent="0.25">
      <c r="CF303">
        <f t="shared" si="514"/>
        <v>9807</v>
      </c>
    </row>
    <row r="304" spans="84:84" x14ac:dyDescent="0.25">
      <c r="CF304">
        <f t="shared" si="514"/>
        <v>9938</v>
      </c>
    </row>
    <row r="305" spans="84:84" x14ac:dyDescent="0.25">
      <c r="CF305">
        <f>BR1</f>
        <v>9994</v>
      </c>
    </row>
    <row r="306" spans="84:84" x14ac:dyDescent="0.25">
      <c r="CF306">
        <f t="shared" ref="CF306:CF320" si="515">BR2</f>
        <v>10105</v>
      </c>
    </row>
    <row r="307" spans="84:84" x14ac:dyDescent="0.25">
      <c r="CF307">
        <f t="shared" si="515"/>
        <v>10179</v>
      </c>
    </row>
    <row r="308" spans="84:84" x14ac:dyDescent="0.25">
      <c r="CF308">
        <f t="shared" si="515"/>
        <v>10282</v>
      </c>
    </row>
    <row r="309" spans="84:84" x14ac:dyDescent="0.25">
      <c r="CF309">
        <f t="shared" si="515"/>
        <v>10357</v>
      </c>
    </row>
    <row r="310" spans="84:84" x14ac:dyDescent="0.25">
      <c r="CF310">
        <f t="shared" si="515"/>
        <v>10465</v>
      </c>
    </row>
    <row r="311" spans="84:84" x14ac:dyDescent="0.25">
      <c r="CF311">
        <f t="shared" si="515"/>
        <v>10544</v>
      </c>
    </row>
    <row r="312" spans="84:84" x14ac:dyDescent="0.25">
      <c r="CF312">
        <f t="shared" si="515"/>
        <v>10652</v>
      </c>
    </row>
    <row r="313" spans="84:84" x14ac:dyDescent="0.25">
      <c r="CF313">
        <f t="shared" si="515"/>
        <v>10732</v>
      </c>
    </row>
    <row r="314" spans="84:84" x14ac:dyDescent="0.25">
      <c r="CF314">
        <f t="shared" si="515"/>
        <v>10840</v>
      </c>
    </row>
    <row r="315" spans="84:84" x14ac:dyDescent="0.25">
      <c r="CF315">
        <f t="shared" si="515"/>
        <v>10915</v>
      </c>
    </row>
    <row r="316" spans="84:84" x14ac:dyDescent="0.25">
      <c r="CF316">
        <f t="shared" si="515"/>
        <v>11052</v>
      </c>
    </row>
    <row r="317" spans="84:84" x14ac:dyDescent="0.25">
      <c r="CF317">
        <f t="shared" si="515"/>
        <v>11097</v>
      </c>
    </row>
    <row r="318" spans="84:84" x14ac:dyDescent="0.25">
      <c r="CF318">
        <f t="shared" si="515"/>
        <v>11244</v>
      </c>
    </row>
    <row r="319" spans="84:84" x14ac:dyDescent="0.25">
      <c r="CF319">
        <f t="shared" si="515"/>
        <v>11313</v>
      </c>
    </row>
    <row r="320" spans="84:84" x14ac:dyDescent="0.25">
      <c r="CF320">
        <f t="shared" si="515"/>
        <v>11433</v>
      </c>
    </row>
    <row r="321" spans="84:84" x14ac:dyDescent="0.25">
      <c r="CF321">
        <f>BS1</f>
        <v>11505</v>
      </c>
    </row>
    <row r="322" spans="84:84" x14ac:dyDescent="0.25">
      <c r="CF322">
        <f t="shared" ref="CF322:CF336" si="516">BS2</f>
        <v>11646</v>
      </c>
    </row>
    <row r="323" spans="84:84" x14ac:dyDescent="0.25">
      <c r="CF323">
        <f t="shared" si="516"/>
        <v>11714</v>
      </c>
    </row>
    <row r="324" spans="84:84" x14ac:dyDescent="0.25">
      <c r="CF324">
        <f t="shared" si="516"/>
        <v>11852</v>
      </c>
    </row>
    <row r="325" spans="84:84" x14ac:dyDescent="0.25">
      <c r="CF325">
        <f t="shared" si="516"/>
        <v>11916</v>
      </c>
    </row>
    <row r="326" spans="84:84" x14ac:dyDescent="0.25">
      <c r="CF326">
        <f t="shared" si="516"/>
        <v>12060</v>
      </c>
    </row>
    <row r="327" spans="84:84" x14ac:dyDescent="0.25">
      <c r="CF327">
        <f t="shared" si="516"/>
        <v>12131</v>
      </c>
    </row>
    <row r="328" spans="84:84" x14ac:dyDescent="0.25">
      <c r="CF328">
        <f t="shared" si="516"/>
        <v>12275</v>
      </c>
    </row>
    <row r="329" spans="84:84" x14ac:dyDescent="0.25">
      <c r="CF329">
        <f t="shared" si="516"/>
        <v>12346</v>
      </c>
    </row>
    <row r="330" spans="84:84" x14ac:dyDescent="0.25">
      <c r="CF330">
        <f t="shared" si="516"/>
        <v>12495</v>
      </c>
    </row>
    <row r="331" spans="84:84" x14ac:dyDescent="0.25">
      <c r="CF331">
        <f t="shared" si="516"/>
        <v>12571</v>
      </c>
    </row>
    <row r="332" spans="84:84" x14ac:dyDescent="0.25">
      <c r="CF332">
        <f t="shared" si="516"/>
        <v>12715</v>
      </c>
    </row>
    <row r="333" spans="84:84" x14ac:dyDescent="0.25">
      <c r="CF333">
        <f t="shared" si="516"/>
        <v>12792</v>
      </c>
    </row>
    <row r="334" spans="84:84" x14ac:dyDescent="0.25">
      <c r="CF334">
        <f t="shared" si="516"/>
        <v>12933</v>
      </c>
    </row>
    <row r="335" spans="84:84" x14ac:dyDescent="0.25">
      <c r="CF335">
        <f t="shared" si="516"/>
        <v>12901</v>
      </c>
    </row>
    <row r="336" spans="84:84" x14ac:dyDescent="0.25">
      <c r="CF336">
        <f t="shared" si="516"/>
        <v>12637</v>
      </c>
    </row>
    <row r="337" spans="84:84" x14ac:dyDescent="0.25">
      <c r="CF337">
        <f>BT1</f>
        <v>12106</v>
      </c>
    </row>
    <row r="338" spans="84:84" x14ac:dyDescent="0.25">
      <c r="CF338">
        <f t="shared" ref="CF338:CF352" si="517">BT2</f>
        <v>11547</v>
      </c>
    </row>
    <row r="339" spans="84:84" x14ac:dyDescent="0.25">
      <c r="CF339">
        <f t="shared" si="517"/>
        <v>10942</v>
      </c>
    </row>
    <row r="340" spans="84:84" x14ac:dyDescent="0.25">
      <c r="CF340">
        <f t="shared" si="517"/>
        <v>10495</v>
      </c>
    </row>
    <row r="341" spans="84:84" x14ac:dyDescent="0.25">
      <c r="CF341">
        <f t="shared" si="517"/>
        <v>10076</v>
      </c>
    </row>
    <row r="342" spans="84:84" x14ac:dyDescent="0.25">
      <c r="CF342">
        <f t="shared" si="517"/>
        <v>9796</v>
      </c>
    </row>
    <row r="343" spans="84:84" x14ac:dyDescent="0.25">
      <c r="CF343">
        <f t="shared" si="517"/>
        <v>9557</v>
      </c>
    </row>
    <row r="344" spans="84:84" x14ac:dyDescent="0.25">
      <c r="CF344">
        <f t="shared" si="517"/>
        <v>9438</v>
      </c>
    </row>
    <row r="345" spans="84:84" x14ac:dyDescent="0.25">
      <c r="CF345">
        <f t="shared" si="517"/>
        <v>9310</v>
      </c>
    </row>
    <row r="346" spans="84:84" x14ac:dyDescent="0.25">
      <c r="CF346">
        <f t="shared" si="517"/>
        <v>9332</v>
      </c>
    </row>
    <row r="347" spans="84:84" x14ac:dyDescent="0.25">
      <c r="CF347">
        <f t="shared" si="517"/>
        <v>9362</v>
      </c>
    </row>
    <row r="348" spans="84:84" x14ac:dyDescent="0.25">
      <c r="CF348">
        <f t="shared" si="517"/>
        <v>9477</v>
      </c>
    </row>
    <row r="349" spans="84:84" x14ac:dyDescent="0.25">
      <c r="CF349">
        <f t="shared" si="517"/>
        <v>9522</v>
      </c>
    </row>
    <row r="350" spans="84:84" x14ac:dyDescent="0.25">
      <c r="CF350">
        <f t="shared" si="517"/>
        <v>9633</v>
      </c>
    </row>
    <row r="351" spans="84:84" x14ac:dyDescent="0.25">
      <c r="CF351">
        <f t="shared" si="517"/>
        <v>9700</v>
      </c>
    </row>
    <row r="352" spans="84:84" x14ac:dyDescent="0.25">
      <c r="CF352">
        <f t="shared" si="517"/>
        <v>9799</v>
      </c>
    </row>
    <row r="353" spans="84:84" x14ac:dyDescent="0.25">
      <c r="CF353">
        <f>BU1</f>
        <v>9858</v>
      </c>
    </row>
    <row r="354" spans="84:84" x14ac:dyDescent="0.25">
      <c r="CF354">
        <f t="shared" ref="CF354:CF368" si="518">BU2</f>
        <v>9982</v>
      </c>
    </row>
    <row r="355" spans="84:84" x14ac:dyDescent="0.25">
      <c r="CF355">
        <f t="shared" si="518"/>
        <v>10028</v>
      </c>
    </row>
    <row r="356" spans="84:84" x14ac:dyDescent="0.25">
      <c r="CF356">
        <f t="shared" si="518"/>
        <v>10163</v>
      </c>
    </row>
    <row r="357" spans="84:84" x14ac:dyDescent="0.25">
      <c r="CF357">
        <f t="shared" si="518"/>
        <v>10204</v>
      </c>
    </row>
    <row r="358" spans="84:84" x14ac:dyDescent="0.25">
      <c r="CF358">
        <f t="shared" si="518"/>
        <v>10338</v>
      </c>
    </row>
    <row r="359" spans="84:84" x14ac:dyDescent="0.25">
      <c r="CF359">
        <f t="shared" si="518"/>
        <v>10390</v>
      </c>
    </row>
    <row r="360" spans="84:84" x14ac:dyDescent="0.25">
      <c r="CF360">
        <f t="shared" si="518"/>
        <v>10522</v>
      </c>
    </row>
    <row r="361" spans="84:84" x14ac:dyDescent="0.25">
      <c r="CF361">
        <f t="shared" si="518"/>
        <v>10568</v>
      </c>
    </row>
    <row r="362" spans="84:84" x14ac:dyDescent="0.25">
      <c r="CF362">
        <f t="shared" si="518"/>
        <v>10712</v>
      </c>
    </row>
    <row r="363" spans="84:84" x14ac:dyDescent="0.25">
      <c r="CF363">
        <f t="shared" si="518"/>
        <v>10753</v>
      </c>
    </row>
    <row r="364" spans="84:84" x14ac:dyDescent="0.25">
      <c r="CF364">
        <f t="shared" si="518"/>
        <v>10900</v>
      </c>
    </row>
    <row r="365" spans="84:84" x14ac:dyDescent="0.25">
      <c r="CF365">
        <f t="shared" si="518"/>
        <v>10952</v>
      </c>
    </row>
    <row r="366" spans="84:84" x14ac:dyDescent="0.25">
      <c r="CF366">
        <f t="shared" si="518"/>
        <v>11082</v>
      </c>
    </row>
    <row r="367" spans="84:84" x14ac:dyDescent="0.25">
      <c r="CF367">
        <f t="shared" si="518"/>
        <v>11163</v>
      </c>
    </row>
    <row r="368" spans="84:84" x14ac:dyDescent="0.25">
      <c r="CF368">
        <f t="shared" si="518"/>
        <v>11286</v>
      </c>
    </row>
    <row r="369" spans="84:84" x14ac:dyDescent="0.25">
      <c r="CF369">
        <f>BV1</f>
        <v>11345</v>
      </c>
    </row>
    <row r="370" spans="84:84" x14ac:dyDescent="0.25">
      <c r="CF370">
        <f t="shared" ref="CF370:CF384" si="519">BV2</f>
        <v>11492</v>
      </c>
    </row>
    <row r="371" spans="84:84" x14ac:dyDescent="0.25">
      <c r="CF371">
        <f t="shared" si="519"/>
        <v>11560</v>
      </c>
    </row>
    <row r="372" spans="84:84" x14ac:dyDescent="0.25">
      <c r="CF372">
        <f t="shared" si="519"/>
        <v>11692</v>
      </c>
    </row>
    <row r="373" spans="84:84" x14ac:dyDescent="0.25">
      <c r="CF373">
        <f t="shared" si="519"/>
        <v>11752</v>
      </c>
    </row>
    <row r="374" spans="84:84" x14ac:dyDescent="0.25">
      <c r="CF374">
        <f t="shared" si="519"/>
        <v>11899</v>
      </c>
    </row>
    <row r="375" spans="84:84" x14ac:dyDescent="0.25">
      <c r="CF375">
        <f t="shared" si="519"/>
        <v>11970</v>
      </c>
    </row>
    <row r="376" spans="84:84" x14ac:dyDescent="0.25">
      <c r="CF376">
        <f t="shared" si="519"/>
        <v>12112</v>
      </c>
    </row>
    <row r="377" spans="84:84" x14ac:dyDescent="0.25">
      <c r="CF377">
        <f t="shared" si="519"/>
        <v>12191</v>
      </c>
    </row>
    <row r="378" spans="84:84" x14ac:dyDescent="0.25">
      <c r="CF378">
        <f t="shared" si="519"/>
        <v>12324</v>
      </c>
    </row>
    <row r="379" spans="84:84" x14ac:dyDescent="0.25">
      <c r="CF379">
        <f t="shared" si="519"/>
        <v>12401</v>
      </c>
    </row>
    <row r="380" spans="84:84" x14ac:dyDescent="0.25">
      <c r="CF380">
        <f t="shared" si="519"/>
        <v>12547</v>
      </c>
    </row>
    <row r="381" spans="84:84" x14ac:dyDescent="0.25">
      <c r="CF381">
        <f t="shared" si="519"/>
        <v>12612</v>
      </c>
    </row>
    <row r="382" spans="84:84" x14ac:dyDescent="0.25">
      <c r="CF382">
        <f t="shared" si="519"/>
        <v>12767</v>
      </c>
    </row>
    <row r="383" spans="84:84" x14ac:dyDescent="0.25">
      <c r="CF383">
        <f t="shared" si="519"/>
        <v>12835</v>
      </c>
    </row>
    <row r="384" spans="84:84" x14ac:dyDescent="0.25">
      <c r="CF384">
        <f t="shared" si="519"/>
        <v>12976</v>
      </c>
    </row>
    <row r="385" spans="84:84" x14ac:dyDescent="0.25">
      <c r="CF385">
        <f>BW1</f>
        <v>12774</v>
      </c>
    </row>
    <row r="386" spans="84:84" x14ac:dyDescent="0.25">
      <c r="CF386">
        <f t="shared" ref="CF386:CF400" si="520">BW2</f>
        <v>12310</v>
      </c>
    </row>
    <row r="387" spans="84:84" x14ac:dyDescent="0.25">
      <c r="CF387">
        <f t="shared" si="520"/>
        <v>11675</v>
      </c>
    </row>
    <row r="388" spans="84:84" x14ac:dyDescent="0.25">
      <c r="CF388">
        <f t="shared" si="520"/>
        <v>11098</v>
      </c>
    </row>
    <row r="389" spans="84:84" x14ac:dyDescent="0.25">
      <c r="CF389">
        <f t="shared" si="520"/>
        <v>10522</v>
      </c>
    </row>
    <row r="390" spans="84:84" x14ac:dyDescent="0.25">
      <c r="CF390">
        <f t="shared" si="520"/>
        <v>10174</v>
      </c>
    </row>
    <row r="391" spans="84:84" x14ac:dyDescent="0.25">
      <c r="CF391">
        <f t="shared" si="520"/>
        <v>9800</v>
      </c>
    </row>
    <row r="392" spans="84:84" x14ac:dyDescent="0.25">
      <c r="CF392">
        <f t="shared" si="520"/>
        <v>9597</v>
      </c>
    </row>
    <row r="393" spans="84:84" x14ac:dyDescent="0.25">
      <c r="CF393">
        <f t="shared" si="520"/>
        <v>9401</v>
      </c>
    </row>
    <row r="394" spans="84:84" x14ac:dyDescent="0.25">
      <c r="CF394">
        <f t="shared" si="520"/>
        <v>9330</v>
      </c>
    </row>
    <row r="395" spans="84:84" x14ac:dyDescent="0.25">
      <c r="CF395">
        <f t="shared" si="520"/>
        <v>9240</v>
      </c>
    </row>
    <row r="396" spans="84:84" x14ac:dyDescent="0.25">
      <c r="CF396">
        <f t="shared" si="520"/>
        <v>9298</v>
      </c>
    </row>
    <row r="397" spans="84:84" x14ac:dyDescent="0.25">
      <c r="CF397">
        <f t="shared" si="520"/>
        <v>9344</v>
      </c>
    </row>
    <row r="398" spans="84:84" x14ac:dyDescent="0.25">
      <c r="CF398">
        <f t="shared" si="520"/>
        <v>9461</v>
      </c>
    </row>
    <row r="399" spans="84:84" x14ac:dyDescent="0.25">
      <c r="CF399">
        <f t="shared" si="520"/>
        <v>9503</v>
      </c>
    </row>
    <row r="400" spans="84:84" x14ac:dyDescent="0.25">
      <c r="CF400">
        <f t="shared" si="520"/>
        <v>9616</v>
      </c>
    </row>
    <row r="401" spans="84:84" x14ac:dyDescent="0.25">
      <c r="CF401">
        <f>BX1</f>
        <v>9681</v>
      </c>
    </row>
    <row r="402" spans="84:84" x14ac:dyDescent="0.25">
      <c r="CF402">
        <f t="shared" ref="CF402:CF416" si="521">BX2</f>
        <v>9784</v>
      </c>
    </row>
    <row r="403" spans="84:84" x14ac:dyDescent="0.25">
      <c r="CF403">
        <f t="shared" si="521"/>
        <v>9841</v>
      </c>
    </row>
    <row r="404" spans="84:84" x14ac:dyDescent="0.25">
      <c r="CF404">
        <f t="shared" si="521"/>
        <v>9975</v>
      </c>
    </row>
    <row r="405" spans="84:84" x14ac:dyDescent="0.25">
      <c r="CF405">
        <f t="shared" si="521"/>
        <v>10006</v>
      </c>
    </row>
    <row r="406" spans="84:84" x14ac:dyDescent="0.25">
      <c r="CF406">
        <f t="shared" si="521"/>
        <v>10151</v>
      </c>
    </row>
    <row r="407" spans="84:84" x14ac:dyDescent="0.25">
      <c r="CF407">
        <f t="shared" si="521"/>
        <v>10188</v>
      </c>
    </row>
    <row r="408" spans="84:84" x14ac:dyDescent="0.25">
      <c r="CF408">
        <f t="shared" si="521"/>
        <v>10325</v>
      </c>
    </row>
    <row r="409" spans="84:84" x14ac:dyDescent="0.25">
      <c r="CF409">
        <f t="shared" si="521"/>
        <v>10374</v>
      </c>
    </row>
    <row r="410" spans="84:84" x14ac:dyDescent="0.25">
      <c r="CF410">
        <f t="shared" si="521"/>
        <v>10508</v>
      </c>
    </row>
    <row r="411" spans="84:84" x14ac:dyDescent="0.25">
      <c r="CF411">
        <f t="shared" si="521"/>
        <v>10559</v>
      </c>
    </row>
    <row r="412" spans="84:84" x14ac:dyDescent="0.25">
      <c r="CF412">
        <f t="shared" si="521"/>
        <v>10699</v>
      </c>
    </row>
    <row r="413" spans="84:84" x14ac:dyDescent="0.25">
      <c r="CF413">
        <f t="shared" si="521"/>
        <v>10739</v>
      </c>
    </row>
    <row r="414" spans="84:84" x14ac:dyDescent="0.25">
      <c r="CF414">
        <f t="shared" si="521"/>
        <v>10896</v>
      </c>
    </row>
    <row r="415" spans="84:84" x14ac:dyDescent="0.25">
      <c r="CF415">
        <f t="shared" si="521"/>
        <v>10935</v>
      </c>
    </row>
    <row r="416" spans="84:84" x14ac:dyDescent="0.25">
      <c r="CF416">
        <f t="shared" si="521"/>
        <v>11073</v>
      </c>
    </row>
    <row r="417" spans="84:84" x14ac:dyDescent="0.25">
      <c r="CF417">
        <f>BY1</f>
        <v>11152</v>
      </c>
    </row>
    <row r="418" spans="84:84" x14ac:dyDescent="0.25">
      <c r="CF418">
        <f t="shared" ref="CF418:CF432" si="522">BY2</f>
        <v>11268</v>
      </c>
    </row>
    <row r="419" spans="84:84" x14ac:dyDescent="0.25">
      <c r="CF419">
        <f t="shared" si="522"/>
        <v>11330</v>
      </c>
    </row>
    <row r="420" spans="84:84" x14ac:dyDescent="0.25">
      <c r="CF420">
        <f t="shared" si="522"/>
        <v>11482</v>
      </c>
    </row>
    <row r="421" spans="84:84" x14ac:dyDescent="0.25">
      <c r="CF421">
        <f t="shared" si="522"/>
        <v>11541</v>
      </c>
    </row>
    <row r="422" spans="84:84" x14ac:dyDescent="0.25">
      <c r="CF422">
        <f t="shared" si="522"/>
        <v>11670</v>
      </c>
    </row>
    <row r="423" spans="84:84" x14ac:dyDescent="0.25">
      <c r="CF423">
        <f t="shared" si="522"/>
        <v>11738</v>
      </c>
    </row>
    <row r="424" spans="84:84" x14ac:dyDescent="0.25">
      <c r="CF424">
        <f t="shared" si="522"/>
        <v>11879</v>
      </c>
    </row>
    <row r="425" spans="84:84" x14ac:dyDescent="0.25">
      <c r="CF425">
        <f t="shared" si="522"/>
        <v>11960</v>
      </c>
    </row>
    <row r="426" spans="84:84" x14ac:dyDescent="0.25">
      <c r="CF426">
        <f t="shared" si="522"/>
        <v>12095</v>
      </c>
    </row>
    <row r="427" spans="84:84" x14ac:dyDescent="0.25">
      <c r="CF427">
        <f t="shared" si="522"/>
        <v>12171</v>
      </c>
    </row>
    <row r="428" spans="84:84" x14ac:dyDescent="0.25">
      <c r="CF428">
        <f t="shared" si="522"/>
        <v>12313</v>
      </c>
    </row>
    <row r="429" spans="84:84" x14ac:dyDescent="0.25">
      <c r="CF429">
        <f t="shared" si="522"/>
        <v>12385</v>
      </c>
    </row>
    <row r="430" spans="84:84" x14ac:dyDescent="0.25">
      <c r="CF430">
        <f t="shared" si="522"/>
        <v>12531</v>
      </c>
    </row>
    <row r="431" spans="84:84" x14ac:dyDescent="0.25">
      <c r="CF431">
        <f t="shared" si="522"/>
        <v>12598</v>
      </c>
    </row>
    <row r="432" spans="84:84" x14ac:dyDescent="0.25">
      <c r="CF432">
        <f t="shared" si="522"/>
        <v>12750</v>
      </c>
    </row>
    <row r="433" spans="84:84" x14ac:dyDescent="0.25">
      <c r="CF433">
        <f>BZ1</f>
        <v>12826</v>
      </c>
    </row>
    <row r="434" spans="84:84" x14ac:dyDescent="0.25">
      <c r="CF434">
        <f t="shared" ref="CF434:CF448" si="523">BZ2</f>
        <v>12888</v>
      </c>
    </row>
    <row r="435" spans="84:84" x14ac:dyDescent="0.25">
      <c r="CF435">
        <f t="shared" si="523"/>
        <v>12479</v>
      </c>
    </row>
    <row r="436" spans="84:84" x14ac:dyDescent="0.25">
      <c r="CF436">
        <f t="shared" si="523"/>
        <v>11935</v>
      </c>
    </row>
    <row r="437" spans="84:84" x14ac:dyDescent="0.25">
      <c r="CF437">
        <f t="shared" si="523"/>
        <v>11297</v>
      </c>
    </row>
    <row r="438" spans="84:84" x14ac:dyDescent="0.25">
      <c r="CF438">
        <f t="shared" si="523"/>
        <v>10779</v>
      </c>
    </row>
    <row r="439" spans="84:84" x14ac:dyDescent="0.25">
      <c r="CF439">
        <f t="shared" si="523"/>
        <v>10320</v>
      </c>
    </row>
    <row r="440" spans="84:84" x14ac:dyDescent="0.25">
      <c r="CF440">
        <f t="shared" si="523"/>
        <v>9995</v>
      </c>
    </row>
    <row r="441" spans="84:84" x14ac:dyDescent="0.25">
      <c r="CF441">
        <f t="shared" si="523"/>
        <v>9705</v>
      </c>
    </row>
    <row r="442" spans="84:84" x14ac:dyDescent="0.25">
      <c r="CF442">
        <f t="shared" si="523"/>
        <v>9541</v>
      </c>
    </row>
    <row r="443" spans="84:84" x14ac:dyDescent="0.25">
      <c r="CF443">
        <f t="shared" si="523"/>
        <v>9361</v>
      </c>
    </row>
    <row r="444" spans="84:84" x14ac:dyDescent="0.25">
      <c r="CF444">
        <f t="shared" si="523"/>
        <v>9325</v>
      </c>
    </row>
    <row r="445" spans="84:84" x14ac:dyDescent="0.25">
      <c r="CF445">
        <f t="shared" si="523"/>
        <v>9309</v>
      </c>
    </row>
    <row r="446" spans="84:84" x14ac:dyDescent="0.25">
      <c r="CF446">
        <f t="shared" si="523"/>
        <v>9403</v>
      </c>
    </row>
    <row r="447" spans="84:84" x14ac:dyDescent="0.25">
      <c r="CF447">
        <f t="shared" si="523"/>
        <v>9439</v>
      </c>
    </row>
    <row r="448" spans="84:84" x14ac:dyDescent="0.25">
      <c r="CF448">
        <f t="shared" si="523"/>
        <v>9549</v>
      </c>
    </row>
    <row r="449" spans="84:84" x14ac:dyDescent="0.25">
      <c r="CF449">
        <f>CA1</f>
        <v>9614</v>
      </c>
    </row>
    <row r="450" spans="84:84" x14ac:dyDescent="0.25">
      <c r="CF450">
        <f t="shared" ref="CF450:CF464" si="524">CA2</f>
        <v>9733</v>
      </c>
    </row>
    <row r="451" spans="84:84" x14ac:dyDescent="0.25">
      <c r="CF451">
        <f t="shared" si="524"/>
        <v>9770</v>
      </c>
    </row>
    <row r="452" spans="84:84" x14ac:dyDescent="0.25">
      <c r="CF452">
        <f t="shared" si="524"/>
        <v>9910</v>
      </c>
    </row>
    <row r="453" spans="84:84" x14ac:dyDescent="0.25">
      <c r="CF453">
        <f t="shared" si="524"/>
        <v>9952</v>
      </c>
    </row>
    <row r="454" spans="84:84" x14ac:dyDescent="0.25">
      <c r="CF454">
        <f t="shared" si="524"/>
        <v>10067</v>
      </c>
    </row>
    <row r="455" spans="84:84" x14ac:dyDescent="0.25">
      <c r="CF455">
        <f t="shared" si="524"/>
        <v>10139</v>
      </c>
    </row>
    <row r="456" spans="84:84" x14ac:dyDescent="0.25">
      <c r="CF456">
        <f t="shared" si="524"/>
        <v>10243</v>
      </c>
    </row>
    <row r="457" spans="84:84" x14ac:dyDescent="0.25">
      <c r="CF457">
        <f t="shared" si="524"/>
        <v>10320</v>
      </c>
    </row>
    <row r="458" spans="84:84" x14ac:dyDescent="0.25">
      <c r="CF458">
        <f t="shared" si="524"/>
        <v>10423</v>
      </c>
    </row>
    <row r="459" spans="84:84" x14ac:dyDescent="0.25">
      <c r="CF459">
        <f t="shared" si="524"/>
        <v>10506</v>
      </c>
    </row>
    <row r="460" spans="84:84" x14ac:dyDescent="0.25">
      <c r="CF460">
        <f t="shared" si="524"/>
        <v>10605</v>
      </c>
    </row>
    <row r="461" spans="84:84" x14ac:dyDescent="0.25">
      <c r="CF461">
        <f t="shared" si="524"/>
        <v>10686</v>
      </c>
    </row>
    <row r="462" spans="84:84" x14ac:dyDescent="0.25">
      <c r="CF462">
        <f t="shared" si="524"/>
        <v>10802</v>
      </c>
    </row>
    <row r="463" spans="84:84" x14ac:dyDescent="0.25">
      <c r="CF463">
        <f t="shared" si="524"/>
        <v>10865</v>
      </c>
    </row>
    <row r="464" spans="84:84" x14ac:dyDescent="0.25">
      <c r="CF464">
        <f t="shared" si="524"/>
        <v>11001</v>
      </c>
    </row>
    <row r="465" spans="84:84" x14ac:dyDescent="0.25">
      <c r="CF465">
        <f>CB1</f>
        <v>11053</v>
      </c>
    </row>
    <row r="466" spans="84:84" x14ac:dyDescent="0.25">
      <c r="CF466">
        <f t="shared" ref="CF466:CF480" si="525">CB2</f>
        <v>11189</v>
      </c>
    </row>
    <row r="467" spans="84:84" x14ac:dyDescent="0.25">
      <c r="CF467">
        <f t="shared" si="525"/>
        <v>11263</v>
      </c>
    </row>
    <row r="468" spans="84:84" x14ac:dyDescent="0.25">
      <c r="CF468">
        <f t="shared" si="525"/>
        <v>11380</v>
      </c>
    </row>
    <row r="469" spans="84:84" x14ac:dyDescent="0.25">
      <c r="CF469">
        <f t="shared" si="525"/>
        <v>11450</v>
      </c>
    </row>
    <row r="470" spans="84:84" x14ac:dyDescent="0.25">
      <c r="CF470">
        <f t="shared" si="525"/>
        <v>11593</v>
      </c>
    </row>
    <row r="471" spans="84:84" x14ac:dyDescent="0.25">
      <c r="CF471">
        <f t="shared" si="525"/>
        <v>11662</v>
      </c>
    </row>
    <row r="472" spans="84:84" x14ac:dyDescent="0.25">
      <c r="CF472">
        <f t="shared" si="525"/>
        <v>11797</v>
      </c>
    </row>
    <row r="473" spans="84:84" x14ac:dyDescent="0.25">
      <c r="CF473">
        <f t="shared" si="525"/>
        <v>11862</v>
      </c>
    </row>
    <row r="474" spans="84:84" x14ac:dyDescent="0.25">
      <c r="CF474">
        <f t="shared" si="525"/>
        <v>11998</v>
      </c>
    </row>
    <row r="475" spans="84:84" x14ac:dyDescent="0.25">
      <c r="CF475">
        <f t="shared" si="525"/>
        <v>12074</v>
      </c>
    </row>
    <row r="476" spans="84:84" x14ac:dyDescent="0.25">
      <c r="CF476">
        <f t="shared" si="525"/>
        <v>12219</v>
      </c>
    </row>
    <row r="477" spans="84:84" x14ac:dyDescent="0.25">
      <c r="CF477">
        <f t="shared" si="525"/>
        <v>12289</v>
      </c>
    </row>
    <row r="478" spans="84:84" x14ac:dyDescent="0.25">
      <c r="CF478">
        <f t="shared" si="525"/>
        <v>12429</v>
      </c>
    </row>
    <row r="479" spans="84:84" x14ac:dyDescent="0.25">
      <c r="CF479">
        <f t="shared" si="525"/>
        <v>12506</v>
      </c>
    </row>
    <row r="480" spans="84:84" x14ac:dyDescent="0.25">
      <c r="CF480">
        <f t="shared" si="525"/>
        <v>12652</v>
      </c>
    </row>
    <row r="481" spans="84:84" x14ac:dyDescent="0.25">
      <c r="CF481">
        <f>CC1</f>
        <v>12722</v>
      </c>
    </row>
    <row r="482" spans="84:84" x14ac:dyDescent="0.25">
      <c r="CF482">
        <f t="shared" ref="CF482:CF496" si="526">CC2</f>
        <v>12872</v>
      </c>
    </row>
    <row r="483" spans="84:84" x14ac:dyDescent="0.25">
      <c r="CF483">
        <f t="shared" si="526"/>
        <v>12933</v>
      </c>
    </row>
    <row r="484" spans="84:84" x14ac:dyDescent="0.25">
      <c r="CF484">
        <f t="shared" si="526"/>
        <v>12820</v>
      </c>
    </row>
    <row r="485" spans="84:84" x14ac:dyDescent="0.25">
      <c r="CF485">
        <f t="shared" si="526"/>
        <v>12377</v>
      </c>
    </row>
    <row r="486" spans="84:84" x14ac:dyDescent="0.25">
      <c r="CF486">
        <f t="shared" si="526"/>
        <v>11845</v>
      </c>
    </row>
    <row r="487" spans="84:84" x14ac:dyDescent="0.25">
      <c r="CF487">
        <f t="shared" si="526"/>
        <v>11206</v>
      </c>
    </row>
    <row r="488" spans="84:84" x14ac:dyDescent="0.25">
      <c r="CF488">
        <f t="shared" si="526"/>
        <v>11219</v>
      </c>
    </row>
    <row r="489" spans="84:84" x14ac:dyDescent="0.25">
      <c r="CF489">
        <f t="shared" si="526"/>
        <v>11278</v>
      </c>
    </row>
    <row r="490" spans="84:84" x14ac:dyDescent="0.25">
      <c r="CF490">
        <f t="shared" si="526"/>
        <v>11425</v>
      </c>
    </row>
    <row r="491" spans="84:84" x14ac:dyDescent="0.25">
      <c r="CF491">
        <f t="shared" si="526"/>
        <v>11494</v>
      </c>
    </row>
    <row r="492" spans="84:84" x14ac:dyDescent="0.25">
      <c r="CF492">
        <f t="shared" si="526"/>
        <v>11629</v>
      </c>
    </row>
    <row r="493" spans="84:84" x14ac:dyDescent="0.25">
      <c r="CF493">
        <f t="shared" si="526"/>
        <v>11693</v>
      </c>
    </row>
    <row r="494" spans="84:84" x14ac:dyDescent="0.25">
      <c r="CF494">
        <f t="shared" si="526"/>
        <v>11836</v>
      </c>
    </row>
    <row r="495" spans="84:84" x14ac:dyDescent="0.25">
      <c r="CF495">
        <f t="shared" si="526"/>
        <v>11909</v>
      </c>
    </row>
    <row r="496" spans="84:84" x14ac:dyDescent="0.25">
      <c r="CF496">
        <f t="shared" si="526"/>
        <v>12051</v>
      </c>
    </row>
    <row r="497" spans="84:84" x14ac:dyDescent="0.25">
      <c r="CF497">
        <f>CD1</f>
        <v>12125</v>
      </c>
    </row>
    <row r="498" spans="84:84" x14ac:dyDescent="0.25">
      <c r="CF498">
        <f t="shared" ref="CF498:CF512" si="527">CD2</f>
        <v>12270</v>
      </c>
    </row>
    <row r="499" spans="84:84" x14ac:dyDescent="0.25">
      <c r="CF499">
        <f t="shared" si="527"/>
        <v>12336</v>
      </c>
    </row>
    <row r="500" spans="84:84" x14ac:dyDescent="0.25">
      <c r="CF500">
        <f t="shared" si="527"/>
        <v>12487</v>
      </c>
    </row>
    <row r="501" spans="84:84" x14ac:dyDescent="0.25">
      <c r="CF501">
        <f t="shared" si="527"/>
        <v>12560</v>
      </c>
    </row>
    <row r="502" spans="84:84" x14ac:dyDescent="0.25">
      <c r="CF502">
        <f t="shared" si="527"/>
        <v>12707</v>
      </c>
    </row>
    <row r="503" spans="84:84" x14ac:dyDescent="0.25">
      <c r="CF503">
        <f t="shared" si="527"/>
        <v>12780</v>
      </c>
    </row>
    <row r="504" spans="84:84" x14ac:dyDescent="0.25">
      <c r="CF504">
        <f t="shared" si="527"/>
        <v>12932</v>
      </c>
    </row>
    <row r="505" spans="84:84" x14ac:dyDescent="0.25">
      <c r="CF505">
        <f t="shared" si="527"/>
        <v>13013</v>
      </c>
    </row>
    <row r="506" spans="84:84" x14ac:dyDescent="0.25">
      <c r="CF506">
        <f t="shared" si="527"/>
        <v>13163</v>
      </c>
    </row>
    <row r="507" spans="84:84" x14ac:dyDescent="0.25">
      <c r="CF507">
        <f t="shared" si="527"/>
        <v>13249</v>
      </c>
    </row>
    <row r="508" spans="84:84" x14ac:dyDescent="0.25">
      <c r="CF508">
        <f t="shared" si="527"/>
        <v>13232</v>
      </c>
    </row>
    <row r="509" spans="84:84" x14ac:dyDescent="0.25">
      <c r="CF509">
        <f t="shared" si="527"/>
        <v>12824</v>
      </c>
    </row>
    <row r="510" spans="84:84" x14ac:dyDescent="0.25">
      <c r="CF510">
        <f t="shared" si="527"/>
        <v>12334</v>
      </c>
    </row>
    <row r="511" spans="84:84" x14ac:dyDescent="0.25">
      <c r="CF511">
        <f t="shared" si="527"/>
        <v>11665</v>
      </c>
    </row>
    <row r="512" spans="84:84" x14ac:dyDescent="0.25">
      <c r="CF512">
        <f t="shared" si="527"/>
        <v>11140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AE8-D15A-44AC-8B44-051B6AADB89C}">
  <dimension ref="A1:S513"/>
  <sheetViews>
    <sheetView topLeftCell="D1" zoomScale="90" zoomScaleNormal="90" workbookViewId="0">
      <pane ySplit="1" topLeftCell="A2" activePane="bottomLeft" state="frozen"/>
      <selection pane="bottomLeft" activeCell="Q5" sqref="Q5"/>
    </sheetView>
  </sheetViews>
  <sheetFormatPr defaultRowHeight="15" x14ac:dyDescent="0.25"/>
  <cols>
    <col min="4" max="6" width="12" bestFit="1" customWidth="1"/>
    <col min="7" max="7" width="10.28515625" bestFit="1" customWidth="1"/>
    <col min="8" max="8" width="10.28515625" customWidth="1"/>
    <col min="9" max="11" width="12.7109375" bestFit="1" customWidth="1"/>
    <col min="12" max="12" width="15.140625" bestFit="1" customWidth="1"/>
    <col min="13" max="13" width="11.28515625" customWidth="1"/>
    <col min="17" max="17" width="11.42578125" customWidth="1"/>
    <col min="18" max="18" width="10.5703125" customWidth="1"/>
  </cols>
  <sheetData>
    <row r="1" spans="1:19" x14ac:dyDescent="0.25"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42</v>
      </c>
      <c r="I1" t="s">
        <v>38</v>
      </c>
      <c r="J1" t="s">
        <v>39</v>
      </c>
      <c r="K1" t="s">
        <v>40</v>
      </c>
      <c r="L1" t="s">
        <v>41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9" x14ac:dyDescent="0.25">
      <c r="A2">
        <v>3.9999999999999998E-6</v>
      </c>
      <c r="B2">
        <v>10650</v>
      </c>
      <c r="O2">
        <v>-40</v>
      </c>
      <c r="R2">
        <v>70</v>
      </c>
      <c r="S2" t="s">
        <v>48</v>
      </c>
    </row>
    <row r="3" spans="1:19" x14ac:dyDescent="0.25">
      <c r="A3">
        <v>3.9999999999999998E-6</v>
      </c>
      <c r="B3">
        <v>10295</v>
      </c>
      <c r="M3">
        <v>-60</v>
      </c>
      <c r="N3">
        <v>0</v>
      </c>
      <c r="O3">
        <v>40</v>
      </c>
      <c r="R3">
        <f>1/R2</f>
        <v>1.4285714285714285E-2</v>
      </c>
      <c r="S3" t="s">
        <v>49</v>
      </c>
    </row>
    <row r="4" spans="1:19" x14ac:dyDescent="0.25">
      <c r="A4">
        <v>3.9999999999999998E-6</v>
      </c>
      <c r="B4">
        <v>9994</v>
      </c>
      <c r="D4">
        <v>0</v>
      </c>
      <c r="I4">
        <v>0</v>
      </c>
      <c r="M4">
        <v>60</v>
      </c>
      <c r="O4">
        <f>O2</f>
        <v>-40</v>
      </c>
      <c r="R4">
        <f>R3*PI()</f>
        <v>4.4879895051282759E-2</v>
      </c>
      <c r="S4" t="s">
        <v>50</v>
      </c>
    </row>
    <row r="5" spans="1:19" x14ac:dyDescent="0.25">
      <c r="A5">
        <v>3.9999999999999998E-6</v>
      </c>
      <c r="B5">
        <v>9801</v>
      </c>
      <c r="C5">
        <f>(B5+B4)/2+(B3+B2)/2</f>
        <v>20370</v>
      </c>
      <c r="D5">
        <f>2*PI()/(C5*0.000004)</f>
        <v>77.113221737599247</v>
      </c>
      <c r="E5">
        <f>D4</f>
        <v>0</v>
      </c>
      <c r="F5">
        <f>0.5*(D5+E5)</f>
        <v>38.556610868799623</v>
      </c>
      <c r="G5">
        <f>0.5*(B5+B4)*0.000004</f>
        <v>3.959E-2</v>
      </c>
      <c r="H5">
        <f>G5</f>
        <v>3.959E-2</v>
      </c>
      <c r="I5">
        <f>(D5-E5)/G5</f>
        <v>1947.7954467693671</v>
      </c>
      <c r="J5">
        <f>I4</f>
        <v>0</v>
      </c>
      <c r="K5">
        <f>(I5+J5)/2</f>
        <v>973.89772338468356</v>
      </c>
      <c r="L5">
        <f>(I5-J5)/G5</f>
        <v>49199.177741080253</v>
      </c>
      <c r="M5">
        <f>IF(AND((L5&gt;$M$3), (L5&lt;$M$4)),0,1)</f>
        <v>1</v>
      </c>
      <c r="N5">
        <f>IF(I5&gt;$N$3,1,0)</f>
        <v>1</v>
      </c>
      <c r="O5">
        <f>IF(OR(M5=1, AND((N5=1),(O4=$O$3))),$O$3,$O$2)</f>
        <v>40</v>
      </c>
      <c r="P5">
        <f>IF(OR(M5=1, AND((N5=1),(O4=1))),O4,O4)</f>
        <v>-40</v>
      </c>
      <c r="Q5" t="b">
        <f>IF(O5=-40,K5/F5^2)</f>
        <v>0</v>
      </c>
      <c r="R5">
        <v>2</v>
      </c>
      <c r="S5" t="s">
        <v>51</v>
      </c>
    </row>
    <row r="6" spans="1:19" x14ac:dyDescent="0.25">
      <c r="A6">
        <v>3.9999999999999998E-6</v>
      </c>
      <c r="B6">
        <v>9619</v>
      </c>
      <c r="C6">
        <f t="shared" ref="C6:C69" si="0">(B6+B5)/2+(B4+B3)/2</f>
        <v>19854.5</v>
      </c>
      <c r="D6">
        <f t="shared" ref="D6:D69" si="1">2*PI()/(C6*0.000004)</f>
        <v>79.115380734588953</v>
      </c>
      <c r="E6">
        <f t="shared" ref="E6:E69" si="2">D5</f>
        <v>77.113221737599247</v>
      </c>
      <c r="F6">
        <f t="shared" ref="F6:F69" si="3">0.5*(D6+E6)</f>
        <v>78.114301236094093</v>
      </c>
      <c r="G6">
        <f t="shared" ref="G6:G69" si="4">0.5*(B6+B5)*0.000004</f>
        <v>3.884E-2</v>
      </c>
      <c r="H6">
        <f>H5+G6</f>
        <v>7.843E-2</v>
      </c>
      <c r="I6">
        <f t="shared" ref="I6:I69" si="5">(D6-E6)/G6</f>
        <v>51.548892816418807</v>
      </c>
      <c r="J6">
        <f t="shared" ref="J6:J69" si="6">I5</f>
        <v>1947.7954467693671</v>
      </c>
      <c r="K6">
        <f t="shared" ref="K6:K69" si="7">(I6+J6)/2</f>
        <v>999.67216979289299</v>
      </c>
      <c r="L6">
        <f t="shared" ref="L6:L69" si="8">(I6-J6)/G6</f>
        <v>-48822.001904040895</v>
      </c>
      <c r="M6">
        <f t="shared" ref="M6:M69" si="9">IF(AND((L6&gt;$M$3), (L6&lt;$M$4)),0,1)</f>
        <v>1</v>
      </c>
      <c r="N6">
        <f t="shared" ref="N6:N69" si="10">IF(I6&gt;$N$3,1,0)</f>
        <v>1</v>
      </c>
      <c r="O6">
        <f t="shared" ref="O6:O69" si="11">IF(OR(M6=1, AND((N6=1),(O5=$O$3))),$O$3,$O$2)</f>
        <v>40</v>
      </c>
      <c r="P6">
        <f t="shared" ref="P6:P69" si="12">IF(OR(M6=1, AND((N6=1),(O5=1))),O5,O5)</f>
        <v>40</v>
      </c>
      <c r="Q6" t="b">
        <f t="shared" ref="Q6:Q69" si="13">IF(O6=-40,K6/F6^2)</f>
        <v>0</v>
      </c>
      <c r="R6">
        <v>1024</v>
      </c>
      <c r="S6" t="s">
        <v>52</v>
      </c>
    </row>
    <row r="7" spans="1:19" x14ac:dyDescent="0.25">
      <c r="A7">
        <v>3.9999999999999998E-6</v>
      </c>
      <c r="B7">
        <v>9596</v>
      </c>
      <c r="C7">
        <f t="shared" si="0"/>
        <v>19505</v>
      </c>
      <c r="D7">
        <f t="shared" si="1"/>
        <v>80.533008295047253</v>
      </c>
      <c r="E7">
        <f t="shared" si="2"/>
        <v>79.115380734588953</v>
      </c>
      <c r="F7">
        <f t="shared" si="3"/>
        <v>79.824194514818103</v>
      </c>
      <c r="G7">
        <f t="shared" si="4"/>
        <v>3.8429999999999999E-2</v>
      </c>
      <c r="H7">
        <f t="shared" ref="H7:H70" si="14">H6+G7</f>
        <v>0.11685999999999999</v>
      </c>
      <c r="I7">
        <f t="shared" si="5"/>
        <v>36.888565195376003</v>
      </c>
      <c r="J7">
        <f t="shared" si="6"/>
        <v>51.548892816418807</v>
      </c>
      <c r="K7">
        <f t="shared" si="7"/>
        <v>44.218729005897401</v>
      </c>
      <c r="L7">
        <f t="shared" si="8"/>
        <v>-381.48133284004172</v>
      </c>
      <c r="M7">
        <f t="shared" si="9"/>
        <v>1</v>
      </c>
      <c r="N7">
        <f t="shared" si="10"/>
        <v>1</v>
      </c>
      <c r="O7">
        <f t="shared" si="11"/>
        <v>40</v>
      </c>
      <c r="P7">
        <f t="shared" si="12"/>
        <v>40</v>
      </c>
      <c r="Q7" t="b">
        <f t="shared" si="13"/>
        <v>0</v>
      </c>
      <c r="R7">
        <f>(R6/R5)*(R4)</f>
        <v>22.978506266256773</v>
      </c>
    </row>
    <row r="8" spans="1:19" x14ac:dyDescent="0.25">
      <c r="A8">
        <v>3.9999999999999998E-6</v>
      </c>
      <c r="B8">
        <v>9569</v>
      </c>
      <c r="C8">
        <f t="shared" si="0"/>
        <v>19292.5</v>
      </c>
      <c r="D8">
        <f t="shared" si="1"/>
        <v>81.420050630809726</v>
      </c>
      <c r="E8">
        <f t="shared" si="2"/>
        <v>80.533008295047253</v>
      </c>
      <c r="F8">
        <f t="shared" si="3"/>
        <v>80.976529462928482</v>
      </c>
      <c r="G8">
        <f t="shared" si="4"/>
        <v>3.8329999999999996E-2</v>
      </c>
      <c r="H8">
        <f t="shared" si="14"/>
        <v>0.15518999999999999</v>
      </c>
      <c r="I8">
        <f t="shared" si="5"/>
        <v>23.142247215300628</v>
      </c>
      <c r="J8">
        <f t="shared" si="6"/>
        <v>36.888565195376003</v>
      </c>
      <c r="K8">
        <f t="shared" si="7"/>
        <v>30.015406205338316</v>
      </c>
      <c r="L8">
        <f t="shared" si="8"/>
        <v>-358.630784765859</v>
      </c>
      <c r="M8">
        <f t="shared" si="9"/>
        <v>1</v>
      </c>
      <c r="N8">
        <f t="shared" si="10"/>
        <v>1</v>
      </c>
      <c r="O8">
        <f t="shared" si="11"/>
        <v>40</v>
      </c>
      <c r="P8">
        <f t="shared" si="12"/>
        <v>40</v>
      </c>
      <c r="Q8" t="b">
        <f t="shared" si="13"/>
        <v>0</v>
      </c>
    </row>
    <row r="9" spans="1:19" x14ac:dyDescent="0.25">
      <c r="A9">
        <v>3.9999999999999998E-6</v>
      </c>
      <c r="B9">
        <v>9660</v>
      </c>
      <c r="C9">
        <f t="shared" si="0"/>
        <v>19222</v>
      </c>
      <c r="D9">
        <f t="shared" si="1"/>
        <v>81.718672708089514</v>
      </c>
      <c r="E9">
        <f t="shared" si="2"/>
        <v>81.420050630809726</v>
      </c>
      <c r="F9">
        <f t="shared" si="3"/>
        <v>81.56936166944962</v>
      </c>
      <c r="G9">
        <f t="shared" si="4"/>
        <v>3.8457999999999999E-2</v>
      </c>
      <c r="H9">
        <f t="shared" si="14"/>
        <v>0.19364799999999999</v>
      </c>
      <c r="I9">
        <f t="shared" si="5"/>
        <v>7.7648883790053524</v>
      </c>
      <c r="J9">
        <f t="shared" si="6"/>
        <v>23.142247215300628</v>
      </c>
      <c r="K9">
        <f t="shared" si="7"/>
        <v>15.45356779715299</v>
      </c>
      <c r="L9">
        <f t="shared" si="8"/>
        <v>-399.84811577032804</v>
      </c>
      <c r="M9">
        <f t="shared" si="9"/>
        <v>1</v>
      </c>
      <c r="N9">
        <f t="shared" si="10"/>
        <v>1</v>
      </c>
      <c r="O9">
        <f t="shared" si="11"/>
        <v>40</v>
      </c>
      <c r="P9">
        <f t="shared" si="12"/>
        <v>40</v>
      </c>
      <c r="Q9" t="b">
        <f t="shared" si="13"/>
        <v>0</v>
      </c>
    </row>
    <row r="10" spans="1:19" x14ac:dyDescent="0.25">
      <c r="A10">
        <v>3.9999999999999998E-6</v>
      </c>
      <c r="B10">
        <v>9730</v>
      </c>
      <c r="C10">
        <f t="shared" si="0"/>
        <v>19277.5</v>
      </c>
      <c r="D10">
        <f t="shared" si="1"/>
        <v>81.483404320834993</v>
      </c>
      <c r="E10">
        <f t="shared" si="2"/>
        <v>81.718672708089514</v>
      </c>
      <c r="F10">
        <f t="shared" si="3"/>
        <v>81.60103851446226</v>
      </c>
      <c r="G10">
        <f t="shared" si="4"/>
        <v>3.8779999999999995E-2</v>
      </c>
      <c r="H10">
        <f t="shared" si="14"/>
        <v>0.23242799999999997</v>
      </c>
      <c r="I10">
        <f t="shared" si="5"/>
        <v>-6.0667454165683701</v>
      </c>
      <c r="J10">
        <f t="shared" si="6"/>
        <v>7.7648883790053524</v>
      </c>
      <c r="K10">
        <f t="shared" si="7"/>
        <v>0.84907148121849119</v>
      </c>
      <c r="L10">
        <f t="shared" si="8"/>
        <v>-356.66925723501095</v>
      </c>
      <c r="M10">
        <f t="shared" si="9"/>
        <v>1</v>
      </c>
      <c r="N10">
        <f t="shared" si="10"/>
        <v>0</v>
      </c>
      <c r="O10">
        <f t="shared" si="11"/>
        <v>40</v>
      </c>
      <c r="P10">
        <f t="shared" si="12"/>
        <v>40</v>
      </c>
      <c r="Q10" t="b">
        <f t="shared" si="13"/>
        <v>0</v>
      </c>
    </row>
    <row r="11" spans="1:19" x14ac:dyDescent="0.25">
      <c r="A11">
        <v>3.9999999999999998E-6</v>
      </c>
      <c r="B11">
        <v>9854</v>
      </c>
      <c r="C11">
        <f t="shared" si="0"/>
        <v>19406.5</v>
      </c>
      <c r="D11">
        <f t="shared" si="1"/>
        <v>80.941763161564253</v>
      </c>
      <c r="E11">
        <f t="shared" si="2"/>
        <v>81.483404320834993</v>
      </c>
      <c r="F11">
        <f t="shared" si="3"/>
        <v>81.212583741199623</v>
      </c>
      <c r="G11">
        <f t="shared" si="4"/>
        <v>3.9168000000000001E-2</v>
      </c>
      <c r="H11">
        <f t="shared" si="14"/>
        <v>0.27159599999999995</v>
      </c>
      <c r="I11">
        <f t="shared" si="5"/>
        <v>-13.828665218309311</v>
      </c>
      <c r="J11">
        <f t="shared" si="6"/>
        <v>-6.0667454165683701</v>
      </c>
      <c r="K11">
        <f t="shared" si="7"/>
        <v>-9.9477053174388406</v>
      </c>
      <c r="L11">
        <f t="shared" si="8"/>
        <v>-198.16992957876175</v>
      </c>
      <c r="M11">
        <f t="shared" si="9"/>
        <v>1</v>
      </c>
      <c r="N11">
        <f t="shared" si="10"/>
        <v>0</v>
      </c>
      <c r="O11">
        <f t="shared" si="11"/>
        <v>40</v>
      </c>
      <c r="P11">
        <f t="shared" si="12"/>
        <v>40</v>
      </c>
      <c r="Q11" t="b">
        <f t="shared" si="13"/>
        <v>0</v>
      </c>
    </row>
    <row r="12" spans="1:19" x14ac:dyDescent="0.25">
      <c r="A12">
        <v>3.9999999999999998E-6</v>
      </c>
      <c r="B12">
        <v>9890</v>
      </c>
      <c r="C12">
        <f t="shared" si="0"/>
        <v>19567</v>
      </c>
      <c r="D12">
        <f t="shared" si="1"/>
        <v>80.277831389323694</v>
      </c>
      <c r="E12">
        <f t="shared" si="2"/>
        <v>80.941763161564253</v>
      </c>
      <c r="F12">
        <f t="shared" si="3"/>
        <v>80.609797275443981</v>
      </c>
      <c r="G12">
        <f t="shared" si="4"/>
        <v>3.9487999999999995E-2</v>
      </c>
      <c r="H12">
        <f t="shared" si="14"/>
        <v>0.31108399999999992</v>
      </c>
      <c r="I12">
        <f t="shared" si="5"/>
        <v>-16.813507198150308</v>
      </c>
      <c r="J12">
        <f t="shared" si="6"/>
        <v>-13.828665218309311</v>
      </c>
      <c r="K12">
        <f t="shared" si="7"/>
        <v>-15.32108620822981</v>
      </c>
      <c r="L12">
        <f t="shared" si="8"/>
        <v>-75.58858336307226</v>
      </c>
      <c r="M12">
        <f t="shared" si="9"/>
        <v>1</v>
      </c>
      <c r="N12">
        <f t="shared" si="10"/>
        <v>0</v>
      </c>
      <c r="O12">
        <f t="shared" si="11"/>
        <v>40</v>
      </c>
      <c r="P12">
        <f t="shared" si="12"/>
        <v>40</v>
      </c>
      <c r="Q12" t="b">
        <f t="shared" si="13"/>
        <v>0</v>
      </c>
    </row>
    <row r="13" spans="1:19" x14ac:dyDescent="0.25">
      <c r="A13">
        <v>3.9999999999999998E-6</v>
      </c>
      <c r="B13">
        <v>10034</v>
      </c>
      <c r="C13">
        <f t="shared" si="0"/>
        <v>19754</v>
      </c>
      <c r="D13">
        <f t="shared" si="1"/>
        <v>79.517886341748323</v>
      </c>
      <c r="E13">
        <f t="shared" si="2"/>
        <v>80.277831389323694</v>
      </c>
      <c r="F13">
        <f t="shared" si="3"/>
        <v>79.897858865536008</v>
      </c>
      <c r="G13">
        <f t="shared" si="4"/>
        <v>3.9848000000000001E-2</v>
      </c>
      <c r="H13">
        <f t="shared" si="14"/>
        <v>0.35093199999999991</v>
      </c>
      <c r="I13">
        <f t="shared" si="5"/>
        <v>-19.071096355535317</v>
      </c>
      <c r="J13">
        <f t="shared" si="6"/>
        <v>-16.813507198150308</v>
      </c>
      <c r="K13">
        <f t="shared" si="7"/>
        <v>-17.942301776842811</v>
      </c>
      <c r="L13">
        <f t="shared" si="8"/>
        <v>-56.655018003036773</v>
      </c>
      <c r="M13">
        <f t="shared" si="9"/>
        <v>0</v>
      </c>
      <c r="N13">
        <f t="shared" si="10"/>
        <v>0</v>
      </c>
      <c r="O13">
        <f t="shared" si="11"/>
        <v>-40</v>
      </c>
      <c r="P13">
        <f t="shared" si="12"/>
        <v>40</v>
      </c>
      <c r="Q13">
        <f t="shared" si="13"/>
        <v>-2.8106571636864028E-3</v>
      </c>
      <c r="R13">
        <f>SUM(Q13:Q44)/COUNT(Q13:Q44)</f>
        <v>-2.8007028217527756E-3</v>
      </c>
    </row>
    <row r="14" spans="1:19" x14ac:dyDescent="0.25">
      <c r="A14">
        <v>3.9999999999999998E-6</v>
      </c>
      <c r="B14">
        <v>10075</v>
      </c>
      <c r="C14">
        <f t="shared" si="0"/>
        <v>19926.5</v>
      </c>
      <c r="D14">
        <f t="shared" si="1"/>
        <v>78.829514806659304</v>
      </c>
      <c r="E14">
        <f t="shared" si="2"/>
        <v>79.517886341748323</v>
      </c>
      <c r="F14">
        <f t="shared" si="3"/>
        <v>79.173700574203821</v>
      </c>
      <c r="G14">
        <f t="shared" si="4"/>
        <v>4.0217999999999997E-2</v>
      </c>
      <c r="H14">
        <f t="shared" si="14"/>
        <v>0.39114999999999989</v>
      </c>
      <c r="I14">
        <f t="shared" si="5"/>
        <v>-17.116006143742069</v>
      </c>
      <c r="J14">
        <f t="shared" si="6"/>
        <v>-19.071096355535317</v>
      </c>
      <c r="K14">
        <f t="shared" si="7"/>
        <v>-18.093551249638693</v>
      </c>
      <c r="L14">
        <f t="shared" si="8"/>
        <v>48.612318160854549</v>
      </c>
      <c r="M14">
        <f t="shared" si="9"/>
        <v>0</v>
      </c>
      <c r="N14">
        <f t="shared" si="10"/>
        <v>0</v>
      </c>
      <c r="O14">
        <f t="shared" si="11"/>
        <v>-40</v>
      </c>
      <c r="P14">
        <f t="shared" si="12"/>
        <v>-40</v>
      </c>
      <c r="Q14">
        <f t="shared" si="13"/>
        <v>-2.8864359586973708E-3</v>
      </c>
    </row>
    <row r="15" spans="1:19" x14ac:dyDescent="0.25">
      <c r="A15">
        <v>3.9999999999999998E-6</v>
      </c>
      <c r="B15">
        <v>10205</v>
      </c>
      <c r="C15">
        <f t="shared" si="0"/>
        <v>20102</v>
      </c>
      <c r="D15">
        <f t="shared" si="1"/>
        <v>78.141295731514106</v>
      </c>
      <c r="E15">
        <f t="shared" si="2"/>
        <v>78.829514806659304</v>
      </c>
      <c r="F15">
        <f t="shared" si="3"/>
        <v>78.485405269086698</v>
      </c>
      <c r="G15">
        <f t="shared" si="4"/>
        <v>4.0559999999999999E-2</v>
      </c>
      <c r="H15">
        <f t="shared" si="14"/>
        <v>0.43170999999999987</v>
      </c>
      <c r="I15">
        <f t="shared" si="5"/>
        <v>-16.967925915808646</v>
      </c>
      <c r="J15">
        <f t="shared" si="6"/>
        <v>-17.116006143742069</v>
      </c>
      <c r="K15">
        <f t="shared" si="7"/>
        <v>-17.041966029775359</v>
      </c>
      <c r="L15">
        <f t="shared" si="8"/>
        <v>3.6508931936248388</v>
      </c>
      <c r="M15">
        <f t="shared" si="9"/>
        <v>0</v>
      </c>
      <c r="N15">
        <f t="shared" si="10"/>
        <v>0</v>
      </c>
      <c r="O15">
        <f t="shared" si="11"/>
        <v>-40</v>
      </c>
      <c r="P15">
        <f t="shared" si="12"/>
        <v>-40</v>
      </c>
      <c r="Q15">
        <f t="shared" si="13"/>
        <v>-2.7665714125252208E-3</v>
      </c>
    </row>
    <row r="16" spans="1:19" x14ac:dyDescent="0.25">
      <c r="A16">
        <v>3.9999999999999998E-6</v>
      </c>
      <c r="B16">
        <v>10264</v>
      </c>
      <c r="C16">
        <f t="shared" si="0"/>
        <v>20289</v>
      </c>
      <c r="D16">
        <f t="shared" si="1"/>
        <v>77.421081709049076</v>
      </c>
      <c r="E16">
        <f t="shared" si="2"/>
        <v>78.141295731514106</v>
      </c>
      <c r="F16">
        <f t="shared" si="3"/>
        <v>77.781188720281591</v>
      </c>
      <c r="G16">
        <f t="shared" si="4"/>
        <v>4.0937999999999995E-2</v>
      </c>
      <c r="H16">
        <f t="shared" si="14"/>
        <v>0.47264799999999985</v>
      </c>
      <c r="I16">
        <f t="shared" si="5"/>
        <v>-17.592799415336103</v>
      </c>
      <c r="J16">
        <f t="shared" si="6"/>
        <v>-16.967925915808646</v>
      </c>
      <c r="K16">
        <f t="shared" si="7"/>
        <v>-17.280362665572376</v>
      </c>
      <c r="L16">
        <f t="shared" si="8"/>
        <v>-15.263899055338728</v>
      </c>
      <c r="M16">
        <f t="shared" si="9"/>
        <v>0</v>
      </c>
      <c r="N16">
        <f t="shared" si="10"/>
        <v>0</v>
      </c>
      <c r="O16">
        <f t="shared" si="11"/>
        <v>-40</v>
      </c>
      <c r="P16">
        <f t="shared" si="12"/>
        <v>-40</v>
      </c>
      <c r="Q16">
        <f t="shared" si="13"/>
        <v>-2.8562992154028319E-3</v>
      </c>
    </row>
    <row r="17" spans="1:17" x14ac:dyDescent="0.25">
      <c r="A17">
        <v>3.9999999999999998E-6</v>
      </c>
      <c r="B17">
        <v>10385</v>
      </c>
      <c r="C17">
        <f t="shared" si="0"/>
        <v>20464.5</v>
      </c>
      <c r="D17">
        <f t="shared" si="1"/>
        <v>76.757131950201398</v>
      </c>
      <c r="E17">
        <f t="shared" si="2"/>
        <v>77.421081709049076</v>
      </c>
      <c r="F17">
        <f t="shared" si="3"/>
        <v>77.089106829625237</v>
      </c>
      <c r="G17">
        <f t="shared" si="4"/>
        <v>4.1298000000000001E-2</v>
      </c>
      <c r="H17">
        <f t="shared" si="14"/>
        <v>0.51394599999999979</v>
      </c>
      <c r="I17">
        <f t="shared" si="5"/>
        <v>-16.077043896742666</v>
      </c>
      <c r="J17">
        <f t="shared" si="6"/>
        <v>-17.592799415336103</v>
      </c>
      <c r="K17">
        <f t="shared" si="7"/>
        <v>-16.834921656039384</v>
      </c>
      <c r="L17">
        <f t="shared" si="8"/>
        <v>36.702879524273257</v>
      </c>
      <c r="M17">
        <f t="shared" si="9"/>
        <v>0</v>
      </c>
      <c r="N17">
        <f t="shared" si="10"/>
        <v>0</v>
      </c>
      <c r="O17">
        <f t="shared" si="11"/>
        <v>-40</v>
      </c>
      <c r="P17">
        <f t="shared" si="12"/>
        <v>-40</v>
      </c>
      <c r="Q17">
        <f t="shared" si="13"/>
        <v>-2.8328597372175826E-3</v>
      </c>
    </row>
    <row r="18" spans="1:17" x14ac:dyDescent="0.25">
      <c r="A18">
        <v>3.9999999999999998E-6</v>
      </c>
      <c r="B18">
        <v>10448</v>
      </c>
      <c r="C18">
        <f t="shared" si="0"/>
        <v>20651</v>
      </c>
      <c r="D18">
        <f t="shared" si="1"/>
        <v>76.063935247440639</v>
      </c>
      <c r="E18">
        <f t="shared" si="2"/>
        <v>76.757131950201398</v>
      </c>
      <c r="F18">
        <f t="shared" si="3"/>
        <v>76.410533598821019</v>
      </c>
      <c r="G18">
        <f t="shared" si="4"/>
        <v>4.1665999999999995E-2</v>
      </c>
      <c r="H18">
        <f t="shared" si="14"/>
        <v>0.55561199999999977</v>
      </c>
      <c r="I18">
        <f t="shared" si="5"/>
        <v>-16.636987058051133</v>
      </c>
      <c r="J18">
        <f t="shared" si="6"/>
        <v>-16.077043896742666</v>
      </c>
      <c r="K18">
        <f t="shared" si="7"/>
        <v>-16.357015477396899</v>
      </c>
      <c r="L18">
        <f t="shared" si="8"/>
        <v>-13.438850893017511</v>
      </c>
      <c r="M18">
        <f t="shared" si="9"/>
        <v>0</v>
      </c>
      <c r="N18">
        <f t="shared" si="10"/>
        <v>0</v>
      </c>
      <c r="O18">
        <f t="shared" si="11"/>
        <v>-40</v>
      </c>
      <c r="P18">
        <f t="shared" si="12"/>
        <v>-40</v>
      </c>
      <c r="Q18">
        <f t="shared" si="13"/>
        <v>-2.8015449797377154E-3</v>
      </c>
    </row>
    <row r="19" spans="1:17" x14ac:dyDescent="0.25">
      <c r="A19">
        <v>3.9999999999999998E-6</v>
      </c>
      <c r="B19">
        <v>10567</v>
      </c>
      <c r="C19">
        <f t="shared" si="0"/>
        <v>20832</v>
      </c>
      <c r="D19">
        <f t="shared" si="1"/>
        <v>75.403049481321844</v>
      </c>
      <c r="E19">
        <f t="shared" si="2"/>
        <v>76.063935247440639</v>
      </c>
      <c r="F19">
        <f t="shared" si="3"/>
        <v>75.733492364381249</v>
      </c>
      <c r="G19">
        <f t="shared" si="4"/>
        <v>4.2029999999999998E-2</v>
      </c>
      <c r="H19">
        <f t="shared" si="14"/>
        <v>0.59764199999999978</v>
      </c>
      <c r="I19">
        <f t="shared" si="5"/>
        <v>-15.724143852457662</v>
      </c>
      <c r="J19">
        <f t="shared" si="6"/>
        <v>-16.636987058051133</v>
      </c>
      <c r="K19">
        <f t="shared" si="7"/>
        <v>-16.180565455254396</v>
      </c>
      <c r="L19">
        <f t="shared" si="8"/>
        <v>21.71884857467218</v>
      </c>
      <c r="M19">
        <f t="shared" si="9"/>
        <v>0</v>
      </c>
      <c r="N19">
        <f t="shared" si="10"/>
        <v>0</v>
      </c>
      <c r="O19">
        <f t="shared" si="11"/>
        <v>-40</v>
      </c>
      <c r="P19">
        <f t="shared" si="12"/>
        <v>-40</v>
      </c>
      <c r="Q19">
        <f t="shared" si="13"/>
        <v>-2.8210950965417382E-3</v>
      </c>
    </row>
    <row r="20" spans="1:17" x14ac:dyDescent="0.25">
      <c r="A20">
        <v>3.9999999999999998E-6</v>
      </c>
      <c r="B20">
        <v>10633</v>
      </c>
      <c r="C20">
        <f t="shared" si="0"/>
        <v>21016.5</v>
      </c>
      <c r="D20">
        <f t="shared" si="1"/>
        <v>74.74109993552193</v>
      </c>
      <c r="E20">
        <f t="shared" si="2"/>
        <v>75.403049481321844</v>
      </c>
      <c r="F20">
        <f t="shared" si="3"/>
        <v>75.072074708421894</v>
      </c>
      <c r="G20">
        <f t="shared" si="4"/>
        <v>4.24E-2</v>
      </c>
      <c r="H20">
        <f t="shared" si="14"/>
        <v>0.64004199999999978</v>
      </c>
      <c r="I20">
        <f t="shared" si="5"/>
        <v>-15.612017589620605</v>
      </c>
      <c r="J20">
        <f t="shared" si="6"/>
        <v>-15.724143852457662</v>
      </c>
      <c r="K20">
        <f t="shared" si="7"/>
        <v>-15.668080721039132</v>
      </c>
      <c r="L20">
        <f t="shared" si="8"/>
        <v>2.6444873310626642</v>
      </c>
      <c r="M20">
        <f t="shared" si="9"/>
        <v>0</v>
      </c>
      <c r="N20">
        <f t="shared" si="10"/>
        <v>0</v>
      </c>
      <c r="O20">
        <f t="shared" si="11"/>
        <v>-40</v>
      </c>
      <c r="P20">
        <f t="shared" si="12"/>
        <v>-40</v>
      </c>
      <c r="Q20">
        <f t="shared" si="13"/>
        <v>-2.7800906924832251E-3</v>
      </c>
    </row>
    <row r="21" spans="1:17" x14ac:dyDescent="0.25">
      <c r="A21">
        <v>3.9999999999999998E-6</v>
      </c>
      <c r="B21">
        <v>10771</v>
      </c>
      <c r="C21">
        <f t="shared" si="0"/>
        <v>21209.5</v>
      </c>
      <c r="D21">
        <f t="shared" si="1"/>
        <v>74.060978655550414</v>
      </c>
      <c r="E21">
        <f t="shared" si="2"/>
        <v>74.74109993552193</v>
      </c>
      <c r="F21">
        <f t="shared" si="3"/>
        <v>74.401039295536179</v>
      </c>
      <c r="G21">
        <f t="shared" si="4"/>
        <v>4.2807999999999999E-2</v>
      </c>
      <c r="H21">
        <f t="shared" si="14"/>
        <v>0.68284999999999973</v>
      </c>
      <c r="I21">
        <f t="shared" si="5"/>
        <v>-15.887714445232573</v>
      </c>
      <c r="J21">
        <f t="shared" si="6"/>
        <v>-15.612017589620605</v>
      </c>
      <c r="K21">
        <f t="shared" si="7"/>
        <v>-15.749866017426589</v>
      </c>
      <c r="L21">
        <f t="shared" si="8"/>
        <v>-6.4403115214905808</v>
      </c>
      <c r="M21">
        <f t="shared" si="9"/>
        <v>0</v>
      </c>
      <c r="N21">
        <f t="shared" si="10"/>
        <v>0</v>
      </c>
      <c r="O21">
        <f t="shared" si="11"/>
        <v>-40</v>
      </c>
      <c r="P21">
        <f t="shared" si="12"/>
        <v>-40</v>
      </c>
      <c r="Q21">
        <f t="shared" si="13"/>
        <v>-2.8452396964370637E-3</v>
      </c>
    </row>
    <row r="22" spans="1:17" x14ac:dyDescent="0.25">
      <c r="A22">
        <v>3.9999999999999998E-6</v>
      </c>
      <c r="B22">
        <v>10812</v>
      </c>
      <c r="C22">
        <f t="shared" si="0"/>
        <v>21391.5</v>
      </c>
      <c r="D22">
        <f t="shared" si="1"/>
        <v>73.430863978444563</v>
      </c>
      <c r="E22">
        <f t="shared" si="2"/>
        <v>74.060978655550414</v>
      </c>
      <c r="F22">
        <f t="shared" si="3"/>
        <v>73.745921316997482</v>
      </c>
      <c r="G22">
        <f t="shared" si="4"/>
        <v>4.3165999999999996E-2</v>
      </c>
      <c r="H22">
        <f t="shared" si="14"/>
        <v>0.72601599999999977</v>
      </c>
      <c r="I22">
        <f t="shared" si="5"/>
        <v>-14.597476650740196</v>
      </c>
      <c r="J22">
        <f t="shared" si="6"/>
        <v>-15.887714445232573</v>
      </c>
      <c r="K22">
        <f t="shared" si="7"/>
        <v>-15.242595547986385</v>
      </c>
      <c r="L22">
        <f t="shared" si="8"/>
        <v>29.890140260676855</v>
      </c>
      <c r="M22">
        <f t="shared" si="9"/>
        <v>0</v>
      </c>
      <c r="N22">
        <f t="shared" si="10"/>
        <v>0</v>
      </c>
      <c r="O22">
        <f t="shared" si="11"/>
        <v>-40</v>
      </c>
      <c r="P22">
        <f t="shared" si="12"/>
        <v>-40</v>
      </c>
      <c r="Q22">
        <f t="shared" si="13"/>
        <v>-2.8027406646348673E-3</v>
      </c>
    </row>
    <row r="23" spans="1:17" x14ac:dyDescent="0.25">
      <c r="A23">
        <v>3.9999999999999998E-6</v>
      </c>
      <c r="B23">
        <v>10964</v>
      </c>
      <c r="C23">
        <f t="shared" si="0"/>
        <v>21590</v>
      </c>
      <c r="D23">
        <f t="shared" si="1"/>
        <v>72.755735377253203</v>
      </c>
      <c r="E23">
        <f t="shared" si="2"/>
        <v>73.430863978444563</v>
      </c>
      <c r="F23">
        <f t="shared" si="3"/>
        <v>73.093299677848876</v>
      </c>
      <c r="G23">
        <f t="shared" si="4"/>
        <v>4.3552E-2</v>
      </c>
      <c r="H23">
        <f t="shared" si="14"/>
        <v>0.76956799999999981</v>
      </c>
      <c r="I23">
        <f t="shared" si="5"/>
        <v>-15.501667000169007</v>
      </c>
      <c r="J23">
        <f t="shared" si="6"/>
        <v>-14.597476650740196</v>
      </c>
      <c r="K23">
        <f t="shared" si="7"/>
        <v>-15.049571825454603</v>
      </c>
      <c r="L23">
        <f t="shared" si="8"/>
        <v>-20.761167097465353</v>
      </c>
      <c r="M23">
        <f t="shared" si="9"/>
        <v>0</v>
      </c>
      <c r="N23">
        <f t="shared" si="10"/>
        <v>0</v>
      </c>
      <c r="O23">
        <f t="shared" si="11"/>
        <v>-40</v>
      </c>
      <c r="P23">
        <f t="shared" si="12"/>
        <v>-40</v>
      </c>
      <c r="Q23">
        <f t="shared" si="13"/>
        <v>-2.8168842940455804E-3</v>
      </c>
    </row>
    <row r="24" spans="1:17" x14ac:dyDescent="0.25">
      <c r="A24">
        <v>3.9999999999999998E-6</v>
      </c>
      <c r="B24">
        <v>11018</v>
      </c>
      <c r="C24">
        <f t="shared" si="0"/>
        <v>21782.5</v>
      </c>
      <c r="D24">
        <f t="shared" si="1"/>
        <v>72.112766064267035</v>
      </c>
      <c r="E24">
        <f t="shared" si="2"/>
        <v>72.755735377253203</v>
      </c>
      <c r="F24">
        <f t="shared" si="3"/>
        <v>72.434250720760119</v>
      </c>
      <c r="G24">
        <f t="shared" si="4"/>
        <v>4.3963999999999996E-2</v>
      </c>
      <c r="H24">
        <f t="shared" si="14"/>
        <v>0.81353199999999981</v>
      </c>
      <c r="I24">
        <f t="shared" si="5"/>
        <v>-14.624904762673269</v>
      </c>
      <c r="J24">
        <f t="shared" si="6"/>
        <v>-15.501667000169007</v>
      </c>
      <c r="K24">
        <f t="shared" si="7"/>
        <v>-15.063285881421137</v>
      </c>
      <c r="L24">
        <f t="shared" si="8"/>
        <v>19.942731268668414</v>
      </c>
      <c r="M24">
        <f t="shared" si="9"/>
        <v>0</v>
      </c>
      <c r="N24">
        <f t="shared" si="10"/>
        <v>0</v>
      </c>
      <c r="O24">
        <f t="shared" si="11"/>
        <v>-40</v>
      </c>
      <c r="P24">
        <f t="shared" si="12"/>
        <v>-40</v>
      </c>
      <c r="Q24">
        <f t="shared" si="13"/>
        <v>-2.8709906258363948E-3</v>
      </c>
    </row>
    <row r="25" spans="1:17" x14ac:dyDescent="0.25">
      <c r="A25">
        <v>3.9999999999999998E-6</v>
      </c>
      <c r="B25">
        <v>11145</v>
      </c>
      <c r="C25">
        <f t="shared" si="0"/>
        <v>21969.5</v>
      </c>
      <c r="D25">
        <f t="shared" si="1"/>
        <v>71.498956589585404</v>
      </c>
      <c r="E25">
        <f t="shared" si="2"/>
        <v>72.112766064267035</v>
      </c>
      <c r="F25">
        <f t="shared" si="3"/>
        <v>71.80586132692622</v>
      </c>
      <c r="G25">
        <f t="shared" si="4"/>
        <v>4.4325999999999997E-2</v>
      </c>
      <c r="H25">
        <f t="shared" si="14"/>
        <v>0.85785799999999979</v>
      </c>
      <c r="I25">
        <f t="shared" si="5"/>
        <v>-13.847617079854505</v>
      </c>
      <c r="J25">
        <f t="shared" si="6"/>
        <v>-14.624904762673269</v>
      </c>
      <c r="K25">
        <f t="shared" si="7"/>
        <v>-14.236260921263888</v>
      </c>
      <c r="L25">
        <f t="shared" si="8"/>
        <v>17.535705518629349</v>
      </c>
      <c r="M25">
        <f t="shared" si="9"/>
        <v>0</v>
      </c>
      <c r="N25">
        <f t="shared" si="10"/>
        <v>0</v>
      </c>
      <c r="O25">
        <f t="shared" si="11"/>
        <v>-40</v>
      </c>
      <c r="P25">
        <f t="shared" si="12"/>
        <v>-40</v>
      </c>
      <c r="Q25">
        <f t="shared" si="13"/>
        <v>-2.7610619249017793E-3</v>
      </c>
    </row>
    <row r="26" spans="1:17" x14ac:dyDescent="0.25">
      <c r="A26">
        <v>3.9999999999999998E-6</v>
      </c>
      <c r="B26">
        <v>11222</v>
      </c>
      <c r="C26">
        <f t="shared" si="0"/>
        <v>22174.5</v>
      </c>
      <c r="D26">
        <f t="shared" si="1"/>
        <v>70.837959223202176</v>
      </c>
      <c r="E26">
        <f t="shared" si="2"/>
        <v>71.498956589585404</v>
      </c>
      <c r="F26">
        <f t="shared" si="3"/>
        <v>71.168457906393797</v>
      </c>
      <c r="G26">
        <f t="shared" si="4"/>
        <v>4.4733999999999996E-2</v>
      </c>
      <c r="H26">
        <f t="shared" si="14"/>
        <v>0.90259199999999984</v>
      </c>
      <c r="I26">
        <f t="shared" si="5"/>
        <v>-14.776173970206731</v>
      </c>
      <c r="J26">
        <f t="shared" si="6"/>
        <v>-13.847617079854505</v>
      </c>
      <c r="K26">
        <f t="shared" si="7"/>
        <v>-14.311895525030618</v>
      </c>
      <c r="L26">
        <f t="shared" si="8"/>
        <v>-20.757296247870215</v>
      </c>
      <c r="M26">
        <f t="shared" si="9"/>
        <v>0</v>
      </c>
      <c r="N26">
        <f t="shared" si="10"/>
        <v>0</v>
      </c>
      <c r="O26">
        <f t="shared" si="11"/>
        <v>-40</v>
      </c>
      <c r="P26">
        <f t="shared" si="12"/>
        <v>-40</v>
      </c>
      <c r="Q26">
        <f t="shared" si="13"/>
        <v>-2.8256739391795569E-3</v>
      </c>
    </row>
    <row r="27" spans="1:17" x14ac:dyDescent="0.25">
      <c r="A27">
        <v>3.9999999999999998E-6</v>
      </c>
      <c r="B27">
        <v>11352</v>
      </c>
      <c r="C27">
        <f t="shared" si="0"/>
        <v>22368.5</v>
      </c>
      <c r="D27">
        <f t="shared" si="1"/>
        <v>70.223587938167356</v>
      </c>
      <c r="E27">
        <f t="shared" si="2"/>
        <v>70.837959223202176</v>
      </c>
      <c r="F27">
        <f t="shared" si="3"/>
        <v>70.530773580684766</v>
      </c>
      <c r="G27">
        <f t="shared" si="4"/>
        <v>4.5148000000000001E-2</v>
      </c>
      <c r="H27">
        <f t="shared" si="14"/>
        <v>0.9477399999999998</v>
      </c>
      <c r="I27">
        <f t="shared" si="5"/>
        <v>-13.607940219607089</v>
      </c>
      <c r="J27">
        <f t="shared" si="6"/>
        <v>-14.776173970206731</v>
      </c>
      <c r="K27">
        <f t="shared" si="7"/>
        <v>-14.192057094906911</v>
      </c>
      <c r="L27">
        <f t="shared" si="8"/>
        <v>25.875647882511778</v>
      </c>
      <c r="M27">
        <f t="shared" si="9"/>
        <v>0</v>
      </c>
      <c r="N27">
        <f t="shared" si="10"/>
        <v>0</v>
      </c>
      <c r="O27">
        <f t="shared" si="11"/>
        <v>-40</v>
      </c>
      <c r="P27">
        <f t="shared" si="12"/>
        <v>-40</v>
      </c>
      <c r="Q27">
        <f t="shared" si="13"/>
        <v>-2.8529098945756786E-3</v>
      </c>
    </row>
    <row r="28" spans="1:17" x14ac:dyDescent="0.25">
      <c r="A28">
        <v>3.9999999999999998E-6</v>
      </c>
      <c r="B28">
        <v>11404</v>
      </c>
      <c r="C28">
        <f t="shared" si="0"/>
        <v>22561.5</v>
      </c>
      <c r="D28">
        <f t="shared" si="1"/>
        <v>69.622867575068</v>
      </c>
      <c r="E28">
        <f t="shared" si="2"/>
        <v>70.223587938167356</v>
      </c>
      <c r="F28">
        <f t="shared" si="3"/>
        <v>69.923227756617678</v>
      </c>
      <c r="G28">
        <f t="shared" si="4"/>
        <v>4.5511999999999997E-2</v>
      </c>
      <c r="H28">
        <f t="shared" si="14"/>
        <v>0.9932519999999998</v>
      </c>
      <c r="I28">
        <f t="shared" si="5"/>
        <v>-13.199164244580679</v>
      </c>
      <c r="J28">
        <f t="shared" si="6"/>
        <v>-13.607940219607089</v>
      </c>
      <c r="K28">
        <f t="shared" si="7"/>
        <v>-13.403552232093883</v>
      </c>
      <c r="L28">
        <f t="shared" si="8"/>
        <v>8.981718558323303</v>
      </c>
      <c r="M28">
        <f t="shared" si="9"/>
        <v>0</v>
      </c>
      <c r="N28">
        <f t="shared" si="10"/>
        <v>0</v>
      </c>
      <c r="O28">
        <f t="shared" si="11"/>
        <v>-40</v>
      </c>
      <c r="P28">
        <f t="shared" si="12"/>
        <v>-40</v>
      </c>
      <c r="Q28">
        <f t="shared" si="13"/>
        <v>-2.7414288293789919E-3</v>
      </c>
    </row>
    <row r="29" spans="1:17" x14ac:dyDescent="0.25">
      <c r="A29">
        <v>3.9999999999999998E-6</v>
      </c>
      <c r="B29">
        <v>11547</v>
      </c>
      <c r="C29">
        <f t="shared" si="0"/>
        <v>22762.5</v>
      </c>
      <c r="D29">
        <f t="shared" si="1"/>
        <v>69.008075861390296</v>
      </c>
      <c r="E29">
        <f t="shared" si="2"/>
        <v>69.622867575068</v>
      </c>
      <c r="F29">
        <f t="shared" si="3"/>
        <v>69.315471718229148</v>
      </c>
      <c r="G29">
        <f t="shared" si="4"/>
        <v>4.5901999999999998E-2</v>
      </c>
      <c r="H29">
        <f t="shared" si="14"/>
        <v>1.0391539999999999</v>
      </c>
      <c r="I29">
        <f t="shared" si="5"/>
        <v>-13.393571384203389</v>
      </c>
      <c r="J29">
        <f t="shared" si="6"/>
        <v>-13.199164244580679</v>
      </c>
      <c r="K29">
        <f t="shared" si="7"/>
        <v>-13.296367814392035</v>
      </c>
      <c r="L29">
        <f t="shared" si="8"/>
        <v>-4.2352651218402215</v>
      </c>
      <c r="M29">
        <f t="shared" si="9"/>
        <v>0</v>
      </c>
      <c r="N29">
        <f t="shared" si="10"/>
        <v>0</v>
      </c>
      <c r="O29">
        <f t="shared" si="11"/>
        <v>-40</v>
      </c>
      <c r="P29">
        <f t="shared" si="12"/>
        <v>-40</v>
      </c>
      <c r="Q29">
        <f t="shared" si="13"/>
        <v>-2.7674045723207687E-3</v>
      </c>
    </row>
    <row r="30" spans="1:17" x14ac:dyDescent="0.25">
      <c r="A30">
        <v>3.9999999999999998E-6</v>
      </c>
      <c r="B30">
        <v>11627</v>
      </c>
      <c r="C30">
        <f t="shared" si="0"/>
        <v>22965</v>
      </c>
      <c r="D30">
        <f t="shared" si="1"/>
        <v>68.399578784885549</v>
      </c>
      <c r="E30">
        <f t="shared" si="2"/>
        <v>69.008075861390296</v>
      </c>
      <c r="F30">
        <f t="shared" si="3"/>
        <v>68.703827323137915</v>
      </c>
      <c r="G30">
        <f t="shared" si="4"/>
        <v>4.6348E-2</v>
      </c>
      <c r="H30">
        <f t="shared" si="14"/>
        <v>1.085502</v>
      </c>
      <c r="I30">
        <f t="shared" si="5"/>
        <v>-13.128874525432538</v>
      </c>
      <c r="J30">
        <f t="shared" si="6"/>
        <v>-13.393571384203389</v>
      </c>
      <c r="K30">
        <f t="shared" si="7"/>
        <v>-13.261222954817963</v>
      </c>
      <c r="L30">
        <f t="shared" si="8"/>
        <v>5.7110740219826246</v>
      </c>
      <c r="M30">
        <f t="shared" si="9"/>
        <v>0</v>
      </c>
      <c r="N30">
        <f t="shared" si="10"/>
        <v>0</v>
      </c>
      <c r="O30">
        <f t="shared" si="11"/>
        <v>-40</v>
      </c>
      <c r="P30">
        <f t="shared" si="12"/>
        <v>-40</v>
      </c>
      <c r="Q30">
        <f t="shared" si="13"/>
        <v>-2.8094526324845093E-3</v>
      </c>
    </row>
    <row r="31" spans="1:17" x14ac:dyDescent="0.25">
      <c r="A31">
        <v>3.9999999999999998E-6</v>
      </c>
      <c r="B31">
        <v>11760</v>
      </c>
      <c r="C31">
        <f t="shared" si="0"/>
        <v>23169</v>
      </c>
      <c r="D31">
        <f t="shared" si="1"/>
        <v>67.797329483141127</v>
      </c>
      <c r="E31">
        <f t="shared" si="2"/>
        <v>68.399578784885549</v>
      </c>
      <c r="F31">
        <f t="shared" si="3"/>
        <v>68.098454134013338</v>
      </c>
      <c r="G31">
        <f t="shared" si="4"/>
        <v>4.6773999999999996E-2</v>
      </c>
      <c r="H31">
        <f t="shared" si="14"/>
        <v>1.1322760000000001</v>
      </c>
      <c r="I31">
        <f t="shared" si="5"/>
        <v>-12.875728005824218</v>
      </c>
      <c r="J31">
        <f t="shared" si="6"/>
        <v>-13.128874525432538</v>
      </c>
      <c r="K31">
        <f t="shared" si="7"/>
        <v>-13.002301265628379</v>
      </c>
      <c r="L31">
        <f t="shared" si="8"/>
        <v>5.412120400400223</v>
      </c>
      <c r="M31">
        <f t="shared" si="9"/>
        <v>0</v>
      </c>
      <c r="N31">
        <f t="shared" si="10"/>
        <v>0</v>
      </c>
      <c r="O31">
        <f t="shared" si="11"/>
        <v>-40</v>
      </c>
      <c r="P31">
        <f t="shared" si="12"/>
        <v>-40</v>
      </c>
      <c r="Q31">
        <f t="shared" si="13"/>
        <v>-2.8037915194838894E-3</v>
      </c>
    </row>
    <row r="32" spans="1:17" x14ac:dyDescent="0.25">
      <c r="A32">
        <v>3.9999999999999998E-6</v>
      </c>
      <c r="B32">
        <v>11818</v>
      </c>
      <c r="C32">
        <f t="shared" si="0"/>
        <v>23376</v>
      </c>
      <c r="D32">
        <f t="shared" si="1"/>
        <v>67.196968120931587</v>
      </c>
      <c r="E32">
        <f t="shared" si="2"/>
        <v>67.797329483141127</v>
      </c>
      <c r="F32">
        <f t="shared" si="3"/>
        <v>67.497148802036349</v>
      </c>
      <c r="G32">
        <f t="shared" si="4"/>
        <v>4.7155999999999997E-2</v>
      </c>
      <c r="H32">
        <f t="shared" si="14"/>
        <v>1.179432</v>
      </c>
      <c r="I32">
        <f t="shared" si="5"/>
        <v>-12.731388629432947</v>
      </c>
      <c r="J32">
        <f t="shared" si="6"/>
        <v>-12.875728005824218</v>
      </c>
      <c r="K32">
        <f t="shared" si="7"/>
        <v>-12.803558317628582</v>
      </c>
      <c r="L32">
        <f t="shared" si="8"/>
        <v>3.0608910083821912</v>
      </c>
      <c r="M32">
        <f t="shared" si="9"/>
        <v>0</v>
      </c>
      <c r="N32">
        <f t="shared" si="10"/>
        <v>0</v>
      </c>
      <c r="O32">
        <f t="shared" si="11"/>
        <v>-40</v>
      </c>
      <c r="P32">
        <f t="shared" si="12"/>
        <v>-40</v>
      </c>
      <c r="Q32">
        <f t="shared" si="13"/>
        <v>-2.8103462342934432E-3</v>
      </c>
    </row>
    <row r="33" spans="1:17" x14ac:dyDescent="0.25">
      <c r="A33">
        <v>3.9999999999999998E-6</v>
      </c>
      <c r="B33">
        <v>11960</v>
      </c>
      <c r="C33">
        <f t="shared" si="0"/>
        <v>23582.5</v>
      </c>
      <c r="D33">
        <f t="shared" si="1"/>
        <v>66.608558329053182</v>
      </c>
      <c r="E33">
        <f t="shared" si="2"/>
        <v>67.196968120931587</v>
      </c>
      <c r="F33">
        <f t="shared" si="3"/>
        <v>66.902763224992384</v>
      </c>
      <c r="G33">
        <f t="shared" si="4"/>
        <v>4.7556000000000001E-2</v>
      </c>
      <c r="H33">
        <f t="shared" si="14"/>
        <v>1.226988</v>
      </c>
      <c r="I33">
        <f t="shared" si="5"/>
        <v>-12.372987464849967</v>
      </c>
      <c r="J33">
        <f t="shared" si="6"/>
        <v>-12.731388629432947</v>
      </c>
      <c r="K33">
        <f t="shared" si="7"/>
        <v>-12.552188047141456</v>
      </c>
      <c r="L33">
        <f t="shared" si="8"/>
        <v>7.5364026533556387</v>
      </c>
      <c r="M33">
        <f t="shared" si="9"/>
        <v>0</v>
      </c>
      <c r="N33">
        <f t="shared" si="10"/>
        <v>0</v>
      </c>
      <c r="O33">
        <f t="shared" si="11"/>
        <v>-40</v>
      </c>
      <c r="P33">
        <f t="shared" si="12"/>
        <v>-40</v>
      </c>
      <c r="Q33">
        <f t="shared" si="13"/>
        <v>-2.8043442580924249E-3</v>
      </c>
    </row>
    <row r="34" spans="1:17" x14ac:dyDescent="0.25">
      <c r="A34">
        <v>3.9999999999999998E-6</v>
      </c>
      <c r="B34">
        <v>12034</v>
      </c>
      <c r="C34">
        <f t="shared" si="0"/>
        <v>23786</v>
      </c>
      <c r="D34">
        <f t="shared" si="1"/>
        <v>66.038691953035254</v>
      </c>
      <c r="E34">
        <f t="shared" si="2"/>
        <v>66.608558329053182</v>
      </c>
      <c r="F34">
        <f t="shared" si="3"/>
        <v>66.323625141044218</v>
      </c>
      <c r="G34">
        <f t="shared" si="4"/>
        <v>4.7987999999999996E-2</v>
      </c>
      <c r="H34">
        <f t="shared" si="14"/>
        <v>1.2749759999999999</v>
      </c>
      <c r="I34">
        <f t="shared" si="5"/>
        <v>-11.875184963280972</v>
      </c>
      <c r="J34">
        <f t="shared" si="6"/>
        <v>-12.372987464849967</v>
      </c>
      <c r="K34">
        <f t="shared" si="7"/>
        <v>-12.124086214065469</v>
      </c>
      <c r="L34">
        <f t="shared" si="8"/>
        <v>10.373478819058816</v>
      </c>
      <c r="M34">
        <f t="shared" si="9"/>
        <v>0</v>
      </c>
      <c r="N34">
        <f t="shared" si="10"/>
        <v>0</v>
      </c>
      <c r="O34">
        <f t="shared" si="11"/>
        <v>-40</v>
      </c>
      <c r="P34">
        <f t="shared" si="12"/>
        <v>-40</v>
      </c>
      <c r="Q34">
        <f t="shared" si="13"/>
        <v>-2.7562112683129883E-3</v>
      </c>
    </row>
    <row r="35" spans="1:17" x14ac:dyDescent="0.25">
      <c r="A35">
        <v>3.9999999999999998E-6</v>
      </c>
      <c r="B35">
        <v>12180</v>
      </c>
      <c r="C35">
        <f t="shared" si="0"/>
        <v>23996</v>
      </c>
      <c r="D35">
        <f t="shared" si="1"/>
        <v>65.460757075966683</v>
      </c>
      <c r="E35">
        <f t="shared" si="2"/>
        <v>66.038691953035254</v>
      </c>
      <c r="F35">
        <f t="shared" si="3"/>
        <v>65.749724514500969</v>
      </c>
      <c r="G35">
        <f t="shared" si="4"/>
        <v>4.8427999999999999E-2</v>
      </c>
      <c r="H35">
        <f t="shared" si="14"/>
        <v>1.3234039999999998</v>
      </c>
      <c r="I35">
        <f t="shared" si="5"/>
        <v>-11.933899336511347</v>
      </c>
      <c r="J35">
        <f t="shared" si="6"/>
        <v>-11.875184963280972</v>
      </c>
      <c r="K35">
        <f t="shared" si="7"/>
        <v>-11.904542149896159</v>
      </c>
      <c r="L35">
        <f t="shared" si="8"/>
        <v>-1.2124054933173942</v>
      </c>
      <c r="M35">
        <f t="shared" si="9"/>
        <v>0</v>
      </c>
      <c r="N35">
        <f t="shared" si="10"/>
        <v>0</v>
      </c>
      <c r="O35">
        <f t="shared" si="11"/>
        <v>-40</v>
      </c>
      <c r="P35">
        <f t="shared" si="12"/>
        <v>-40</v>
      </c>
      <c r="Q35">
        <f t="shared" si="13"/>
        <v>-2.7537519774583829E-3</v>
      </c>
    </row>
    <row r="36" spans="1:17" x14ac:dyDescent="0.25">
      <c r="A36">
        <v>3.9999999999999998E-6</v>
      </c>
      <c r="B36">
        <v>12251</v>
      </c>
      <c r="C36">
        <f t="shared" si="0"/>
        <v>24212.5</v>
      </c>
      <c r="D36">
        <f t="shared" si="1"/>
        <v>64.875429088070078</v>
      </c>
      <c r="E36">
        <f t="shared" si="2"/>
        <v>65.460757075966683</v>
      </c>
      <c r="F36">
        <f t="shared" si="3"/>
        <v>65.168093082018373</v>
      </c>
      <c r="G36">
        <f t="shared" si="4"/>
        <v>4.8861999999999996E-2</v>
      </c>
      <c r="H36">
        <f t="shared" si="14"/>
        <v>1.3722659999999998</v>
      </c>
      <c r="I36">
        <f t="shared" si="5"/>
        <v>-11.97920649782254</v>
      </c>
      <c r="J36">
        <f t="shared" si="6"/>
        <v>-11.933899336511347</v>
      </c>
      <c r="K36">
        <f t="shared" si="7"/>
        <v>-11.956552917166944</v>
      </c>
      <c r="L36">
        <f t="shared" si="8"/>
        <v>-0.92724737651330402</v>
      </c>
      <c r="M36">
        <f t="shared" si="9"/>
        <v>0</v>
      </c>
      <c r="N36">
        <f t="shared" si="10"/>
        <v>0</v>
      </c>
      <c r="O36">
        <f t="shared" si="11"/>
        <v>-40</v>
      </c>
      <c r="P36">
        <f t="shared" si="12"/>
        <v>-40</v>
      </c>
      <c r="Q36">
        <f t="shared" si="13"/>
        <v>-2.8153731480626753E-3</v>
      </c>
    </row>
    <row r="37" spans="1:17" x14ac:dyDescent="0.25">
      <c r="A37">
        <v>3.9999999999999998E-6</v>
      </c>
      <c r="B37">
        <v>12403</v>
      </c>
      <c r="C37">
        <f t="shared" si="0"/>
        <v>24434</v>
      </c>
      <c r="D37">
        <f t="shared" si="1"/>
        <v>64.287317950188125</v>
      </c>
      <c r="E37">
        <f t="shared" si="2"/>
        <v>64.875429088070078</v>
      </c>
      <c r="F37">
        <f t="shared" si="3"/>
        <v>64.581373519129102</v>
      </c>
      <c r="G37">
        <f t="shared" si="4"/>
        <v>4.9307999999999998E-2</v>
      </c>
      <c r="H37">
        <f t="shared" si="14"/>
        <v>1.4215739999999997</v>
      </c>
      <c r="I37">
        <f t="shared" si="5"/>
        <v>-11.927296541777249</v>
      </c>
      <c r="J37">
        <f t="shared" si="6"/>
        <v>-11.97920649782254</v>
      </c>
      <c r="K37">
        <f t="shared" si="7"/>
        <v>-11.953251519799895</v>
      </c>
      <c r="L37">
        <f t="shared" si="8"/>
        <v>1.0527694500951397</v>
      </c>
      <c r="M37">
        <f t="shared" si="9"/>
        <v>0</v>
      </c>
      <c r="N37">
        <f t="shared" si="10"/>
        <v>0</v>
      </c>
      <c r="O37">
        <f t="shared" si="11"/>
        <v>-40</v>
      </c>
      <c r="P37">
        <f t="shared" si="12"/>
        <v>-40</v>
      </c>
      <c r="Q37">
        <f t="shared" si="13"/>
        <v>-2.8659690974089562E-3</v>
      </c>
    </row>
    <row r="38" spans="1:17" x14ac:dyDescent="0.25">
      <c r="A38">
        <v>3.9999999999999998E-6</v>
      </c>
      <c r="B38">
        <v>12470</v>
      </c>
      <c r="C38">
        <f t="shared" si="0"/>
        <v>24652</v>
      </c>
      <c r="D38">
        <f t="shared" si="1"/>
        <v>63.718819032731481</v>
      </c>
      <c r="E38">
        <f t="shared" si="2"/>
        <v>64.287317950188125</v>
      </c>
      <c r="F38">
        <f t="shared" si="3"/>
        <v>64.0030684914598</v>
      </c>
      <c r="G38">
        <f t="shared" si="4"/>
        <v>4.9745999999999999E-2</v>
      </c>
      <c r="H38">
        <f t="shared" si="14"/>
        <v>1.4713199999999997</v>
      </c>
      <c r="I38">
        <f t="shared" si="5"/>
        <v>-11.428032755530976</v>
      </c>
      <c r="J38">
        <f t="shared" si="6"/>
        <v>-11.927296541777249</v>
      </c>
      <c r="K38">
        <f t="shared" si="7"/>
        <v>-11.677664648654112</v>
      </c>
      <c r="L38">
        <f t="shared" si="8"/>
        <v>10.03625992534621</v>
      </c>
      <c r="M38">
        <f t="shared" si="9"/>
        <v>0</v>
      </c>
      <c r="N38">
        <f t="shared" si="10"/>
        <v>0</v>
      </c>
      <c r="O38">
        <f t="shared" si="11"/>
        <v>-40</v>
      </c>
      <c r="P38">
        <f t="shared" si="12"/>
        <v>-40</v>
      </c>
      <c r="Q38">
        <f t="shared" si="13"/>
        <v>-2.8507189828455974E-3</v>
      </c>
    </row>
    <row r="39" spans="1:17" x14ac:dyDescent="0.25">
      <c r="A39">
        <v>3.9999999999999998E-6</v>
      </c>
      <c r="B39">
        <v>12626</v>
      </c>
      <c r="C39">
        <f t="shared" si="0"/>
        <v>24875</v>
      </c>
      <c r="D39">
        <f t="shared" si="1"/>
        <v>63.14759102693052</v>
      </c>
      <c r="E39">
        <f t="shared" si="2"/>
        <v>63.718819032731481</v>
      </c>
      <c r="F39">
        <f t="shared" si="3"/>
        <v>63.433205029831001</v>
      </c>
      <c r="G39">
        <f t="shared" si="4"/>
        <v>5.0192000000000001E-2</v>
      </c>
      <c r="H39">
        <f t="shared" si="14"/>
        <v>1.5215119999999998</v>
      </c>
      <c r="I39">
        <f t="shared" si="5"/>
        <v>-11.38085762274787</v>
      </c>
      <c r="J39">
        <f t="shared" si="6"/>
        <v>-11.428032755530976</v>
      </c>
      <c r="K39">
        <f t="shared" si="7"/>
        <v>-11.404445189139423</v>
      </c>
      <c r="L39">
        <f t="shared" si="8"/>
        <v>0.93989346475746083</v>
      </c>
      <c r="M39">
        <f t="shared" si="9"/>
        <v>0</v>
      </c>
      <c r="N39">
        <f t="shared" si="10"/>
        <v>0</v>
      </c>
      <c r="O39">
        <f t="shared" si="11"/>
        <v>-40</v>
      </c>
      <c r="P39">
        <f t="shared" si="12"/>
        <v>-40</v>
      </c>
      <c r="Q39">
        <f t="shared" si="13"/>
        <v>-2.8342675989749392E-3</v>
      </c>
    </row>
    <row r="40" spans="1:17" x14ac:dyDescent="0.25">
      <c r="A40">
        <v>3.9999999999999998E-6</v>
      </c>
      <c r="B40">
        <v>12697</v>
      </c>
      <c r="C40">
        <f t="shared" si="0"/>
        <v>25098</v>
      </c>
      <c r="D40">
        <f t="shared" si="1"/>
        <v>62.586513937162188</v>
      </c>
      <c r="E40">
        <f t="shared" si="2"/>
        <v>63.14759102693052</v>
      </c>
      <c r="F40">
        <f t="shared" si="3"/>
        <v>62.867052482046354</v>
      </c>
      <c r="G40">
        <f t="shared" si="4"/>
        <v>5.0645999999999997E-2</v>
      </c>
      <c r="H40">
        <f t="shared" si="14"/>
        <v>1.5721579999999997</v>
      </c>
      <c r="I40">
        <f t="shared" si="5"/>
        <v>-11.078408754261588</v>
      </c>
      <c r="J40">
        <f t="shared" si="6"/>
        <v>-11.38085762274787</v>
      </c>
      <c r="K40">
        <f t="shared" si="7"/>
        <v>-11.229633188504728</v>
      </c>
      <c r="L40">
        <f t="shared" si="8"/>
        <v>5.9718214367626681</v>
      </c>
      <c r="M40">
        <f t="shared" si="9"/>
        <v>0</v>
      </c>
      <c r="N40">
        <f t="shared" si="10"/>
        <v>0</v>
      </c>
      <c r="O40">
        <f t="shared" si="11"/>
        <v>-40</v>
      </c>
      <c r="P40">
        <f t="shared" si="12"/>
        <v>-40</v>
      </c>
      <c r="Q40">
        <f t="shared" si="13"/>
        <v>-2.8413149243573348E-3</v>
      </c>
    </row>
    <row r="41" spans="1:17" x14ac:dyDescent="0.25">
      <c r="A41">
        <v>3.9999999999999998E-6</v>
      </c>
      <c r="B41">
        <v>12845</v>
      </c>
      <c r="C41">
        <f t="shared" si="0"/>
        <v>25319</v>
      </c>
      <c r="D41">
        <f t="shared" si="1"/>
        <v>62.040219866301854</v>
      </c>
      <c r="E41">
        <f t="shared" si="2"/>
        <v>62.586513937162188</v>
      </c>
      <c r="F41">
        <f t="shared" si="3"/>
        <v>62.313366901732024</v>
      </c>
      <c r="G41">
        <f t="shared" si="4"/>
        <v>5.1083999999999997E-2</v>
      </c>
      <c r="H41">
        <f t="shared" si="14"/>
        <v>1.6232419999999996</v>
      </c>
      <c r="I41">
        <f t="shared" si="5"/>
        <v>-10.69403474395768</v>
      </c>
      <c r="J41">
        <f t="shared" si="6"/>
        <v>-11.078408754261588</v>
      </c>
      <c r="K41">
        <f t="shared" si="7"/>
        <v>-10.886221749109634</v>
      </c>
      <c r="L41">
        <f t="shared" si="8"/>
        <v>7.5243522493130568</v>
      </c>
      <c r="M41">
        <f t="shared" si="9"/>
        <v>0</v>
      </c>
      <c r="N41">
        <f t="shared" si="10"/>
        <v>0</v>
      </c>
      <c r="O41">
        <f t="shared" si="11"/>
        <v>-40</v>
      </c>
      <c r="P41">
        <f t="shared" si="12"/>
        <v>-40</v>
      </c>
      <c r="Q41">
        <f t="shared" si="13"/>
        <v>-2.803591543463985E-3</v>
      </c>
    </row>
    <row r="42" spans="1:17" x14ac:dyDescent="0.25">
      <c r="A42">
        <v>3.9999999999999998E-6</v>
      </c>
      <c r="B42">
        <v>12927</v>
      </c>
      <c r="C42">
        <f t="shared" si="0"/>
        <v>25547.5</v>
      </c>
      <c r="D42">
        <f t="shared" si="1"/>
        <v>61.485324465990672</v>
      </c>
      <c r="E42">
        <f t="shared" si="2"/>
        <v>62.040219866301854</v>
      </c>
      <c r="F42">
        <f t="shared" si="3"/>
        <v>61.762772166146263</v>
      </c>
      <c r="G42">
        <f t="shared" si="4"/>
        <v>5.1544E-2</v>
      </c>
      <c r="H42">
        <f t="shared" si="14"/>
        <v>1.6747859999999997</v>
      </c>
      <c r="I42">
        <f t="shared" si="5"/>
        <v>-10.765470283858095</v>
      </c>
      <c r="J42">
        <f t="shared" si="6"/>
        <v>-10.69403474395768</v>
      </c>
      <c r="K42">
        <f t="shared" si="7"/>
        <v>-10.729752513907886</v>
      </c>
      <c r="L42">
        <f t="shared" si="8"/>
        <v>-1.3859137804674682</v>
      </c>
      <c r="M42">
        <f t="shared" si="9"/>
        <v>0</v>
      </c>
      <c r="N42">
        <f t="shared" si="10"/>
        <v>0</v>
      </c>
      <c r="O42">
        <f t="shared" si="11"/>
        <v>-40</v>
      </c>
      <c r="P42">
        <f t="shared" si="12"/>
        <v>-40</v>
      </c>
      <c r="Q42">
        <f t="shared" si="13"/>
        <v>-2.8127824491348159E-3</v>
      </c>
    </row>
    <row r="43" spans="1:17" x14ac:dyDescent="0.25">
      <c r="A43">
        <v>3.9999999999999998E-6</v>
      </c>
      <c r="B43">
        <v>13079</v>
      </c>
      <c r="C43">
        <f t="shared" si="0"/>
        <v>25774</v>
      </c>
      <c r="D43">
        <f t="shared" si="1"/>
        <v>60.944995995766924</v>
      </c>
      <c r="E43">
        <f t="shared" si="2"/>
        <v>61.485324465990672</v>
      </c>
      <c r="F43">
        <f t="shared" si="3"/>
        <v>61.215160230878794</v>
      </c>
      <c r="G43">
        <f t="shared" si="4"/>
        <v>5.2011999999999996E-2</v>
      </c>
      <c r="H43">
        <f t="shared" si="14"/>
        <v>1.7267979999999996</v>
      </c>
      <c r="I43">
        <f t="shared" si="5"/>
        <v>-10.388534765510816</v>
      </c>
      <c r="J43">
        <f t="shared" si="6"/>
        <v>-10.765470283858095</v>
      </c>
      <c r="K43">
        <f t="shared" si="7"/>
        <v>-10.577002524684456</v>
      </c>
      <c r="L43">
        <f t="shared" si="8"/>
        <v>7.2470875633945893</v>
      </c>
      <c r="M43">
        <f t="shared" si="9"/>
        <v>0</v>
      </c>
      <c r="N43">
        <f t="shared" si="10"/>
        <v>0</v>
      </c>
      <c r="O43">
        <f t="shared" si="11"/>
        <v>-40</v>
      </c>
      <c r="P43">
        <f t="shared" si="12"/>
        <v>-40</v>
      </c>
      <c r="Q43">
        <f t="shared" si="13"/>
        <v>-2.822569386136104E-3</v>
      </c>
    </row>
    <row r="44" spans="1:17" x14ac:dyDescent="0.25">
      <c r="A44">
        <v>3.9999999999999998E-6</v>
      </c>
      <c r="B44">
        <v>13022</v>
      </c>
      <c r="C44">
        <f t="shared" si="0"/>
        <v>25936.5</v>
      </c>
      <c r="D44">
        <f t="shared" si="1"/>
        <v>60.563157202972519</v>
      </c>
      <c r="E44">
        <f t="shared" si="2"/>
        <v>60.944995995766924</v>
      </c>
      <c r="F44">
        <f t="shared" si="3"/>
        <v>60.754076599369725</v>
      </c>
      <c r="G44">
        <f t="shared" si="4"/>
        <v>5.2201999999999998E-2</v>
      </c>
      <c r="H44">
        <f t="shared" si="14"/>
        <v>1.7789999999999997</v>
      </c>
      <c r="I44">
        <f t="shared" si="5"/>
        <v>-7.3146391478181769</v>
      </c>
      <c r="J44">
        <f t="shared" si="6"/>
        <v>-10.388534765510816</v>
      </c>
      <c r="K44">
        <f t="shared" si="7"/>
        <v>-8.8515869566644962</v>
      </c>
      <c r="L44">
        <f t="shared" si="8"/>
        <v>58.884633111617156</v>
      </c>
      <c r="M44">
        <f t="shared" si="9"/>
        <v>0</v>
      </c>
      <c r="N44">
        <f t="shared" si="10"/>
        <v>0</v>
      </c>
      <c r="O44">
        <f t="shared" si="11"/>
        <v>-40</v>
      </c>
      <c r="P44">
        <f t="shared" si="12"/>
        <v>-40</v>
      </c>
      <c r="Q44">
        <f t="shared" si="13"/>
        <v>-2.3981165779760061E-3</v>
      </c>
    </row>
    <row r="45" spans="1:17" x14ac:dyDescent="0.25">
      <c r="A45">
        <v>3.9999999999999998E-6</v>
      </c>
      <c r="B45">
        <v>12689</v>
      </c>
      <c r="C45">
        <f t="shared" si="0"/>
        <v>25858.5</v>
      </c>
      <c r="D45">
        <f t="shared" si="1"/>
        <v>60.745840895446243</v>
      </c>
      <c r="E45">
        <f t="shared" si="2"/>
        <v>60.563157202972519</v>
      </c>
      <c r="F45">
        <f t="shared" si="3"/>
        <v>60.654499049209377</v>
      </c>
      <c r="G45">
        <f t="shared" si="4"/>
        <v>5.1421999999999995E-2</v>
      </c>
      <c r="H45">
        <f t="shared" si="14"/>
        <v>1.8304219999999998</v>
      </c>
      <c r="I45">
        <f t="shared" si="5"/>
        <v>3.5526368572541642</v>
      </c>
      <c r="J45">
        <f t="shared" si="6"/>
        <v>-7.3146391478181769</v>
      </c>
      <c r="K45">
        <f t="shared" si="7"/>
        <v>-1.8810011452820063</v>
      </c>
      <c r="L45">
        <f t="shared" si="8"/>
        <v>211.33514847871226</v>
      </c>
      <c r="M45">
        <f t="shared" si="9"/>
        <v>1</v>
      </c>
      <c r="N45">
        <f t="shared" si="10"/>
        <v>1</v>
      </c>
      <c r="O45">
        <f t="shared" si="11"/>
        <v>40</v>
      </c>
      <c r="P45">
        <f t="shared" si="12"/>
        <v>-40</v>
      </c>
      <c r="Q45" t="b">
        <f t="shared" si="13"/>
        <v>0</v>
      </c>
    </row>
    <row r="46" spans="1:17" x14ac:dyDescent="0.25">
      <c r="A46">
        <v>3.9999999999999998E-6</v>
      </c>
      <c r="B46">
        <v>12182</v>
      </c>
      <c r="C46">
        <f t="shared" si="0"/>
        <v>25486</v>
      </c>
      <c r="D46">
        <f t="shared" si="1"/>
        <v>61.6336940592834</v>
      </c>
      <c r="E46">
        <f t="shared" si="2"/>
        <v>60.745840895446243</v>
      </c>
      <c r="F46">
        <f t="shared" si="3"/>
        <v>61.189767477364825</v>
      </c>
      <c r="G46">
        <f t="shared" si="4"/>
        <v>4.9741999999999995E-2</v>
      </c>
      <c r="H46">
        <f t="shared" si="14"/>
        <v>1.8801639999999997</v>
      </c>
      <c r="I46">
        <f t="shared" si="5"/>
        <v>17.849164967977906</v>
      </c>
      <c r="J46">
        <f t="shared" si="6"/>
        <v>3.5526368572541642</v>
      </c>
      <c r="K46">
        <f t="shared" si="7"/>
        <v>10.700900912616035</v>
      </c>
      <c r="L46">
        <f t="shared" si="8"/>
        <v>287.41361647548837</v>
      </c>
      <c r="M46">
        <f t="shared" si="9"/>
        <v>1</v>
      </c>
      <c r="N46">
        <f t="shared" si="10"/>
        <v>1</v>
      </c>
      <c r="O46">
        <f t="shared" si="11"/>
        <v>40</v>
      </c>
      <c r="P46">
        <f t="shared" si="12"/>
        <v>40</v>
      </c>
      <c r="Q46" t="b">
        <f t="shared" si="13"/>
        <v>0</v>
      </c>
    </row>
    <row r="47" spans="1:17" x14ac:dyDescent="0.25">
      <c r="A47">
        <v>3.9999999999999998E-6</v>
      </c>
      <c r="B47">
        <v>11626</v>
      </c>
      <c r="C47">
        <f t="shared" si="0"/>
        <v>24759.5</v>
      </c>
      <c r="D47">
        <f t="shared" si="1"/>
        <v>63.442166715599932</v>
      </c>
      <c r="E47">
        <f t="shared" si="2"/>
        <v>61.6336940592834</v>
      </c>
      <c r="F47">
        <f t="shared" si="3"/>
        <v>62.537930387441662</v>
      </c>
      <c r="G47">
        <f t="shared" si="4"/>
        <v>4.7615999999999999E-2</v>
      </c>
      <c r="H47">
        <f t="shared" si="14"/>
        <v>1.9277799999999998</v>
      </c>
      <c r="I47">
        <f t="shared" si="5"/>
        <v>37.980356525464799</v>
      </c>
      <c r="J47">
        <f t="shared" si="6"/>
        <v>17.849164967977906</v>
      </c>
      <c r="K47">
        <f t="shared" si="7"/>
        <v>27.914760746721353</v>
      </c>
      <c r="L47">
        <f t="shared" si="8"/>
        <v>422.78208076039346</v>
      </c>
      <c r="M47">
        <f t="shared" si="9"/>
        <v>1</v>
      </c>
      <c r="N47">
        <f t="shared" si="10"/>
        <v>1</v>
      </c>
      <c r="O47">
        <f t="shared" si="11"/>
        <v>40</v>
      </c>
      <c r="P47">
        <f t="shared" si="12"/>
        <v>40</v>
      </c>
      <c r="Q47" t="b">
        <f t="shared" si="13"/>
        <v>0</v>
      </c>
    </row>
    <row r="48" spans="1:17" x14ac:dyDescent="0.25">
      <c r="A48">
        <v>3.9999999999999998E-6</v>
      </c>
      <c r="B48">
        <v>11047</v>
      </c>
      <c r="C48">
        <f t="shared" si="0"/>
        <v>23772</v>
      </c>
      <c r="D48">
        <f t="shared" si="1"/>
        <v>66.077583997766141</v>
      </c>
      <c r="E48">
        <f t="shared" si="2"/>
        <v>63.442166715599932</v>
      </c>
      <c r="F48">
        <f t="shared" si="3"/>
        <v>64.75987535668304</v>
      </c>
      <c r="G48">
        <f t="shared" si="4"/>
        <v>4.5345999999999997E-2</v>
      </c>
      <c r="H48">
        <f t="shared" si="14"/>
        <v>1.9731259999999997</v>
      </c>
      <c r="I48">
        <f t="shared" si="5"/>
        <v>58.117965910250277</v>
      </c>
      <c r="J48">
        <f t="shared" si="6"/>
        <v>37.980356525464799</v>
      </c>
      <c r="K48">
        <f t="shared" si="7"/>
        <v>48.049161217857538</v>
      </c>
      <c r="L48">
        <f t="shared" si="8"/>
        <v>444.08788834264277</v>
      </c>
      <c r="M48">
        <f t="shared" si="9"/>
        <v>1</v>
      </c>
      <c r="N48">
        <f t="shared" si="10"/>
        <v>1</v>
      </c>
      <c r="O48">
        <f t="shared" si="11"/>
        <v>40</v>
      </c>
      <c r="P48">
        <f t="shared" si="12"/>
        <v>40</v>
      </c>
      <c r="Q48" t="b">
        <f t="shared" si="13"/>
        <v>0</v>
      </c>
    </row>
    <row r="49" spans="1:17" x14ac:dyDescent="0.25">
      <c r="A49">
        <v>3.9999999999999998E-6</v>
      </c>
      <c r="B49">
        <v>10640</v>
      </c>
      <c r="C49">
        <f t="shared" si="0"/>
        <v>22747.5</v>
      </c>
      <c r="D49">
        <f t="shared" si="1"/>
        <v>69.053580692159429</v>
      </c>
      <c r="E49">
        <f t="shared" si="2"/>
        <v>66.077583997766141</v>
      </c>
      <c r="F49">
        <f t="shared" si="3"/>
        <v>67.565582344962792</v>
      </c>
      <c r="G49">
        <f t="shared" si="4"/>
        <v>4.3373999999999996E-2</v>
      </c>
      <c r="H49">
        <f t="shared" si="14"/>
        <v>2.0164999999999997</v>
      </c>
      <c r="I49">
        <f t="shared" si="5"/>
        <v>68.612456642073326</v>
      </c>
      <c r="J49">
        <f t="shared" si="6"/>
        <v>58.117965910250277</v>
      </c>
      <c r="K49">
        <f t="shared" si="7"/>
        <v>63.365211276161801</v>
      </c>
      <c r="L49">
        <f t="shared" si="8"/>
        <v>241.95349130407732</v>
      </c>
      <c r="M49">
        <f t="shared" si="9"/>
        <v>1</v>
      </c>
      <c r="N49">
        <f t="shared" si="10"/>
        <v>1</v>
      </c>
      <c r="O49">
        <f t="shared" si="11"/>
        <v>40</v>
      </c>
      <c r="P49">
        <f t="shared" si="12"/>
        <v>40</v>
      </c>
      <c r="Q49" t="b">
        <f t="shared" si="13"/>
        <v>0</v>
      </c>
    </row>
    <row r="50" spans="1:17" x14ac:dyDescent="0.25">
      <c r="A50">
        <v>3.9999999999999998E-6</v>
      </c>
      <c r="B50">
        <v>10234</v>
      </c>
      <c r="C50">
        <f t="shared" si="0"/>
        <v>21773.5</v>
      </c>
      <c r="D50">
        <f t="shared" si="1"/>
        <v>72.142573623666237</v>
      </c>
      <c r="E50">
        <f t="shared" si="2"/>
        <v>69.053580692159429</v>
      </c>
      <c r="F50">
        <f t="shared" si="3"/>
        <v>70.598077157912826</v>
      </c>
      <c r="G50">
        <f t="shared" si="4"/>
        <v>4.1748E-2</v>
      </c>
      <c r="H50">
        <f t="shared" si="14"/>
        <v>2.0582479999999999</v>
      </c>
      <c r="I50">
        <f t="shared" si="5"/>
        <v>73.991399145032304</v>
      </c>
      <c r="J50">
        <f t="shared" si="6"/>
        <v>68.612456642073326</v>
      </c>
      <c r="K50">
        <f t="shared" si="7"/>
        <v>71.301927893552815</v>
      </c>
      <c r="L50">
        <f t="shared" si="8"/>
        <v>128.84311830408589</v>
      </c>
      <c r="M50">
        <f t="shared" si="9"/>
        <v>1</v>
      </c>
      <c r="N50">
        <f t="shared" si="10"/>
        <v>1</v>
      </c>
      <c r="O50">
        <f t="shared" si="11"/>
        <v>40</v>
      </c>
      <c r="P50">
        <f t="shared" si="12"/>
        <v>40</v>
      </c>
      <c r="Q50" t="b">
        <f t="shared" si="13"/>
        <v>0</v>
      </c>
    </row>
    <row r="51" spans="1:17" x14ac:dyDescent="0.25">
      <c r="A51">
        <v>3.9999999999999998E-6</v>
      </c>
      <c r="B51">
        <v>10005</v>
      </c>
      <c r="C51">
        <f t="shared" si="0"/>
        <v>20963</v>
      </c>
      <c r="D51">
        <f t="shared" si="1"/>
        <v>74.931847865043011</v>
      </c>
      <c r="E51">
        <f t="shared" si="2"/>
        <v>72.142573623666237</v>
      </c>
      <c r="F51">
        <f t="shared" si="3"/>
        <v>73.537210744354624</v>
      </c>
      <c r="G51">
        <f t="shared" si="4"/>
        <v>4.0478E-2</v>
      </c>
      <c r="H51">
        <f t="shared" si="14"/>
        <v>2.0987259999999996</v>
      </c>
      <c r="I51">
        <f t="shared" si="5"/>
        <v>68.908400646691376</v>
      </c>
      <c r="J51">
        <f t="shared" si="6"/>
        <v>73.991399145032304</v>
      </c>
      <c r="K51">
        <f t="shared" si="7"/>
        <v>71.449899895861847</v>
      </c>
      <c r="L51">
        <f t="shared" si="8"/>
        <v>-125.5743489881152</v>
      </c>
      <c r="M51">
        <f t="shared" si="9"/>
        <v>1</v>
      </c>
      <c r="N51">
        <f t="shared" si="10"/>
        <v>1</v>
      </c>
      <c r="O51">
        <f t="shared" si="11"/>
        <v>40</v>
      </c>
      <c r="P51">
        <f t="shared" si="12"/>
        <v>40</v>
      </c>
      <c r="Q51" t="b">
        <f t="shared" si="13"/>
        <v>0</v>
      </c>
    </row>
    <row r="52" spans="1:17" x14ac:dyDescent="0.25">
      <c r="A52">
        <v>3.9999999999999998E-6</v>
      </c>
      <c r="B52">
        <v>9788</v>
      </c>
      <c r="C52">
        <f t="shared" si="0"/>
        <v>20333.5</v>
      </c>
      <c r="D52">
        <f t="shared" si="1"/>
        <v>77.251645156755927</v>
      </c>
      <c r="E52">
        <f t="shared" si="2"/>
        <v>74.931847865043011</v>
      </c>
      <c r="F52">
        <f t="shared" si="3"/>
        <v>76.091746510899469</v>
      </c>
      <c r="G52">
        <f t="shared" si="4"/>
        <v>3.9585999999999996E-2</v>
      </c>
      <c r="H52">
        <f t="shared" si="14"/>
        <v>2.1383119999999995</v>
      </c>
      <c r="I52">
        <f t="shared" si="5"/>
        <v>58.601457376671462</v>
      </c>
      <c r="J52">
        <f t="shared" si="6"/>
        <v>68.908400646691376</v>
      </c>
      <c r="K52">
        <f t="shared" si="7"/>
        <v>63.754929011681419</v>
      </c>
      <c r="L52">
        <f t="shared" si="8"/>
        <v>-260.36839463496983</v>
      </c>
      <c r="M52">
        <f t="shared" si="9"/>
        <v>1</v>
      </c>
      <c r="N52">
        <f t="shared" si="10"/>
        <v>1</v>
      </c>
      <c r="O52">
        <f t="shared" si="11"/>
        <v>40</v>
      </c>
      <c r="P52">
        <f t="shared" si="12"/>
        <v>40</v>
      </c>
      <c r="Q52" t="b">
        <f t="shared" si="13"/>
        <v>0</v>
      </c>
    </row>
    <row r="53" spans="1:17" x14ac:dyDescent="0.25">
      <c r="A53">
        <v>3.9999999999999998E-6</v>
      </c>
      <c r="B53">
        <v>9677</v>
      </c>
      <c r="C53">
        <f t="shared" si="0"/>
        <v>19852</v>
      </c>
      <c r="D53">
        <f t="shared" si="1"/>
        <v>79.125343884490064</v>
      </c>
      <c r="E53">
        <f t="shared" si="2"/>
        <v>77.251645156755927</v>
      </c>
      <c r="F53">
        <f t="shared" si="3"/>
        <v>78.188494520622996</v>
      </c>
      <c r="G53">
        <f t="shared" si="4"/>
        <v>3.8929999999999999E-2</v>
      </c>
      <c r="H53">
        <f t="shared" si="14"/>
        <v>2.1772419999999997</v>
      </c>
      <c r="I53">
        <f t="shared" si="5"/>
        <v>48.129944200722761</v>
      </c>
      <c r="J53">
        <f t="shared" si="6"/>
        <v>58.601457376671462</v>
      </c>
      <c r="K53">
        <f t="shared" si="7"/>
        <v>53.365700788697112</v>
      </c>
      <c r="L53">
        <f t="shared" si="8"/>
        <v>-268.98312807471621</v>
      </c>
      <c r="M53">
        <f t="shared" si="9"/>
        <v>1</v>
      </c>
      <c r="N53">
        <f t="shared" si="10"/>
        <v>1</v>
      </c>
      <c r="O53">
        <f t="shared" si="11"/>
        <v>40</v>
      </c>
      <c r="P53">
        <f t="shared" si="12"/>
        <v>40</v>
      </c>
      <c r="Q53" t="b">
        <f t="shared" si="13"/>
        <v>0</v>
      </c>
    </row>
    <row r="54" spans="1:17" x14ac:dyDescent="0.25">
      <c r="A54">
        <v>3.9999999999999998E-6</v>
      </c>
      <c r="B54">
        <v>9588</v>
      </c>
      <c r="C54">
        <f t="shared" si="0"/>
        <v>19529</v>
      </c>
      <c r="D54">
        <f t="shared" si="1"/>
        <v>80.434037933068609</v>
      </c>
      <c r="E54">
        <f t="shared" si="2"/>
        <v>79.125343884490064</v>
      </c>
      <c r="F54">
        <f t="shared" si="3"/>
        <v>79.779690908779344</v>
      </c>
      <c r="G54">
        <f t="shared" si="4"/>
        <v>3.8529999999999995E-2</v>
      </c>
      <c r="H54">
        <f t="shared" si="14"/>
        <v>2.2157719999999999</v>
      </c>
      <c r="I54">
        <f t="shared" si="5"/>
        <v>33.965586519038283</v>
      </c>
      <c r="J54">
        <f t="shared" si="6"/>
        <v>48.129944200722761</v>
      </c>
      <c r="K54">
        <f t="shared" si="7"/>
        <v>41.047765359880522</v>
      </c>
      <c r="L54">
        <f t="shared" si="8"/>
        <v>-367.61893801413134</v>
      </c>
      <c r="M54">
        <f t="shared" si="9"/>
        <v>1</v>
      </c>
      <c r="N54">
        <f t="shared" si="10"/>
        <v>1</v>
      </c>
      <c r="O54">
        <f t="shared" si="11"/>
        <v>40</v>
      </c>
      <c r="P54">
        <f t="shared" si="12"/>
        <v>40</v>
      </c>
      <c r="Q54" t="b">
        <f t="shared" si="13"/>
        <v>0</v>
      </c>
    </row>
    <row r="55" spans="1:17" x14ac:dyDescent="0.25">
      <c r="A55">
        <v>3.9999999999999998E-6</v>
      </c>
      <c r="B55">
        <v>9644</v>
      </c>
      <c r="C55">
        <f t="shared" si="0"/>
        <v>19348.5</v>
      </c>
      <c r="D55">
        <f t="shared" si="1"/>
        <v>81.184398108116739</v>
      </c>
      <c r="E55">
        <f t="shared" si="2"/>
        <v>80.434037933068609</v>
      </c>
      <c r="F55">
        <f t="shared" si="3"/>
        <v>80.809218020592681</v>
      </c>
      <c r="G55">
        <f t="shared" si="4"/>
        <v>3.8463999999999998E-2</v>
      </c>
      <c r="H55">
        <f t="shared" si="14"/>
        <v>2.2542359999999997</v>
      </c>
      <c r="I55">
        <f t="shared" si="5"/>
        <v>19.508116031825331</v>
      </c>
      <c r="J55">
        <f t="shared" si="6"/>
        <v>33.965586519038283</v>
      </c>
      <c r="K55">
        <f t="shared" si="7"/>
        <v>26.736851275431807</v>
      </c>
      <c r="L55">
        <f t="shared" si="8"/>
        <v>-375.8701769762103</v>
      </c>
      <c r="M55">
        <f t="shared" si="9"/>
        <v>1</v>
      </c>
      <c r="N55">
        <f t="shared" si="10"/>
        <v>1</v>
      </c>
      <c r="O55">
        <f t="shared" si="11"/>
        <v>40</v>
      </c>
      <c r="P55">
        <f t="shared" si="12"/>
        <v>40</v>
      </c>
      <c r="Q55" t="b">
        <f t="shared" si="13"/>
        <v>0</v>
      </c>
    </row>
    <row r="56" spans="1:17" x14ac:dyDescent="0.25">
      <c r="A56">
        <v>3.9999999999999998E-6</v>
      </c>
      <c r="B56">
        <v>9675</v>
      </c>
      <c r="C56">
        <f t="shared" si="0"/>
        <v>19292</v>
      </c>
      <c r="D56">
        <f t="shared" si="1"/>
        <v>81.422160833241577</v>
      </c>
      <c r="E56">
        <f t="shared" si="2"/>
        <v>81.184398108116739</v>
      </c>
      <c r="F56">
        <f t="shared" si="3"/>
        <v>81.303279470679158</v>
      </c>
      <c r="G56">
        <f t="shared" si="4"/>
        <v>3.8637999999999999E-2</v>
      </c>
      <c r="H56">
        <f t="shared" si="14"/>
        <v>2.2928739999999999</v>
      </c>
      <c r="I56">
        <f t="shared" si="5"/>
        <v>6.1535981449567378</v>
      </c>
      <c r="J56">
        <f t="shared" si="6"/>
        <v>19.508116031825331</v>
      </c>
      <c r="K56">
        <f t="shared" si="7"/>
        <v>12.830857088391035</v>
      </c>
      <c r="L56">
        <f t="shared" si="8"/>
        <v>-345.63170678784081</v>
      </c>
      <c r="M56">
        <f t="shared" si="9"/>
        <v>1</v>
      </c>
      <c r="N56">
        <f t="shared" si="10"/>
        <v>1</v>
      </c>
      <c r="O56">
        <f t="shared" si="11"/>
        <v>40</v>
      </c>
      <c r="P56">
        <f t="shared" si="12"/>
        <v>40</v>
      </c>
      <c r="Q56" t="b">
        <f t="shared" si="13"/>
        <v>0</v>
      </c>
    </row>
    <row r="57" spans="1:17" x14ac:dyDescent="0.25">
      <c r="A57">
        <v>3.9999999999999998E-6</v>
      </c>
      <c r="B57">
        <v>9796</v>
      </c>
      <c r="C57">
        <f t="shared" si="0"/>
        <v>19351.5</v>
      </c>
      <c r="D57">
        <f t="shared" si="1"/>
        <v>81.171812355367621</v>
      </c>
      <c r="E57">
        <f t="shared" si="2"/>
        <v>81.422160833241577</v>
      </c>
      <c r="F57">
        <f t="shared" si="3"/>
        <v>81.296986594304599</v>
      </c>
      <c r="G57">
        <f t="shared" si="4"/>
        <v>3.8941999999999997E-2</v>
      </c>
      <c r="H57">
        <f t="shared" si="14"/>
        <v>2.3318159999999999</v>
      </c>
      <c r="I57">
        <f t="shared" si="5"/>
        <v>-6.4287524491283499</v>
      </c>
      <c r="J57">
        <f t="shared" si="6"/>
        <v>6.1535981449567378</v>
      </c>
      <c r="K57">
        <f t="shared" si="7"/>
        <v>-0.13757715208580601</v>
      </c>
      <c r="L57">
        <f t="shared" si="8"/>
        <v>-323.10488917069205</v>
      </c>
      <c r="M57">
        <f t="shared" si="9"/>
        <v>1</v>
      </c>
      <c r="N57">
        <f t="shared" si="10"/>
        <v>0</v>
      </c>
      <c r="O57">
        <f t="shared" si="11"/>
        <v>40</v>
      </c>
      <c r="P57">
        <f t="shared" si="12"/>
        <v>40</v>
      </c>
      <c r="Q57" t="b">
        <f t="shared" si="13"/>
        <v>0</v>
      </c>
    </row>
    <row r="58" spans="1:17" x14ac:dyDescent="0.25">
      <c r="A58">
        <v>3.9999999999999998E-6</v>
      </c>
      <c r="B58">
        <v>9856</v>
      </c>
      <c r="C58">
        <f t="shared" si="0"/>
        <v>19485.5</v>
      </c>
      <c r="D58">
        <f t="shared" si="1"/>
        <v>80.613601231423189</v>
      </c>
      <c r="E58">
        <f t="shared" si="2"/>
        <v>81.171812355367621</v>
      </c>
      <c r="F58">
        <f t="shared" si="3"/>
        <v>80.892706793395405</v>
      </c>
      <c r="G58">
        <f t="shared" si="4"/>
        <v>3.9303999999999999E-2</v>
      </c>
      <c r="H58">
        <f t="shared" si="14"/>
        <v>2.3711199999999999</v>
      </c>
      <c r="I58">
        <f t="shared" si="5"/>
        <v>-14.202399856107053</v>
      </c>
      <c r="J58">
        <f t="shared" si="6"/>
        <v>-6.4287524491283499</v>
      </c>
      <c r="K58">
        <f t="shared" si="7"/>
        <v>-10.315576152617702</v>
      </c>
      <c r="L58">
        <f t="shared" si="8"/>
        <v>-197.78260245722328</v>
      </c>
      <c r="M58">
        <f t="shared" si="9"/>
        <v>1</v>
      </c>
      <c r="N58">
        <f t="shared" si="10"/>
        <v>0</v>
      </c>
      <c r="O58">
        <f t="shared" si="11"/>
        <v>40</v>
      </c>
      <c r="P58">
        <f t="shared" si="12"/>
        <v>40</v>
      </c>
      <c r="Q58" t="b">
        <f t="shared" si="13"/>
        <v>0</v>
      </c>
    </row>
    <row r="59" spans="1:17" x14ac:dyDescent="0.25">
      <c r="A59">
        <v>3.9999999999999998E-6</v>
      </c>
      <c r="B59">
        <v>9966</v>
      </c>
      <c r="C59">
        <f t="shared" si="0"/>
        <v>19646.5</v>
      </c>
      <c r="D59">
        <f t="shared" si="1"/>
        <v>79.952985355910542</v>
      </c>
      <c r="E59">
        <f t="shared" si="2"/>
        <v>80.613601231423189</v>
      </c>
      <c r="F59">
        <f t="shared" si="3"/>
        <v>80.283293293666873</v>
      </c>
      <c r="G59">
        <f t="shared" si="4"/>
        <v>3.9643999999999999E-2</v>
      </c>
      <c r="H59">
        <f t="shared" si="14"/>
        <v>2.4107639999999999</v>
      </c>
      <c r="I59">
        <f t="shared" si="5"/>
        <v>-16.663703852099871</v>
      </c>
      <c r="J59">
        <f t="shared" si="6"/>
        <v>-14.202399856107053</v>
      </c>
      <c r="K59">
        <f t="shared" si="7"/>
        <v>-15.433051854103462</v>
      </c>
      <c r="L59">
        <f t="shared" si="8"/>
        <v>-62.085157804278531</v>
      </c>
      <c r="M59">
        <f t="shared" si="9"/>
        <v>1</v>
      </c>
      <c r="N59">
        <f t="shared" si="10"/>
        <v>0</v>
      </c>
      <c r="O59">
        <f t="shared" si="11"/>
        <v>40</v>
      </c>
      <c r="P59">
        <f t="shared" si="12"/>
        <v>40</v>
      </c>
      <c r="Q59" t="b">
        <f t="shared" si="13"/>
        <v>0</v>
      </c>
    </row>
    <row r="60" spans="1:17" x14ac:dyDescent="0.25">
      <c r="A60">
        <v>3.9999999999999998E-6</v>
      </c>
      <c r="B60">
        <v>10038</v>
      </c>
      <c r="C60">
        <f t="shared" si="0"/>
        <v>19828</v>
      </c>
      <c r="D60">
        <f t="shared" si="1"/>
        <v>79.221117954150529</v>
      </c>
      <c r="E60">
        <f t="shared" si="2"/>
        <v>79.952985355910542</v>
      </c>
      <c r="F60">
        <f t="shared" si="3"/>
        <v>79.587051655030535</v>
      </c>
      <c r="G60">
        <f t="shared" si="4"/>
        <v>4.0007999999999995E-2</v>
      </c>
      <c r="H60">
        <f t="shared" si="14"/>
        <v>2.4507719999999997</v>
      </c>
      <c r="I60">
        <f t="shared" si="5"/>
        <v>-18.293026438712587</v>
      </c>
      <c r="J60">
        <f t="shared" si="6"/>
        <v>-16.663703852099871</v>
      </c>
      <c r="K60">
        <f t="shared" si="7"/>
        <v>-17.478365145406229</v>
      </c>
      <c r="L60">
        <f t="shared" si="8"/>
        <v>-40.724919681381628</v>
      </c>
      <c r="M60">
        <f t="shared" si="9"/>
        <v>0</v>
      </c>
      <c r="N60">
        <f t="shared" si="10"/>
        <v>0</v>
      </c>
      <c r="O60">
        <f t="shared" si="11"/>
        <v>-40</v>
      </c>
      <c r="P60">
        <f t="shared" si="12"/>
        <v>40</v>
      </c>
      <c r="Q60">
        <f t="shared" si="13"/>
        <v>-2.759408358116108E-3</v>
      </c>
    </row>
    <row r="61" spans="1:17" x14ac:dyDescent="0.25">
      <c r="A61">
        <v>3.9999999999999998E-6</v>
      </c>
      <c r="B61">
        <v>10149</v>
      </c>
      <c r="C61">
        <f t="shared" si="0"/>
        <v>20004.5</v>
      </c>
      <c r="D61">
        <f t="shared" si="1"/>
        <v>78.522148856252173</v>
      </c>
      <c r="E61">
        <f t="shared" si="2"/>
        <v>79.221117954150529</v>
      </c>
      <c r="F61">
        <f t="shared" si="3"/>
        <v>78.871633405201351</v>
      </c>
      <c r="G61">
        <f t="shared" si="4"/>
        <v>4.0374E-2</v>
      </c>
      <c r="H61">
        <f t="shared" si="14"/>
        <v>2.4911459999999996</v>
      </c>
      <c r="I61">
        <f t="shared" si="5"/>
        <v>-17.312356910347155</v>
      </c>
      <c r="J61">
        <f t="shared" si="6"/>
        <v>-18.293026438712587</v>
      </c>
      <c r="K61">
        <f t="shared" si="7"/>
        <v>-17.802691674529871</v>
      </c>
      <c r="L61">
        <f t="shared" si="8"/>
        <v>24.289630167073664</v>
      </c>
      <c r="M61">
        <f t="shared" si="9"/>
        <v>0</v>
      </c>
      <c r="N61">
        <f t="shared" si="10"/>
        <v>0</v>
      </c>
      <c r="O61">
        <f t="shared" si="11"/>
        <v>-40</v>
      </c>
      <c r="P61">
        <f t="shared" si="12"/>
        <v>-40</v>
      </c>
      <c r="Q61">
        <f t="shared" si="13"/>
        <v>-2.861831109212992E-3</v>
      </c>
    </row>
    <row r="62" spans="1:17" x14ac:dyDescent="0.25">
      <c r="A62">
        <v>3.9999999999999998E-6</v>
      </c>
      <c r="B62">
        <v>10210</v>
      </c>
      <c r="C62">
        <f t="shared" si="0"/>
        <v>20181.5</v>
      </c>
      <c r="D62">
        <f t="shared" si="1"/>
        <v>77.833477531149654</v>
      </c>
      <c r="E62">
        <f t="shared" si="2"/>
        <v>78.522148856252173</v>
      </c>
      <c r="F62">
        <f t="shared" si="3"/>
        <v>78.177813193700914</v>
      </c>
      <c r="G62">
        <f t="shared" si="4"/>
        <v>4.0717999999999997E-2</v>
      </c>
      <c r="H62">
        <f t="shared" si="14"/>
        <v>2.5318639999999997</v>
      </c>
      <c r="I62">
        <f t="shared" si="5"/>
        <v>-16.913191342956889</v>
      </c>
      <c r="J62">
        <f t="shared" si="6"/>
        <v>-17.312356910347155</v>
      </c>
      <c r="K62">
        <f t="shared" si="7"/>
        <v>-17.11277412665202</v>
      </c>
      <c r="L62">
        <f t="shared" si="8"/>
        <v>9.8031722429949006</v>
      </c>
      <c r="M62">
        <f t="shared" si="9"/>
        <v>0</v>
      </c>
      <c r="N62">
        <f t="shared" si="10"/>
        <v>0</v>
      </c>
      <c r="O62">
        <f t="shared" si="11"/>
        <v>-40</v>
      </c>
      <c r="P62">
        <f t="shared" si="12"/>
        <v>-40</v>
      </c>
      <c r="Q62">
        <f t="shared" si="13"/>
        <v>-2.7999700241613363E-3</v>
      </c>
    </row>
    <row r="63" spans="1:17" x14ac:dyDescent="0.25">
      <c r="A63">
        <v>3.9999999999999998E-6</v>
      </c>
      <c r="B63">
        <v>10337</v>
      </c>
      <c r="C63">
        <f t="shared" si="0"/>
        <v>20367</v>
      </c>
      <c r="D63">
        <f t="shared" si="1"/>
        <v>77.124580291397677</v>
      </c>
      <c r="E63">
        <f t="shared" si="2"/>
        <v>77.833477531149654</v>
      </c>
      <c r="F63">
        <f t="shared" si="3"/>
        <v>77.479028911273673</v>
      </c>
      <c r="G63">
        <f t="shared" si="4"/>
        <v>4.1093999999999999E-2</v>
      </c>
      <c r="H63">
        <f t="shared" si="14"/>
        <v>2.5729579999999999</v>
      </c>
      <c r="I63">
        <f t="shared" si="5"/>
        <v>-17.250626362777457</v>
      </c>
      <c r="J63">
        <f t="shared" si="6"/>
        <v>-16.913191342956889</v>
      </c>
      <c r="K63">
        <f t="shared" si="7"/>
        <v>-17.081908852867173</v>
      </c>
      <c r="L63">
        <f t="shared" si="8"/>
        <v>-8.2112965352744336</v>
      </c>
      <c r="M63">
        <f t="shared" si="9"/>
        <v>0</v>
      </c>
      <c r="N63">
        <f t="shared" si="10"/>
        <v>0</v>
      </c>
      <c r="O63">
        <f t="shared" si="11"/>
        <v>-40</v>
      </c>
      <c r="P63">
        <f t="shared" si="12"/>
        <v>-40</v>
      </c>
      <c r="Q63">
        <f t="shared" si="13"/>
        <v>-2.8455620652290316E-3</v>
      </c>
    </row>
    <row r="64" spans="1:17" x14ac:dyDescent="0.25">
      <c r="A64">
        <v>3.9999999999999998E-6</v>
      </c>
      <c r="B64">
        <v>10387</v>
      </c>
      <c r="C64">
        <f t="shared" si="0"/>
        <v>20541.5</v>
      </c>
      <c r="D64">
        <f t="shared" si="1"/>
        <v>76.469407141391642</v>
      </c>
      <c r="E64">
        <f t="shared" si="2"/>
        <v>77.124580291397677</v>
      </c>
      <c r="F64">
        <f t="shared" si="3"/>
        <v>76.796993716394667</v>
      </c>
      <c r="G64">
        <f t="shared" si="4"/>
        <v>4.1447999999999999E-2</v>
      </c>
      <c r="H64">
        <f t="shared" si="14"/>
        <v>2.6144059999999998</v>
      </c>
      <c r="I64">
        <f t="shared" si="5"/>
        <v>-15.807111320354073</v>
      </c>
      <c r="J64">
        <f t="shared" si="6"/>
        <v>-17.250626362777457</v>
      </c>
      <c r="K64">
        <f t="shared" si="7"/>
        <v>-16.528868841565764</v>
      </c>
      <c r="L64">
        <f t="shared" si="8"/>
        <v>34.827133816429829</v>
      </c>
      <c r="M64">
        <f t="shared" si="9"/>
        <v>0</v>
      </c>
      <c r="N64">
        <f t="shared" si="10"/>
        <v>0</v>
      </c>
      <c r="O64">
        <f t="shared" si="11"/>
        <v>-40</v>
      </c>
      <c r="P64">
        <f t="shared" si="12"/>
        <v>-40</v>
      </c>
      <c r="Q64">
        <f t="shared" si="13"/>
        <v>-2.8025585496926301E-3</v>
      </c>
    </row>
    <row r="65" spans="1:17" x14ac:dyDescent="0.25">
      <c r="A65">
        <v>3.9999999999999998E-6</v>
      </c>
      <c r="B65">
        <v>10525</v>
      </c>
      <c r="C65">
        <f t="shared" si="0"/>
        <v>20729.5</v>
      </c>
      <c r="D65">
        <f t="shared" si="1"/>
        <v>75.775890725531085</v>
      </c>
      <c r="E65">
        <f t="shared" si="2"/>
        <v>76.469407141391642</v>
      </c>
      <c r="F65">
        <f t="shared" si="3"/>
        <v>76.122648933461363</v>
      </c>
      <c r="G65">
        <f t="shared" si="4"/>
        <v>4.1824E-2</v>
      </c>
      <c r="H65">
        <f t="shared" si="14"/>
        <v>2.6562299999999999</v>
      </c>
      <c r="I65">
        <f t="shared" si="5"/>
        <v>-16.581781174936815</v>
      </c>
      <c r="J65">
        <f t="shared" si="6"/>
        <v>-15.807111320354073</v>
      </c>
      <c r="K65">
        <f t="shared" si="7"/>
        <v>-16.194446247645445</v>
      </c>
      <c r="L65">
        <f t="shared" si="8"/>
        <v>-18.522136920972212</v>
      </c>
      <c r="M65">
        <f t="shared" si="9"/>
        <v>0</v>
      </c>
      <c r="N65">
        <f t="shared" si="10"/>
        <v>0</v>
      </c>
      <c r="O65">
        <f t="shared" si="11"/>
        <v>-40</v>
      </c>
      <c r="P65">
        <f t="shared" si="12"/>
        <v>-40</v>
      </c>
      <c r="Q65">
        <f t="shared" si="13"/>
        <v>-2.7947200922207442E-3</v>
      </c>
    </row>
    <row r="66" spans="1:17" x14ac:dyDescent="0.25">
      <c r="A66">
        <v>3.9999999999999998E-6</v>
      </c>
      <c r="B66">
        <v>10577</v>
      </c>
      <c r="C66">
        <f t="shared" si="0"/>
        <v>20913</v>
      </c>
      <c r="D66">
        <f t="shared" si="1"/>
        <v>75.110999225118192</v>
      </c>
      <c r="E66">
        <f t="shared" si="2"/>
        <v>75.775890725531085</v>
      </c>
      <c r="F66">
        <f t="shared" si="3"/>
        <v>75.443444975324638</v>
      </c>
      <c r="G66">
        <f t="shared" si="4"/>
        <v>4.2203999999999998E-2</v>
      </c>
      <c r="H66">
        <f t="shared" si="14"/>
        <v>2.6984339999999998</v>
      </c>
      <c r="I66">
        <f t="shared" si="5"/>
        <v>-15.754229466706766</v>
      </c>
      <c r="J66">
        <f t="shared" si="6"/>
        <v>-16.581781174936815</v>
      </c>
      <c r="K66">
        <f t="shared" si="7"/>
        <v>-16.168005320821791</v>
      </c>
      <c r="L66">
        <f t="shared" si="8"/>
        <v>19.608371439438169</v>
      </c>
      <c r="M66">
        <f t="shared" si="9"/>
        <v>0</v>
      </c>
      <c r="N66">
        <f t="shared" si="10"/>
        <v>0</v>
      </c>
      <c r="O66">
        <f t="shared" si="11"/>
        <v>-40</v>
      </c>
      <c r="P66">
        <f t="shared" si="12"/>
        <v>-40</v>
      </c>
      <c r="Q66">
        <f t="shared" si="13"/>
        <v>-2.8406218327776014E-3</v>
      </c>
    </row>
    <row r="67" spans="1:17" x14ac:dyDescent="0.25">
      <c r="A67">
        <v>3.9999999999999998E-6</v>
      </c>
      <c r="B67">
        <v>10706</v>
      </c>
      <c r="C67">
        <f t="shared" si="0"/>
        <v>21097.5</v>
      </c>
      <c r="D67">
        <f t="shared" si="1"/>
        <v>74.454145125957893</v>
      </c>
      <c r="E67">
        <f t="shared" si="2"/>
        <v>75.110999225118192</v>
      </c>
      <c r="F67">
        <f t="shared" si="3"/>
        <v>74.782572175538036</v>
      </c>
      <c r="G67">
        <f t="shared" si="4"/>
        <v>4.2566E-2</v>
      </c>
      <c r="H67">
        <f t="shared" si="14"/>
        <v>2.7409999999999997</v>
      </c>
      <c r="I67">
        <f t="shared" si="5"/>
        <v>-15.431426470899279</v>
      </c>
      <c r="J67">
        <f t="shared" si="6"/>
        <v>-15.754229466706766</v>
      </c>
      <c r="K67">
        <f t="shared" si="7"/>
        <v>-15.592827968803022</v>
      </c>
      <c r="L67">
        <f t="shared" si="8"/>
        <v>7.5835877415657427</v>
      </c>
      <c r="M67">
        <f t="shared" si="9"/>
        <v>0</v>
      </c>
      <c r="N67">
        <f t="shared" si="10"/>
        <v>0</v>
      </c>
      <c r="O67">
        <f t="shared" si="11"/>
        <v>-40</v>
      </c>
      <c r="P67">
        <f t="shared" si="12"/>
        <v>-40</v>
      </c>
      <c r="Q67">
        <f t="shared" si="13"/>
        <v>-2.7882010721748825E-3</v>
      </c>
    </row>
    <row r="68" spans="1:17" x14ac:dyDescent="0.25">
      <c r="A68">
        <v>3.9999999999999998E-6</v>
      </c>
      <c r="B68">
        <v>10776</v>
      </c>
      <c r="C68">
        <f t="shared" si="0"/>
        <v>21292</v>
      </c>
      <c r="D68">
        <f t="shared" si="1"/>
        <v>73.774014972520035</v>
      </c>
      <c r="E68">
        <f t="shared" si="2"/>
        <v>74.454145125957893</v>
      </c>
      <c r="F68">
        <f t="shared" si="3"/>
        <v>74.114080049238964</v>
      </c>
      <c r="G68">
        <f t="shared" si="4"/>
        <v>4.2963999999999995E-2</v>
      </c>
      <c r="H68">
        <f t="shared" si="14"/>
        <v>2.7839639999999997</v>
      </c>
      <c r="I68">
        <f t="shared" si="5"/>
        <v>-15.830233531278703</v>
      </c>
      <c r="J68">
        <f t="shared" si="6"/>
        <v>-15.431426470899279</v>
      </c>
      <c r="K68">
        <f t="shared" si="7"/>
        <v>-15.630830001088992</v>
      </c>
      <c r="L68">
        <f t="shared" si="8"/>
        <v>-9.2823540726986273</v>
      </c>
      <c r="M68">
        <f t="shared" si="9"/>
        <v>0</v>
      </c>
      <c r="N68">
        <f t="shared" si="10"/>
        <v>0</v>
      </c>
      <c r="O68">
        <f t="shared" si="11"/>
        <v>-40</v>
      </c>
      <c r="P68">
        <f t="shared" si="12"/>
        <v>-40</v>
      </c>
      <c r="Q68">
        <f t="shared" si="13"/>
        <v>-2.8456441828569974E-3</v>
      </c>
    </row>
    <row r="69" spans="1:17" x14ac:dyDescent="0.25">
      <c r="A69">
        <v>3.9999999999999998E-6</v>
      </c>
      <c r="B69">
        <v>10892</v>
      </c>
      <c r="C69">
        <f t="shared" si="0"/>
        <v>21475.5</v>
      </c>
      <c r="D69">
        <f t="shared" si="1"/>
        <v>73.143644003394414</v>
      </c>
      <c r="E69">
        <f t="shared" si="2"/>
        <v>73.774014972520035</v>
      </c>
      <c r="F69">
        <f t="shared" si="3"/>
        <v>73.458829487957217</v>
      </c>
      <c r="G69">
        <f t="shared" si="4"/>
        <v>4.3336E-2</v>
      </c>
      <c r="H69">
        <f t="shared" si="14"/>
        <v>2.8272999999999997</v>
      </c>
      <c r="I69">
        <f t="shared" si="5"/>
        <v>-14.546127218147074</v>
      </c>
      <c r="J69">
        <f t="shared" si="6"/>
        <v>-15.830233531278703</v>
      </c>
      <c r="K69">
        <f t="shared" si="7"/>
        <v>-15.188180374712889</v>
      </c>
      <c r="L69">
        <f t="shared" si="8"/>
        <v>29.631399140013581</v>
      </c>
      <c r="M69">
        <f t="shared" si="9"/>
        <v>0</v>
      </c>
      <c r="N69">
        <f t="shared" si="10"/>
        <v>0</v>
      </c>
      <c r="O69">
        <f t="shared" si="11"/>
        <v>-40</v>
      </c>
      <c r="P69">
        <f t="shared" si="12"/>
        <v>-40</v>
      </c>
      <c r="Q69">
        <f t="shared" si="13"/>
        <v>-2.814606837561069E-3</v>
      </c>
    </row>
    <row r="70" spans="1:17" x14ac:dyDescent="0.25">
      <c r="A70">
        <v>3.9999999999999998E-6</v>
      </c>
      <c r="B70">
        <v>10975</v>
      </c>
      <c r="C70">
        <f t="shared" ref="C70:C133" si="15">(B70+B69)/2+(B68+B67)/2</f>
        <v>21674.5</v>
      </c>
      <c r="D70">
        <f t="shared" ref="D70:D133" si="16">2*PI()/(C70*0.000004)</f>
        <v>72.472090557793564</v>
      </c>
      <c r="E70">
        <f t="shared" ref="E70:E133" si="17">D69</f>
        <v>73.143644003394414</v>
      </c>
      <c r="F70">
        <f t="shared" ref="F70:F133" si="18">0.5*(D70+E70)</f>
        <v>72.807867280593996</v>
      </c>
      <c r="G70">
        <f t="shared" ref="G70:G133" si="19">0.5*(B70+B69)*0.000004</f>
        <v>4.3733999999999995E-2</v>
      </c>
      <c r="H70">
        <f t="shared" si="14"/>
        <v>2.8710339999999999</v>
      </c>
      <c r="I70">
        <f t="shared" ref="I70:I133" si="20">(D70-E70)/G70</f>
        <v>-15.355408734642381</v>
      </c>
      <c r="J70">
        <f t="shared" ref="J70:J133" si="21">I69</f>
        <v>-14.546127218147074</v>
      </c>
      <c r="K70">
        <f t="shared" ref="K70:K133" si="22">(I70+J70)/2</f>
        <v>-14.950767976394728</v>
      </c>
      <c r="L70">
        <f t="shared" ref="L70:L133" si="23">(I70-J70)/G70</f>
        <v>-18.504630641956084</v>
      </c>
      <c r="M70">
        <f t="shared" ref="M70:M133" si="24">IF(AND((L70&gt;$M$3), (L70&lt;$M$4)),0,1)</f>
        <v>0</v>
      </c>
      <c r="N70">
        <f t="shared" ref="N70:N133" si="25">IF(I70&gt;$N$3,1,0)</f>
        <v>0</v>
      </c>
      <c r="O70">
        <f t="shared" ref="O70:O133" si="26">IF(OR(M70=1, AND((N70=1),(O69=$O$3))),$O$3,$O$2)</f>
        <v>-40</v>
      </c>
      <c r="P70">
        <f t="shared" ref="P70:P133" si="27">IF(OR(M70=1, AND((N70=1),(O69=1))),O69,O69)</f>
        <v>-40</v>
      </c>
      <c r="Q70">
        <f t="shared" ref="Q70:Q133" si="28">IF(O70=-40,K70/F70^2)</f>
        <v>-2.8203751678561404E-3</v>
      </c>
    </row>
    <row r="71" spans="1:17" x14ac:dyDescent="0.25">
      <c r="A71">
        <v>3.9999999999999998E-6</v>
      </c>
      <c r="B71">
        <v>11101</v>
      </c>
      <c r="C71">
        <f t="shared" si="15"/>
        <v>21872</v>
      </c>
      <c r="D71">
        <f t="shared" si="16"/>
        <v>71.817681364068065</v>
      </c>
      <c r="E71">
        <f t="shared" si="17"/>
        <v>72.472090557793564</v>
      </c>
      <c r="F71">
        <f t="shared" si="18"/>
        <v>72.144885960930822</v>
      </c>
      <c r="G71">
        <f t="shared" si="19"/>
        <v>4.4151999999999997E-2</v>
      </c>
      <c r="H71">
        <f t="shared" ref="H71:H134" si="29">H70+G71</f>
        <v>2.9151859999999998</v>
      </c>
      <c r="I71">
        <f t="shared" si="20"/>
        <v>-14.821733867673016</v>
      </c>
      <c r="J71">
        <f t="shared" si="21"/>
        <v>-15.355408734642381</v>
      </c>
      <c r="K71">
        <f t="shared" si="22"/>
        <v>-15.0885713011577</v>
      </c>
      <c r="L71">
        <f t="shared" si="23"/>
        <v>12.087218403908434</v>
      </c>
      <c r="M71">
        <f t="shared" si="24"/>
        <v>0</v>
      </c>
      <c r="N71">
        <f t="shared" si="25"/>
        <v>0</v>
      </c>
      <c r="O71">
        <f t="shared" si="26"/>
        <v>-40</v>
      </c>
      <c r="P71">
        <f t="shared" si="27"/>
        <v>-40</v>
      </c>
      <c r="Q71">
        <f t="shared" si="28"/>
        <v>-2.8989252494109529E-3</v>
      </c>
    </row>
    <row r="72" spans="1:17" x14ac:dyDescent="0.25">
      <c r="A72">
        <v>3.9999999999999998E-6</v>
      </c>
      <c r="B72">
        <v>11157</v>
      </c>
      <c r="C72">
        <f t="shared" si="15"/>
        <v>22062.5</v>
      </c>
      <c r="D72">
        <f t="shared" si="16"/>
        <v>71.197567220165283</v>
      </c>
      <c r="E72">
        <f t="shared" si="17"/>
        <v>71.817681364068065</v>
      </c>
      <c r="F72">
        <f t="shared" si="18"/>
        <v>71.507624292116674</v>
      </c>
      <c r="G72">
        <f t="shared" si="19"/>
        <v>4.4516E-2</v>
      </c>
      <c r="H72">
        <f t="shared" si="29"/>
        <v>2.9597020000000001</v>
      </c>
      <c r="I72">
        <f t="shared" si="20"/>
        <v>-13.930140711267459</v>
      </c>
      <c r="J72">
        <f t="shared" si="21"/>
        <v>-14.821733867673016</v>
      </c>
      <c r="K72">
        <f t="shared" si="22"/>
        <v>-14.375937289470237</v>
      </c>
      <c r="L72">
        <f t="shared" si="23"/>
        <v>20.028599973168237</v>
      </c>
      <c r="M72">
        <f t="shared" si="24"/>
        <v>0</v>
      </c>
      <c r="N72">
        <f t="shared" si="25"/>
        <v>0</v>
      </c>
      <c r="O72">
        <f t="shared" si="26"/>
        <v>-40</v>
      </c>
      <c r="P72">
        <f t="shared" si="27"/>
        <v>-40</v>
      </c>
      <c r="Q72">
        <f t="shared" si="28"/>
        <v>-2.8114571603571315E-3</v>
      </c>
    </row>
    <row r="73" spans="1:17" x14ac:dyDescent="0.25">
      <c r="A73">
        <v>3.9999999999999998E-6</v>
      </c>
      <c r="B73">
        <v>11306</v>
      </c>
      <c r="C73">
        <f t="shared" si="15"/>
        <v>22269.5</v>
      </c>
      <c r="D73">
        <f t="shared" si="16"/>
        <v>70.535769855402989</v>
      </c>
      <c r="E73">
        <f t="shared" si="17"/>
        <v>71.197567220165283</v>
      </c>
      <c r="F73">
        <f t="shared" si="18"/>
        <v>70.866668537784136</v>
      </c>
      <c r="G73">
        <f t="shared" si="19"/>
        <v>4.4926000000000001E-2</v>
      </c>
      <c r="H73">
        <f t="shared" si="29"/>
        <v>3.0046279999999999</v>
      </c>
      <c r="I73">
        <f t="shared" si="20"/>
        <v>-14.730832140904893</v>
      </c>
      <c r="J73">
        <f t="shared" si="21"/>
        <v>-13.930140711267459</v>
      </c>
      <c r="K73">
        <f t="shared" si="22"/>
        <v>-14.330486426086175</v>
      </c>
      <c r="L73">
        <f t="shared" si="23"/>
        <v>-17.822450911219196</v>
      </c>
      <c r="M73">
        <f t="shared" si="24"/>
        <v>0</v>
      </c>
      <c r="N73">
        <f t="shared" si="25"/>
        <v>0</v>
      </c>
      <c r="O73">
        <f t="shared" si="26"/>
        <v>-40</v>
      </c>
      <c r="P73">
        <f t="shared" si="27"/>
        <v>-40</v>
      </c>
      <c r="Q73">
        <f t="shared" si="28"/>
        <v>-2.85349356982502E-3</v>
      </c>
    </row>
    <row r="74" spans="1:17" x14ac:dyDescent="0.25">
      <c r="A74">
        <v>3.9999999999999998E-6</v>
      </c>
      <c r="B74">
        <v>11374</v>
      </c>
      <c r="C74">
        <f t="shared" si="15"/>
        <v>22469</v>
      </c>
      <c r="D74">
        <f t="shared" si="16"/>
        <v>69.90948982130476</v>
      </c>
      <c r="E74">
        <f t="shared" si="17"/>
        <v>70.535769855402989</v>
      </c>
      <c r="F74">
        <f t="shared" si="18"/>
        <v>70.222629838353868</v>
      </c>
      <c r="G74">
        <f t="shared" si="19"/>
        <v>4.5359999999999998E-2</v>
      </c>
      <c r="H74">
        <f t="shared" si="29"/>
        <v>3.0499879999999999</v>
      </c>
      <c r="I74">
        <f t="shared" si="20"/>
        <v>-13.806879058602945</v>
      </c>
      <c r="J74">
        <f t="shared" si="21"/>
        <v>-14.730832140904893</v>
      </c>
      <c r="K74">
        <f t="shared" si="22"/>
        <v>-14.26885559975392</v>
      </c>
      <c r="L74">
        <f t="shared" si="23"/>
        <v>20.369336029584382</v>
      </c>
      <c r="M74">
        <f t="shared" si="24"/>
        <v>0</v>
      </c>
      <c r="N74">
        <f t="shared" si="25"/>
        <v>0</v>
      </c>
      <c r="O74">
        <f t="shared" si="26"/>
        <v>-40</v>
      </c>
      <c r="P74">
        <f t="shared" si="27"/>
        <v>-40</v>
      </c>
      <c r="Q74">
        <f t="shared" si="28"/>
        <v>-2.893576464879657E-3</v>
      </c>
    </row>
    <row r="75" spans="1:17" x14ac:dyDescent="0.25">
      <c r="A75">
        <v>3.9999999999999998E-6</v>
      </c>
      <c r="B75">
        <v>11493</v>
      </c>
      <c r="C75">
        <f t="shared" si="15"/>
        <v>22665</v>
      </c>
      <c r="D75">
        <f t="shared" si="16"/>
        <v>69.304933897855577</v>
      </c>
      <c r="E75">
        <f t="shared" si="17"/>
        <v>69.90948982130476</v>
      </c>
      <c r="F75">
        <f t="shared" si="18"/>
        <v>69.607211859580161</v>
      </c>
      <c r="G75">
        <f t="shared" si="19"/>
        <v>4.5733999999999997E-2</v>
      </c>
      <c r="H75">
        <f t="shared" si="29"/>
        <v>3.0957219999999999</v>
      </c>
      <c r="I75">
        <f t="shared" si="20"/>
        <v>-13.218960148886678</v>
      </c>
      <c r="J75">
        <f t="shared" si="21"/>
        <v>-13.806879058602945</v>
      </c>
      <c r="K75">
        <f t="shared" si="22"/>
        <v>-13.512919603744812</v>
      </c>
      <c r="L75">
        <f t="shared" si="23"/>
        <v>12.855182352653758</v>
      </c>
      <c r="M75">
        <f t="shared" si="24"/>
        <v>0</v>
      </c>
      <c r="N75">
        <f t="shared" si="25"/>
        <v>0</v>
      </c>
      <c r="O75">
        <f t="shared" si="26"/>
        <v>-40</v>
      </c>
      <c r="P75">
        <f t="shared" si="27"/>
        <v>-40</v>
      </c>
      <c r="Q75">
        <f t="shared" si="28"/>
        <v>-2.7889499226636965E-3</v>
      </c>
    </row>
    <row r="76" spans="1:17" x14ac:dyDescent="0.25">
      <c r="A76">
        <v>3.9999999999999998E-6</v>
      </c>
      <c r="B76">
        <v>11569</v>
      </c>
      <c r="C76">
        <f t="shared" si="15"/>
        <v>22871</v>
      </c>
      <c r="D76">
        <f t="shared" si="16"/>
        <v>68.680701621918445</v>
      </c>
      <c r="E76">
        <f t="shared" si="17"/>
        <v>69.304933897855577</v>
      </c>
      <c r="F76">
        <f t="shared" si="18"/>
        <v>68.992817759887004</v>
      </c>
      <c r="G76">
        <f t="shared" si="19"/>
        <v>4.6123999999999998E-2</v>
      </c>
      <c r="H76">
        <f t="shared" si="29"/>
        <v>3.1418459999999997</v>
      </c>
      <c r="I76">
        <f t="shared" si="20"/>
        <v>-13.533784492609747</v>
      </c>
      <c r="J76">
        <f t="shared" si="21"/>
        <v>-13.218960148886678</v>
      </c>
      <c r="K76">
        <f t="shared" si="22"/>
        <v>-13.376372320748214</v>
      </c>
      <c r="L76">
        <f t="shared" si="23"/>
        <v>-6.8256080071778111</v>
      </c>
      <c r="M76">
        <f t="shared" si="24"/>
        <v>0</v>
      </c>
      <c r="N76">
        <f t="shared" si="25"/>
        <v>0</v>
      </c>
      <c r="O76">
        <f t="shared" si="26"/>
        <v>-40</v>
      </c>
      <c r="P76">
        <f t="shared" si="27"/>
        <v>-40</v>
      </c>
      <c r="Q76">
        <f t="shared" si="28"/>
        <v>-2.8101569965270855E-3</v>
      </c>
    </row>
    <row r="77" spans="1:17" x14ac:dyDescent="0.25">
      <c r="A77">
        <v>3.9999999999999998E-6</v>
      </c>
      <c r="B77">
        <v>11718</v>
      </c>
      <c r="C77">
        <f t="shared" si="15"/>
        <v>23077</v>
      </c>
      <c r="D77">
        <f t="shared" si="16"/>
        <v>68.067613935732396</v>
      </c>
      <c r="E77">
        <f t="shared" si="17"/>
        <v>68.680701621918445</v>
      </c>
      <c r="F77">
        <f t="shared" si="18"/>
        <v>68.37415777882542</v>
      </c>
      <c r="G77">
        <f t="shared" si="19"/>
        <v>4.6573999999999997E-2</v>
      </c>
      <c r="H77">
        <f t="shared" si="29"/>
        <v>3.1884199999999998</v>
      </c>
      <c r="I77">
        <f t="shared" si="20"/>
        <v>-13.163732687466153</v>
      </c>
      <c r="J77">
        <f t="shared" si="21"/>
        <v>-13.533784492609747</v>
      </c>
      <c r="K77">
        <f t="shared" si="22"/>
        <v>-13.348758590037949</v>
      </c>
      <c r="L77">
        <f t="shared" si="23"/>
        <v>7.9454589501351531</v>
      </c>
      <c r="M77">
        <f t="shared" si="24"/>
        <v>0</v>
      </c>
      <c r="N77">
        <f t="shared" si="25"/>
        <v>0</v>
      </c>
      <c r="O77">
        <f t="shared" si="26"/>
        <v>-40</v>
      </c>
      <c r="P77">
        <f t="shared" si="27"/>
        <v>-40</v>
      </c>
      <c r="Q77">
        <f t="shared" si="28"/>
        <v>-2.8553338858146524E-3</v>
      </c>
    </row>
    <row r="78" spans="1:17" x14ac:dyDescent="0.25">
      <c r="A78">
        <v>3.9999999999999998E-6</v>
      </c>
      <c r="B78">
        <v>11789</v>
      </c>
      <c r="C78">
        <f t="shared" si="15"/>
        <v>23284.5</v>
      </c>
      <c r="D78">
        <f t="shared" si="16"/>
        <v>67.461028873065629</v>
      </c>
      <c r="E78">
        <f t="shared" si="17"/>
        <v>68.067613935732396</v>
      </c>
      <c r="F78">
        <f t="shared" si="18"/>
        <v>67.764321404399013</v>
      </c>
      <c r="G78">
        <f t="shared" si="19"/>
        <v>4.7014E-2</v>
      </c>
      <c r="H78">
        <f t="shared" si="29"/>
        <v>3.2354339999999997</v>
      </c>
      <c r="I78">
        <f t="shared" si="20"/>
        <v>-12.902221948074336</v>
      </c>
      <c r="J78">
        <f t="shared" si="21"/>
        <v>-13.163732687466153</v>
      </c>
      <c r="K78">
        <f t="shared" si="22"/>
        <v>-13.032977317770245</v>
      </c>
      <c r="L78">
        <f t="shared" si="23"/>
        <v>5.5624013994090395</v>
      </c>
      <c r="M78">
        <f t="shared" si="24"/>
        <v>0</v>
      </c>
      <c r="N78">
        <f t="shared" si="25"/>
        <v>0</v>
      </c>
      <c r="O78">
        <f t="shared" si="26"/>
        <v>-40</v>
      </c>
      <c r="P78">
        <f t="shared" si="27"/>
        <v>-40</v>
      </c>
      <c r="Q78">
        <f t="shared" si="28"/>
        <v>-2.8381899125284236E-3</v>
      </c>
    </row>
    <row r="79" spans="1:17" x14ac:dyDescent="0.25">
      <c r="A79">
        <v>3.9999999999999998E-6</v>
      </c>
      <c r="B79">
        <v>11922</v>
      </c>
      <c r="C79">
        <f t="shared" si="15"/>
        <v>23499</v>
      </c>
      <c r="D79">
        <f t="shared" si="16"/>
        <v>66.845241363245094</v>
      </c>
      <c r="E79">
        <f t="shared" si="17"/>
        <v>67.461028873065629</v>
      </c>
      <c r="F79">
        <f t="shared" si="18"/>
        <v>67.153135118155362</v>
      </c>
      <c r="G79">
        <f t="shared" si="19"/>
        <v>4.7421999999999999E-2</v>
      </c>
      <c r="H79">
        <f t="shared" si="29"/>
        <v>3.2828559999999998</v>
      </c>
      <c r="I79">
        <f t="shared" si="20"/>
        <v>-12.985270756622143</v>
      </c>
      <c r="J79">
        <f t="shared" si="21"/>
        <v>-12.902221948074336</v>
      </c>
      <c r="K79">
        <f t="shared" si="22"/>
        <v>-12.943746352348239</v>
      </c>
      <c r="L79">
        <f t="shared" si="23"/>
        <v>-1.7512717419722128</v>
      </c>
      <c r="M79">
        <f t="shared" si="24"/>
        <v>0</v>
      </c>
      <c r="N79">
        <f t="shared" si="25"/>
        <v>0</v>
      </c>
      <c r="O79">
        <f t="shared" si="26"/>
        <v>-40</v>
      </c>
      <c r="P79">
        <f t="shared" si="27"/>
        <v>-40</v>
      </c>
      <c r="Q79">
        <f t="shared" si="28"/>
        <v>-2.8703007723609461E-3</v>
      </c>
    </row>
    <row r="80" spans="1:17" x14ac:dyDescent="0.25">
      <c r="A80">
        <v>3.9999999999999998E-6</v>
      </c>
      <c r="B80">
        <v>11996</v>
      </c>
      <c r="C80">
        <f t="shared" si="15"/>
        <v>23712.5</v>
      </c>
      <c r="D80">
        <f t="shared" si="16"/>
        <v>66.243387529568651</v>
      </c>
      <c r="E80">
        <f t="shared" si="17"/>
        <v>66.845241363245094</v>
      </c>
      <c r="F80">
        <f t="shared" si="18"/>
        <v>66.544314446406872</v>
      </c>
      <c r="G80">
        <f t="shared" si="19"/>
        <v>4.7835999999999997E-2</v>
      </c>
      <c r="H80">
        <f t="shared" si="29"/>
        <v>3.330692</v>
      </c>
      <c r="I80">
        <f t="shared" si="20"/>
        <v>-12.581608697977332</v>
      </c>
      <c r="J80">
        <f t="shared" si="21"/>
        <v>-12.985270756622143</v>
      </c>
      <c r="K80">
        <f t="shared" si="22"/>
        <v>-12.783439727299736</v>
      </c>
      <c r="L80">
        <f t="shared" si="23"/>
        <v>8.4384576186305402</v>
      </c>
      <c r="M80">
        <f t="shared" si="24"/>
        <v>0</v>
      </c>
      <c r="N80">
        <f t="shared" si="25"/>
        <v>0</v>
      </c>
      <c r="O80">
        <f t="shared" si="26"/>
        <v>-40</v>
      </c>
      <c r="P80">
        <f t="shared" si="27"/>
        <v>-40</v>
      </c>
      <c r="Q80">
        <f t="shared" si="28"/>
        <v>-2.8868606291581273E-3</v>
      </c>
    </row>
    <row r="81" spans="1:17" x14ac:dyDescent="0.25">
      <c r="A81">
        <v>3.9999999999999998E-6</v>
      </c>
      <c r="B81">
        <v>12134</v>
      </c>
      <c r="C81">
        <f t="shared" si="15"/>
        <v>23920.5</v>
      </c>
      <c r="D81">
        <f t="shared" si="16"/>
        <v>65.667370113287632</v>
      </c>
      <c r="E81">
        <f t="shared" si="17"/>
        <v>66.243387529568651</v>
      </c>
      <c r="F81">
        <f t="shared" si="18"/>
        <v>65.955378821428141</v>
      </c>
      <c r="G81">
        <f t="shared" si="19"/>
        <v>4.8259999999999997E-2</v>
      </c>
      <c r="H81">
        <f t="shared" si="29"/>
        <v>3.378952</v>
      </c>
      <c r="I81">
        <f t="shared" si="20"/>
        <v>-11.935711070887253</v>
      </c>
      <c r="J81">
        <f t="shared" si="21"/>
        <v>-12.581608697977332</v>
      </c>
      <c r="K81">
        <f t="shared" si="22"/>
        <v>-12.258659884432292</v>
      </c>
      <c r="L81">
        <f t="shared" si="23"/>
        <v>13.383705492956469</v>
      </c>
      <c r="M81">
        <f t="shared" si="24"/>
        <v>0</v>
      </c>
      <c r="N81">
        <f t="shared" si="25"/>
        <v>0</v>
      </c>
      <c r="O81">
        <f t="shared" si="26"/>
        <v>-40</v>
      </c>
      <c r="P81">
        <f t="shared" si="27"/>
        <v>-40</v>
      </c>
      <c r="Q81">
        <f t="shared" si="28"/>
        <v>-2.8180101793183893E-3</v>
      </c>
    </row>
    <row r="82" spans="1:17" x14ac:dyDescent="0.25">
      <c r="A82">
        <v>3.9999999999999998E-6</v>
      </c>
      <c r="B82">
        <v>12209</v>
      </c>
      <c r="C82">
        <f t="shared" si="15"/>
        <v>24130.5</v>
      </c>
      <c r="D82">
        <f t="shared" si="16"/>
        <v>65.095888058469427</v>
      </c>
      <c r="E82">
        <f t="shared" si="17"/>
        <v>65.667370113287632</v>
      </c>
      <c r="F82">
        <f t="shared" si="18"/>
        <v>65.381629085878529</v>
      </c>
      <c r="G82">
        <f t="shared" si="19"/>
        <v>4.8686E-2</v>
      </c>
      <c r="H82">
        <f t="shared" si="29"/>
        <v>3.427638</v>
      </c>
      <c r="I82">
        <f t="shared" si="20"/>
        <v>-11.738118860005025</v>
      </c>
      <c r="J82">
        <f t="shared" si="21"/>
        <v>-11.935711070887253</v>
      </c>
      <c r="K82">
        <f t="shared" si="22"/>
        <v>-11.836914965446139</v>
      </c>
      <c r="L82">
        <f t="shared" si="23"/>
        <v>4.0585016407638221</v>
      </c>
      <c r="M82">
        <f t="shared" si="24"/>
        <v>0</v>
      </c>
      <c r="N82">
        <f t="shared" si="25"/>
        <v>0</v>
      </c>
      <c r="O82">
        <f t="shared" si="26"/>
        <v>-40</v>
      </c>
      <c r="P82">
        <f t="shared" si="27"/>
        <v>-40</v>
      </c>
      <c r="Q82">
        <f t="shared" si="28"/>
        <v>-2.7690261217489624E-3</v>
      </c>
    </row>
    <row r="83" spans="1:17" x14ac:dyDescent="0.25">
      <c r="A83">
        <v>3.9999999999999998E-6</v>
      </c>
      <c r="B83">
        <v>12358</v>
      </c>
      <c r="C83">
        <f t="shared" si="15"/>
        <v>24348.5</v>
      </c>
      <c r="D83">
        <f t="shared" si="16"/>
        <v>64.513063506782615</v>
      </c>
      <c r="E83">
        <f t="shared" si="17"/>
        <v>65.095888058469427</v>
      </c>
      <c r="F83">
        <f t="shared" si="18"/>
        <v>64.804475782626014</v>
      </c>
      <c r="G83">
        <f t="shared" si="19"/>
        <v>4.9133999999999997E-2</v>
      </c>
      <c r="H83">
        <f t="shared" si="29"/>
        <v>3.476772</v>
      </c>
      <c r="I83">
        <f t="shared" si="20"/>
        <v>-11.861939831619901</v>
      </c>
      <c r="J83">
        <f t="shared" si="21"/>
        <v>-11.738118860005025</v>
      </c>
      <c r="K83">
        <f t="shared" si="22"/>
        <v>-11.800029345812463</v>
      </c>
      <c r="L83">
        <f t="shared" si="23"/>
        <v>-2.5200669926095154</v>
      </c>
      <c r="M83">
        <f t="shared" si="24"/>
        <v>0</v>
      </c>
      <c r="N83">
        <f t="shared" si="25"/>
        <v>0</v>
      </c>
      <c r="O83">
        <f t="shared" si="26"/>
        <v>-40</v>
      </c>
      <c r="P83">
        <f t="shared" si="27"/>
        <v>-40</v>
      </c>
      <c r="Q83">
        <f t="shared" si="28"/>
        <v>-2.8097849607642304E-3</v>
      </c>
    </row>
    <row r="84" spans="1:17" x14ac:dyDescent="0.25">
      <c r="A84">
        <v>3.9999999999999998E-6</v>
      </c>
      <c r="B84">
        <v>12431</v>
      </c>
      <c r="C84">
        <f t="shared" si="15"/>
        <v>24566</v>
      </c>
      <c r="D84">
        <f t="shared" si="16"/>
        <v>63.941884181181173</v>
      </c>
      <c r="E84">
        <f t="shared" si="17"/>
        <v>64.513063506782615</v>
      </c>
      <c r="F84">
        <f t="shared" si="18"/>
        <v>64.227473843981898</v>
      </c>
      <c r="G84">
        <f t="shared" si="19"/>
        <v>4.9577999999999997E-2</v>
      </c>
      <c r="H84">
        <f t="shared" si="29"/>
        <v>3.5263499999999999</v>
      </c>
      <c r="I84">
        <f t="shared" si="20"/>
        <v>-11.520822251834316</v>
      </c>
      <c r="J84">
        <f t="shared" si="21"/>
        <v>-11.861939831619901</v>
      </c>
      <c r="K84">
        <f t="shared" si="22"/>
        <v>-11.691381041727109</v>
      </c>
      <c r="L84">
        <f t="shared" si="23"/>
        <v>6.8804223604337702</v>
      </c>
      <c r="M84">
        <f t="shared" si="24"/>
        <v>0</v>
      </c>
      <c r="N84">
        <f t="shared" si="25"/>
        <v>0</v>
      </c>
      <c r="O84">
        <f t="shared" si="26"/>
        <v>-40</v>
      </c>
      <c r="P84">
        <f t="shared" si="27"/>
        <v>-40</v>
      </c>
      <c r="Q84">
        <f t="shared" si="28"/>
        <v>-2.8341584920481121E-3</v>
      </c>
    </row>
    <row r="85" spans="1:17" x14ac:dyDescent="0.25">
      <c r="A85">
        <v>3.9999999999999998E-6</v>
      </c>
      <c r="B85">
        <v>12576</v>
      </c>
      <c r="C85">
        <f t="shared" si="15"/>
        <v>24787</v>
      </c>
      <c r="D85">
        <f t="shared" si="16"/>
        <v>63.371780642873141</v>
      </c>
      <c r="E85">
        <f t="shared" si="17"/>
        <v>63.941884181181173</v>
      </c>
      <c r="F85">
        <f t="shared" si="18"/>
        <v>63.656832412027157</v>
      </c>
      <c r="G85">
        <f t="shared" si="19"/>
        <v>5.0013999999999996E-2</v>
      </c>
      <c r="H85">
        <f t="shared" si="29"/>
        <v>3.5763639999999999</v>
      </c>
      <c r="I85">
        <f t="shared" si="20"/>
        <v>-11.398879080018244</v>
      </c>
      <c r="J85">
        <f t="shared" si="21"/>
        <v>-11.520822251834316</v>
      </c>
      <c r="K85">
        <f t="shared" si="22"/>
        <v>-11.459850665926279</v>
      </c>
      <c r="L85">
        <f t="shared" si="23"/>
        <v>2.4381807457126485</v>
      </c>
      <c r="M85">
        <f t="shared" si="24"/>
        <v>0</v>
      </c>
      <c r="N85">
        <f t="shared" si="25"/>
        <v>0</v>
      </c>
      <c r="O85">
        <f t="shared" si="26"/>
        <v>-40</v>
      </c>
      <c r="P85">
        <f t="shared" si="27"/>
        <v>-40</v>
      </c>
      <c r="Q85">
        <f t="shared" si="28"/>
        <v>-2.8280618937844629E-3</v>
      </c>
    </row>
    <row r="86" spans="1:17" x14ac:dyDescent="0.25">
      <c r="A86">
        <v>3.9999999999999998E-6</v>
      </c>
      <c r="B86">
        <v>12660</v>
      </c>
      <c r="C86">
        <f t="shared" si="15"/>
        <v>25012.5</v>
      </c>
      <c r="D86">
        <f t="shared" si="16"/>
        <v>62.800452845373172</v>
      </c>
      <c r="E86">
        <f t="shared" si="17"/>
        <v>63.371780642873141</v>
      </c>
      <c r="F86">
        <f t="shared" si="18"/>
        <v>63.08611674412316</v>
      </c>
      <c r="G86">
        <f t="shared" si="19"/>
        <v>5.0471999999999996E-2</v>
      </c>
      <c r="H86">
        <f t="shared" si="29"/>
        <v>3.6268359999999999</v>
      </c>
      <c r="I86">
        <f t="shared" si="20"/>
        <v>-11.319698000871146</v>
      </c>
      <c r="J86">
        <f t="shared" si="21"/>
        <v>-11.398879080018244</v>
      </c>
      <c r="K86">
        <f t="shared" si="22"/>
        <v>-11.359288540444695</v>
      </c>
      <c r="L86">
        <f t="shared" si="23"/>
        <v>1.5688119976838235</v>
      </c>
      <c r="M86">
        <f t="shared" si="24"/>
        <v>0</v>
      </c>
      <c r="N86">
        <f t="shared" si="25"/>
        <v>0</v>
      </c>
      <c r="O86">
        <f t="shared" si="26"/>
        <v>-40</v>
      </c>
      <c r="P86">
        <f t="shared" si="27"/>
        <v>-40</v>
      </c>
      <c r="Q86">
        <f t="shared" si="28"/>
        <v>-2.8541943409125109E-3</v>
      </c>
    </row>
    <row r="87" spans="1:17" x14ac:dyDescent="0.25">
      <c r="A87">
        <v>3.9999999999999998E-6</v>
      </c>
      <c r="B87">
        <v>12810</v>
      </c>
      <c r="C87">
        <f t="shared" si="15"/>
        <v>25238.5</v>
      </c>
      <c r="D87">
        <f t="shared" si="16"/>
        <v>62.238101582696935</v>
      </c>
      <c r="E87">
        <f t="shared" si="17"/>
        <v>62.800452845373172</v>
      </c>
      <c r="F87">
        <f t="shared" si="18"/>
        <v>62.519277214035057</v>
      </c>
      <c r="G87">
        <f t="shared" si="19"/>
        <v>5.0939999999999999E-2</v>
      </c>
      <c r="H87">
        <f t="shared" si="29"/>
        <v>3.6777760000000002</v>
      </c>
      <c r="I87">
        <f t="shared" si="20"/>
        <v>-11.039482973620686</v>
      </c>
      <c r="J87">
        <f t="shared" si="21"/>
        <v>-11.319698000871146</v>
      </c>
      <c r="K87">
        <f t="shared" si="22"/>
        <v>-11.179590487245916</v>
      </c>
      <c r="L87">
        <f t="shared" si="23"/>
        <v>5.5008839271782444</v>
      </c>
      <c r="M87">
        <f t="shared" si="24"/>
        <v>0</v>
      </c>
      <c r="N87">
        <f t="shared" si="25"/>
        <v>0</v>
      </c>
      <c r="O87">
        <f t="shared" si="26"/>
        <v>-40</v>
      </c>
      <c r="P87">
        <f t="shared" si="27"/>
        <v>-40</v>
      </c>
      <c r="Q87">
        <f t="shared" si="28"/>
        <v>-2.8602105121489359E-3</v>
      </c>
    </row>
    <row r="88" spans="1:17" x14ac:dyDescent="0.25">
      <c r="A88">
        <v>3.9999999999999998E-6</v>
      </c>
      <c r="B88">
        <v>12887</v>
      </c>
      <c r="C88">
        <f t="shared" si="15"/>
        <v>25466.5</v>
      </c>
      <c r="D88">
        <f t="shared" si="16"/>
        <v>61.680887707179885</v>
      </c>
      <c r="E88">
        <f t="shared" si="17"/>
        <v>62.238101582696935</v>
      </c>
      <c r="F88">
        <f t="shared" si="18"/>
        <v>61.95949464493841</v>
      </c>
      <c r="G88">
        <f t="shared" si="19"/>
        <v>5.1393999999999995E-2</v>
      </c>
      <c r="H88">
        <f t="shared" si="29"/>
        <v>3.7291700000000003</v>
      </c>
      <c r="I88">
        <f t="shared" si="20"/>
        <v>-10.842002481166089</v>
      </c>
      <c r="J88">
        <f t="shared" si="21"/>
        <v>-11.039482973620686</v>
      </c>
      <c r="K88">
        <f t="shared" si="22"/>
        <v>-10.940742727393388</v>
      </c>
      <c r="L88">
        <f t="shared" si="23"/>
        <v>3.8424814658247417</v>
      </c>
      <c r="M88">
        <f t="shared" si="24"/>
        <v>0</v>
      </c>
      <c r="N88">
        <f t="shared" si="25"/>
        <v>0</v>
      </c>
      <c r="O88">
        <f t="shared" si="26"/>
        <v>-40</v>
      </c>
      <c r="P88">
        <f t="shared" si="27"/>
        <v>-40</v>
      </c>
      <c r="Q88">
        <f t="shared" si="28"/>
        <v>-2.8499095186301474E-3</v>
      </c>
    </row>
    <row r="89" spans="1:17" x14ac:dyDescent="0.25">
      <c r="A89">
        <v>3.9999999999999998E-6</v>
      </c>
      <c r="B89">
        <v>13034</v>
      </c>
      <c r="C89">
        <f t="shared" si="15"/>
        <v>25695.5</v>
      </c>
      <c r="D89">
        <f t="shared" si="16"/>
        <v>61.131183545558429</v>
      </c>
      <c r="E89">
        <f t="shared" si="17"/>
        <v>61.680887707179885</v>
      </c>
      <c r="F89">
        <f t="shared" si="18"/>
        <v>61.40603562636916</v>
      </c>
      <c r="G89">
        <f t="shared" si="19"/>
        <v>5.1841999999999999E-2</v>
      </c>
      <c r="H89">
        <f t="shared" si="29"/>
        <v>3.7810120000000005</v>
      </c>
      <c r="I89">
        <f t="shared" si="20"/>
        <v>-10.603452058590641</v>
      </c>
      <c r="J89">
        <f t="shared" si="21"/>
        <v>-10.842002481166089</v>
      </c>
      <c r="K89">
        <f t="shared" si="22"/>
        <v>-10.722727269878366</v>
      </c>
      <c r="L89">
        <f t="shared" si="23"/>
        <v>4.6014895755458598</v>
      </c>
      <c r="M89">
        <f t="shared" si="24"/>
        <v>0</v>
      </c>
      <c r="N89">
        <f t="shared" si="25"/>
        <v>0</v>
      </c>
      <c r="O89">
        <f t="shared" si="26"/>
        <v>-40</v>
      </c>
      <c r="P89">
        <f t="shared" si="27"/>
        <v>-40</v>
      </c>
      <c r="Q89">
        <f t="shared" si="28"/>
        <v>-2.8436958191254136E-3</v>
      </c>
    </row>
    <row r="90" spans="1:17" x14ac:dyDescent="0.25">
      <c r="A90">
        <v>3.9999999999999998E-6</v>
      </c>
      <c r="B90">
        <v>13110</v>
      </c>
      <c r="C90">
        <f t="shared" si="15"/>
        <v>25920.5</v>
      </c>
      <c r="D90">
        <f t="shared" si="16"/>
        <v>60.600541146771732</v>
      </c>
      <c r="E90">
        <f t="shared" si="17"/>
        <v>61.131183545558429</v>
      </c>
      <c r="F90">
        <f t="shared" si="18"/>
        <v>60.865862346165081</v>
      </c>
      <c r="G90">
        <f t="shared" si="19"/>
        <v>5.2287999999999994E-2</v>
      </c>
      <c r="H90">
        <f t="shared" si="29"/>
        <v>3.8333000000000004</v>
      </c>
      <c r="I90">
        <f t="shared" si="20"/>
        <v>-10.148454689158056</v>
      </c>
      <c r="J90">
        <f t="shared" si="21"/>
        <v>-10.603452058590641</v>
      </c>
      <c r="K90">
        <f t="shared" si="22"/>
        <v>-10.375953373874349</v>
      </c>
      <c r="L90">
        <f t="shared" si="23"/>
        <v>8.7017550763575713</v>
      </c>
      <c r="M90">
        <f t="shared" si="24"/>
        <v>0</v>
      </c>
      <c r="N90">
        <f t="shared" si="25"/>
        <v>0</v>
      </c>
      <c r="O90">
        <f t="shared" si="26"/>
        <v>-40</v>
      </c>
      <c r="P90">
        <f t="shared" si="27"/>
        <v>-40</v>
      </c>
      <c r="Q90">
        <f t="shared" si="28"/>
        <v>-2.800789390023482E-3</v>
      </c>
    </row>
    <row r="91" spans="1:17" x14ac:dyDescent="0.25">
      <c r="A91">
        <v>3.9999999999999998E-6</v>
      </c>
      <c r="B91">
        <v>13197</v>
      </c>
      <c r="C91">
        <f t="shared" si="15"/>
        <v>26114</v>
      </c>
      <c r="D91">
        <f t="shared" si="16"/>
        <v>60.151502136589443</v>
      </c>
      <c r="E91">
        <f t="shared" si="17"/>
        <v>60.600541146771732</v>
      </c>
      <c r="F91">
        <f t="shared" si="18"/>
        <v>60.376021641680587</v>
      </c>
      <c r="G91">
        <f t="shared" si="19"/>
        <v>5.2614000000000001E-2</v>
      </c>
      <c r="H91">
        <f t="shared" si="29"/>
        <v>3.8859140000000005</v>
      </c>
      <c r="I91">
        <f t="shared" si="20"/>
        <v>-8.5345917471070365</v>
      </c>
      <c r="J91">
        <f t="shared" si="21"/>
        <v>-10.148454689158056</v>
      </c>
      <c r="K91">
        <f t="shared" si="22"/>
        <v>-9.3415232181325472</v>
      </c>
      <c r="L91">
        <f t="shared" si="23"/>
        <v>30.67364089502831</v>
      </c>
      <c r="M91">
        <f t="shared" si="24"/>
        <v>0</v>
      </c>
      <c r="N91">
        <f t="shared" si="25"/>
        <v>0</v>
      </c>
      <c r="O91">
        <f t="shared" si="26"/>
        <v>-40</v>
      </c>
      <c r="P91">
        <f t="shared" si="27"/>
        <v>-40</v>
      </c>
      <c r="Q91">
        <f t="shared" si="28"/>
        <v>-2.5626465588260874E-3</v>
      </c>
    </row>
    <row r="92" spans="1:17" x14ac:dyDescent="0.25">
      <c r="A92">
        <v>3.9999999999999998E-6</v>
      </c>
      <c r="B92">
        <v>12887</v>
      </c>
      <c r="C92">
        <f t="shared" si="15"/>
        <v>26114</v>
      </c>
      <c r="D92">
        <f t="shared" si="16"/>
        <v>60.151502136589443</v>
      </c>
      <c r="E92">
        <f t="shared" si="17"/>
        <v>60.151502136589443</v>
      </c>
      <c r="F92">
        <f t="shared" si="18"/>
        <v>60.151502136589443</v>
      </c>
      <c r="G92">
        <f t="shared" si="19"/>
        <v>5.2167999999999999E-2</v>
      </c>
      <c r="H92">
        <f t="shared" si="29"/>
        <v>3.9380820000000005</v>
      </c>
      <c r="I92">
        <f t="shared" si="20"/>
        <v>0</v>
      </c>
      <c r="J92">
        <f t="shared" si="21"/>
        <v>-8.5345917471070365</v>
      </c>
      <c r="K92">
        <f t="shared" si="22"/>
        <v>-4.2672958735535182</v>
      </c>
      <c r="L92">
        <f t="shared" si="23"/>
        <v>163.59821628406374</v>
      </c>
      <c r="M92">
        <f t="shared" si="24"/>
        <v>1</v>
      </c>
      <c r="N92">
        <f t="shared" si="25"/>
        <v>0</v>
      </c>
      <c r="O92">
        <f t="shared" si="26"/>
        <v>40</v>
      </c>
      <c r="P92">
        <f t="shared" si="27"/>
        <v>-40</v>
      </c>
      <c r="Q92" t="b">
        <f t="shared" si="28"/>
        <v>0</v>
      </c>
    </row>
    <row r="93" spans="1:17" x14ac:dyDescent="0.25">
      <c r="A93">
        <v>3.9999999999999998E-6</v>
      </c>
      <c r="B93">
        <v>12369</v>
      </c>
      <c r="C93">
        <f t="shared" si="15"/>
        <v>25781.5</v>
      </c>
      <c r="D93">
        <f t="shared" si="16"/>
        <v>60.92726671430664</v>
      </c>
      <c r="E93">
        <f t="shared" si="17"/>
        <v>60.151502136589443</v>
      </c>
      <c r="F93">
        <f t="shared" si="18"/>
        <v>60.539384425448041</v>
      </c>
      <c r="G93">
        <f t="shared" si="19"/>
        <v>5.0511999999999994E-2</v>
      </c>
      <c r="H93">
        <f t="shared" si="29"/>
        <v>3.9885940000000004</v>
      </c>
      <c r="I93">
        <f t="shared" si="20"/>
        <v>15.358025374508976</v>
      </c>
      <c r="J93">
        <f t="shared" si="21"/>
        <v>0</v>
      </c>
      <c r="K93">
        <f t="shared" si="22"/>
        <v>7.6790126872544882</v>
      </c>
      <c r="L93">
        <f t="shared" si="23"/>
        <v>304.04706553905959</v>
      </c>
      <c r="M93">
        <f t="shared" si="24"/>
        <v>1</v>
      </c>
      <c r="N93">
        <f t="shared" si="25"/>
        <v>1</v>
      </c>
      <c r="O93">
        <f t="shared" si="26"/>
        <v>40</v>
      </c>
      <c r="P93">
        <f t="shared" si="27"/>
        <v>40</v>
      </c>
      <c r="Q93" t="b">
        <f t="shared" si="28"/>
        <v>0</v>
      </c>
    </row>
    <row r="94" spans="1:17" x14ac:dyDescent="0.25">
      <c r="A94">
        <v>3.9999999999999998E-6</v>
      </c>
      <c r="B94">
        <v>11674</v>
      </c>
      <c r="C94">
        <f t="shared" si="15"/>
        <v>25063.5</v>
      </c>
      <c r="D94">
        <f t="shared" si="16"/>
        <v>62.672664503955815</v>
      </c>
      <c r="E94">
        <f t="shared" si="17"/>
        <v>60.92726671430664</v>
      </c>
      <c r="F94">
        <f t="shared" si="18"/>
        <v>61.799965609131227</v>
      </c>
      <c r="G94">
        <f t="shared" si="19"/>
        <v>4.8085999999999997E-2</v>
      </c>
      <c r="H94">
        <f t="shared" si="29"/>
        <v>4.0366800000000005</v>
      </c>
      <c r="I94">
        <f t="shared" si="20"/>
        <v>36.297421071604525</v>
      </c>
      <c r="J94">
        <f t="shared" si="21"/>
        <v>15.358025374508976</v>
      </c>
      <c r="K94">
        <f t="shared" si="22"/>
        <v>25.827723223056751</v>
      </c>
      <c r="L94">
        <f t="shared" si="23"/>
        <v>435.45721617717317</v>
      </c>
      <c r="M94">
        <f t="shared" si="24"/>
        <v>1</v>
      </c>
      <c r="N94">
        <f t="shared" si="25"/>
        <v>1</v>
      </c>
      <c r="O94">
        <f t="shared" si="26"/>
        <v>40</v>
      </c>
      <c r="P94">
        <f t="shared" si="27"/>
        <v>40</v>
      </c>
      <c r="Q94" t="b">
        <f t="shared" si="28"/>
        <v>0</v>
      </c>
    </row>
    <row r="95" spans="1:17" x14ac:dyDescent="0.25">
      <c r="A95">
        <v>3.9999999999999998E-6</v>
      </c>
      <c r="B95">
        <v>11082</v>
      </c>
      <c r="C95">
        <f t="shared" si="15"/>
        <v>24006</v>
      </c>
      <c r="D95">
        <f t="shared" si="16"/>
        <v>65.433488577642947</v>
      </c>
      <c r="E95">
        <f t="shared" si="17"/>
        <v>62.672664503955815</v>
      </c>
      <c r="F95">
        <f t="shared" si="18"/>
        <v>64.053076540799381</v>
      </c>
      <c r="G95">
        <f t="shared" si="19"/>
        <v>4.5511999999999997E-2</v>
      </c>
      <c r="H95">
        <f t="shared" si="29"/>
        <v>4.0821920000000009</v>
      </c>
      <c r="I95">
        <f t="shared" si="20"/>
        <v>60.661453543837503</v>
      </c>
      <c r="J95">
        <f t="shared" si="21"/>
        <v>36.297421071604525</v>
      </c>
      <c r="K95">
        <f t="shared" si="22"/>
        <v>48.479437307721014</v>
      </c>
      <c r="L95">
        <f t="shared" si="23"/>
        <v>535.33205467202015</v>
      </c>
      <c r="M95">
        <f t="shared" si="24"/>
        <v>1</v>
      </c>
      <c r="N95">
        <f t="shared" si="25"/>
        <v>1</v>
      </c>
      <c r="O95">
        <f t="shared" si="26"/>
        <v>40</v>
      </c>
      <c r="P95">
        <f t="shared" si="27"/>
        <v>40</v>
      </c>
      <c r="Q95" t="b">
        <f t="shared" si="28"/>
        <v>0</v>
      </c>
    </row>
    <row r="96" spans="1:17" x14ac:dyDescent="0.25">
      <c r="A96">
        <v>3.9999999999999998E-6</v>
      </c>
      <c r="B96">
        <v>10538</v>
      </c>
      <c r="C96">
        <f t="shared" si="15"/>
        <v>22831.5</v>
      </c>
      <c r="D96">
        <f t="shared" si="16"/>
        <v>68.799523762998348</v>
      </c>
      <c r="E96">
        <f t="shared" si="17"/>
        <v>65.433488577642947</v>
      </c>
      <c r="F96">
        <f t="shared" si="18"/>
        <v>67.116506170320648</v>
      </c>
      <c r="G96">
        <f t="shared" si="19"/>
        <v>4.3240000000000001E-2</v>
      </c>
      <c r="H96">
        <f t="shared" si="29"/>
        <v>4.1254320000000009</v>
      </c>
      <c r="I96">
        <f t="shared" si="20"/>
        <v>77.845402066498622</v>
      </c>
      <c r="J96">
        <f t="shared" si="21"/>
        <v>60.661453543837503</v>
      </c>
      <c r="K96">
        <f t="shared" si="22"/>
        <v>69.253427805168059</v>
      </c>
      <c r="L96">
        <f t="shared" si="23"/>
        <v>397.4086152326808</v>
      </c>
      <c r="M96">
        <f t="shared" si="24"/>
        <v>1</v>
      </c>
      <c r="N96">
        <f t="shared" si="25"/>
        <v>1</v>
      </c>
      <c r="O96">
        <f t="shared" si="26"/>
        <v>40</v>
      </c>
      <c r="P96">
        <f t="shared" si="27"/>
        <v>40</v>
      </c>
      <c r="Q96" t="b">
        <f t="shared" si="28"/>
        <v>0</v>
      </c>
    </row>
    <row r="97" spans="1:17" x14ac:dyDescent="0.25">
      <c r="A97">
        <v>3.9999999999999998E-6</v>
      </c>
      <c r="B97">
        <v>10180</v>
      </c>
      <c r="C97">
        <f t="shared" si="15"/>
        <v>21737</v>
      </c>
      <c r="D97">
        <f t="shared" si="16"/>
        <v>72.263712876427135</v>
      </c>
      <c r="E97">
        <f t="shared" si="17"/>
        <v>68.799523762998348</v>
      </c>
      <c r="F97">
        <f t="shared" si="18"/>
        <v>70.531618319712749</v>
      </c>
      <c r="G97">
        <f t="shared" si="19"/>
        <v>4.1436000000000001E-2</v>
      </c>
      <c r="H97">
        <f t="shared" si="29"/>
        <v>4.1668680000000009</v>
      </c>
      <c r="I97">
        <f t="shared" si="20"/>
        <v>83.60336696179138</v>
      </c>
      <c r="J97">
        <f t="shared" si="21"/>
        <v>77.845402066498622</v>
      </c>
      <c r="K97">
        <f t="shared" si="22"/>
        <v>80.724384514145001</v>
      </c>
      <c r="L97">
        <f t="shared" si="23"/>
        <v>138.96044249668788</v>
      </c>
      <c r="M97">
        <f t="shared" si="24"/>
        <v>1</v>
      </c>
      <c r="N97">
        <f t="shared" si="25"/>
        <v>1</v>
      </c>
      <c r="O97">
        <f t="shared" si="26"/>
        <v>40</v>
      </c>
      <c r="P97">
        <f t="shared" si="27"/>
        <v>40</v>
      </c>
      <c r="Q97" t="b">
        <f t="shared" si="28"/>
        <v>0</v>
      </c>
    </row>
    <row r="98" spans="1:17" x14ac:dyDescent="0.25">
      <c r="A98">
        <v>3.9999999999999998E-6</v>
      </c>
      <c r="B98">
        <v>9847</v>
      </c>
      <c r="C98">
        <f t="shared" si="15"/>
        <v>20823.5</v>
      </c>
      <c r="D98">
        <f t="shared" si="16"/>
        <v>75.433828453184944</v>
      </c>
      <c r="E98">
        <f t="shared" si="17"/>
        <v>72.263712876427135</v>
      </c>
      <c r="F98">
        <f t="shared" si="18"/>
        <v>73.84877066480604</v>
      </c>
      <c r="G98">
        <f t="shared" si="19"/>
        <v>4.0053999999999999E-2</v>
      </c>
      <c r="H98">
        <f t="shared" si="29"/>
        <v>4.2069220000000005</v>
      </c>
      <c r="I98">
        <f t="shared" si="20"/>
        <v>79.146042261891665</v>
      </c>
      <c r="J98">
        <f t="shared" si="21"/>
        <v>83.60336696179138</v>
      </c>
      <c r="K98">
        <f t="shared" si="22"/>
        <v>81.374704611841523</v>
      </c>
      <c r="L98">
        <f t="shared" si="23"/>
        <v>-111.28288560193027</v>
      </c>
      <c r="M98">
        <f t="shared" si="24"/>
        <v>1</v>
      </c>
      <c r="N98">
        <f t="shared" si="25"/>
        <v>1</v>
      </c>
      <c r="O98">
        <f t="shared" si="26"/>
        <v>40</v>
      </c>
      <c r="P98">
        <f t="shared" si="27"/>
        <v>40</v>
      </c>
      <c r="Q98" t="b">
        <f t="shared" si="28"/>
        <v>0</v>
      </c>
    </row>
    <row r="99" spans="1:17" x14ac:dyDescent="0.25">
      <c r="A99">
        <v>3.9999999999999998E-6</v>
      </c>
      <c r="B99">
        <v>9638</v>
      </c>
      <c r="C99">
        <f t="shared" si="15"/>
        <v>20101.5</v>
      </c>
      <c r="D99">
        <f t="shared" si="16"/>
        <v>78.1432393997909</v>
      </c>
      <c r="E99">
        <f t="shared" si="17"/>
        <v>75.433828453184944</v>
      </c>
      <c r="F99">
        <f t="shared" si="18"/>
        <v>76.788533926487929</v>
      </c>
      <c r="G99">
        <f t="shared" si="19"/>
        <v>3.8969999999999998E-2</v>
      </c>
      <c r="H99">
        <f t="shared" si="29"/>
        <v>4.2458920000000004</v>
      </c>
      <c r="I99">
        <f t="shared" si="20"/>
        <v>69.525556751500034</v>
      </c>
      <c r="J99">
        <f t="shared" si="21"/>
        <v>79.146042261891665</v>
      </c>
      <c r="K99">
        <f t="shared" si="22"/>
        <v>74.335799506695849</v>
      </c>
      <c r="L99">
        <f t="shared" si="23"/>
        <v>-246.8690148932931</v>
      </c>
      <c r="M99">
        <f t="shared" si="24"/>
        <v>1</v>
      </c>
      <c r="N99">
        <f t="shared" si="25"/>
        <v>1</v>
      </c>
      <c r="O99">
        <f t="shared" si="26"/>
        <v>40</v>
      </c>
      <c r="P99">
        <f t="shared" si="27"/>
        <v>40</v>
      </c>
      <c r="Q99" t="b">
        <f t="shared" si="28"/>
        <v>0</v>
      </c>
    </row>
    <row r="100" spans="1:17" x14ac:dyDescent="0.25">
      <c r="A100">
        <v>3.9999999999999998E-6</v>
      </c>
      <c r="B100">
        <v>9456</v>
      </c>
      <c r="C100">
        <f t="shared" si="15"/>
        <v>19560.5</v>
      </c>
      <c r="D100">
        <f t="shared" si="16"/>
        <v>80.304507900866369</v>
      </c>
      <c r="E100">
        <f t="shared" si="17"/>
        <v>78.1432393997909</v>
      </c>
      <c r="F100">
        <f t="shared" si="18"/>
        <v>79.223873650328642</v>
      </c>
      <c r="G100">
        <f t="shared" si="19"/>
        <v>3.8188E-2</v>
      </c>
      <c r="H100">
        <f t="shared" si="29"/>
        <v>4.2840800000000003</v>
      </c>
      <c r="I100">
        <f t="shared" si="20"/>
        <v>56.595488139611106</v>
      </c>
      <c r="J100">
        <f t="shared" si="21"/>
        <v>69.525556751500034</v>
      </c>
      <c r="K100">
        <f t="shared" si="22"/>
        <v>63.06052244555557</v>
      </c>
      <c r="L100">
        <f t="shared" si="23"/>
        <v>-338.58983481431147</v>
      </c>
      <c r="M100">
        <f t="shared" si="24"/>
        <v>1</v>
      </c>
      <c r="N100">
        <f t="shared" si="25"/>
        <v>1</v>
      </c>
      <c r="O100">
        <f t="shared" si="26"/>
        <v>40</v>
      </c>
      <c r="P100">
        <f t="shared" si="27"/>
        <v>40</v>
      </c>
      <c r="Q100" t="b">
        <f t="shared" si="28"/>
        <v>0</v>
      </c>
    </row>
    <row r="101" spans="1:17" x14ac:dyDescent="0.25">
      <c r="A101">
        <v>3.9999999999999998E-6</v>
      </c>
      <c r="B101">
        <v>9405</v>
      </c>
      <c r="C101">
        <f t="shared" si="15"/>
        <v>19173</v>
      </c>
      <c r="D101">
        <f t="shared" si="16"/>
        <v>81.927519261195258</v>
      </c>
      <c r="E101">
        <f t="shared" si="17"/>
        <v>80.304507900866369</v>
      </c>
      <c r="F101">
        <f t="shared" si="18"/>
        <v>81.116013581030813</v>
      </c>
      <c r="G101">
        <f t="shared" si="19"/>
        <v>3.7721999999999999E-2</v>
      </c>
      <c r="H101">
        <f t="shared" si="29"/>
        <v>4.3218019999999999</v>
      </c>
      <c r="I101">
        <f t="shared" si="20"/>
        <v>43.025591440774313</v>
      </c>
      <c r="J101">
        <f t="shared" si="21"/>
        <v>56.595488139611106</v>
      </c>
      <c r="K101">
        <f t="shared" si="22"/>
        <v>49.810539790192706</v>
      </c>
      <c r="L101">
        <f t="shared" si="23"/>
        <v>-359.73428500177067</v>
      </c>
      <c r="M101">
        <f t="shared" si="24"/>
        <v>1</v>
      </c>
      <c r="N101">
        <f t="shared" si="25"/>
        <v>1</v>
      </c>
      <c r="O101">
        <f t="shared" si="26"/>
        <v>40</v>
      </c>
      <c r="P101">
        <f t="shared" si="27"/>
        <v>40</v>
      </c>
      <c r="Q101" t="b">
        <f t="shared" si="28"/>
        <v>0</v>
      </c>
    </row>
    <row r="102" spans="1:17" x14ac:dyDescent="0.25">
      <c r="A102">
        <v>3.9999999999999998E-6</v>
      </c>
      <c r="B102">
        <v>9331</v>
      </c>
      <c r="C102">
        <f t="shared" si="15"/>
        <v>18915</v>
      </c>
      <c r="D102">
        <f t="shared" si="16"/>
        <v>83.045008025106881</v>
      </c>
      <c r="E102">
        <f t="shared" si="17"/>
        <v>81.927519261195258</v>
      </c>
      <c r="F102">
        <f t="shared" si="18"/>
        <v>82.486263643151062</v>
      </c>
      <c r="G102">
        <f t="shared" si="19"/>
        <v>3.7471999999999998E-2</v>
      </c>
      <c r="H102">
        <f t="shared" si="29"/>
        <v>4.3592740000000001</v>
      </c>
      <c r="I102">
        <f t="shared" si="20"/>
        <v>29.821967439998495</v>
      </c>
      <c r="J102">
        <f t="shared" si="21"/>
        <v>43.025591440774313</v>
      </c>
      <c r="K102">
        <f t="shared" si="22"/>
        <v>36.423779440386404</v>
      </c>
      <c r="L102">
        <f t="shared" si="23"/>
        <v>-352.35973528970482</v>
      </c>
      <c r="M102">
        <f t="shared" si="24"/>
        <v>1</v>
      </c>
      <c r="N102">
        <f t="shared" si="25"/>
        <v>1</v>
      </c>
      <c r="O102">
        <f t="shared" si="26"/>
        <v>40</v>
      </c>
      <c r="P102">
        <f t="shared" si="27"/>
        <v>40</v>
      </c>
      <c r="Q102" t="b">
        <f t="shared" si="28"/>
        <v>0</v>
      </c>
    </row>
    <row r="103" spans="1:17" x14ac:dyDescent="0.25">
      <c r="A103">
        <v>3.9999999999999998E-6</v>
      </c>
      <c r="B103">
        <v>9404</v>
      </c>
      <c r="C103">
        <f t="shared" si="15"/>
        <v>18798</v>
      </c>
      <c r="D103">
        <f t="shared" si="16"/>
        <v>83.561885668416679</v>
      </c>
      <c r="E103">
        <f t="shared" si="17"/>
        <v>83.045008025106881</v>
      </c>
      <c r="F103">
        <f t="shared" si="18"/>
        <v>83.303446846761773</v>
      </c>
      <c r="G103">
        <f t="shared" si="19"/>
        <v>3.7469999999999996E-2</v>
      </c>
      <c r="H103">
        <f t="shared" si="29"/>
        <v>4.396744</v>
      </c>
      <c r="I103">
        <f t="shared" si="20"/>
        <v>13.794439373093075</v>
      </c>
      <c r="J103">
        <f t="shared" si="21"/>
        <v>29.821967439998495</v>
      </c>
      <c r="K103">
        <f t="shared" si="22"/>
        <v>21.808203406545786</v>
      </c>
      <c r="L103">
        <f t="shared" si="23"/>
        <v>-427.74294280505524</v>
      </c>
      <c r="M103">
        <f t="shared" si="24"/>
        <v>1</v>
      </c>
      <c r="N103">
        <f t="shared" si="25"/>
        <v>1</v>
      </c>
      <c r="O103">
        <f t="shared" si="26"/>
        <v>40</v>
      </c>
      <c r="P103">
        <f t="shared" si="27"/>
        <v>40</v>
      </c>
      <c r="Q103" t="b">
        <f t="shared" si="28"/>
        <v>0</v>
      </c>
    </row>
    <row r="104" spans="1:17" x14ac:dyDescent="0.25">
      <c r="A104">
        <v>3.9999999999999998E-6</v>
      </c>
      <c r="B104">
        <v>9466</v>
      </c>
      <c r="C104">
        <f t="shared" si="15"/>
        <v>18803</v>
      </c>
      <c r="D104">
        <f t="shared" si="16"/>
        <v>83.539665308455909</v>
      </c>
      <c r="E104">
        <f t="shared" si="17"/>
        <v>83.561885668416679</v>
      </c>
      <c r="F104">
        <f t="shared" si="18"/>
        <v>83.550775488436301</v>
      </c>
      <c r="G104">
        <f t="shared" si="19"/>
        <v>3.7739999999999996E-2</v>
      </c>
      <c r="H104">
        <f t="shared" si="29"/>
        <v>4.4344840000000003</v>
      </c>
      <c r="I104">
        <f t="shared" si="20"/>
        <v>-0.58877477373528209</v>
      </c>
      <c r="J104">
        <f t="shared" si="21"/>
        <v>13.794439373093075</v>
      </c>
      <c r="K104">
        <f t="shared" si="22"/>
        <v>6.6028322996788962</v>
      </c>
      <c r="L104">
        <f t="shared" si="23"/>
        <v>-381.1132524331839</v>
      </c>
      <c r="M104">
        <f t="shared" si="24"/>
        <v>1</v>
      </c>
      <c r="N104">
        <f t="shared" si="25"/>
        <v>0</v>
      </c>
      <c r="O104">
        <f t="shared" si="26"/>
        <v>40</v>
      </c>
      <c r="P104">
        <f t="shared" si="27"/>
        <v>40</v>
      </c>
      <c r="Q104" t="b">
        <f t="shared" si="28"/>
        <v>0</v>
      </c>
    </row>
    <row r="105" spans="1:17" x14ac:dyDescent="0.25">
      <c r="A105">
        <v>3.9999999999999998E-6</v>
      </c>
      <c r="B105">
        <v>9583</v>
      </c>
      <c r="C105">
        <f t="shared" si="15"/>
        <v>18892</v>
      </c>
      <c r="D105">
        <f t="shared" si="16"/>
        <v>83.146110882643271</v>
      </c>
      <c r="E105">
        <f t="shared" si="17"/>
        <v>83.539665308455909</v>
      </c>
      <c r="F105">
        <f t="shared" si="18"/>
        <v>83.342888095549597</v>
      </c>
      <c r="G105">
        <f t="shared" si="19"/>
        <v>3.8098E-2</v>
      </c>
      <c r="H105">
        <f t="shared" si="29"/>
        <v>4.4725820000000001</v>
      </c>
      <c r="I105">
        <f t="shared" si="20"/>
        <v>-10.330054748612485</v>
      </c>
      <c r="J105">
        <f t="shared" si="21"/>
        <v>-0.58877477373528209</v>
      </c>
      <c r="K105">
        <f t="shared" si="22"/>
        <v>-5.4594147611738837</v>
      </c>
      <c r="L105">
        <f t="shared" si="23"/>
        <v>-255.69006181104524</v>
      </c>
      <c r="M105">
        <f t="shared" si="24"/>
        <v>1</v>
      </c>
      <c r="N105">
        <f t="shared" si="25"/>
        <v>0</v>
      </c>
      <c r="O105">
        <f t="shared" si="26"/>
        <v>40</v>
      </c>
      <c r="P105">
        <f t="shared" si="27"/>
        <v>40</v>
      </c>
      <c r="Q105" t="b">
        <f t="shared" si="28"/>
        <v>0</v>
      </c>
    </row>
    <row r="106" spans="1:17" x14ac:dyDescent="0.25">
      <c r="A106">
        <v>3.9999999999999998E-6</v>
      </c>
      <c r="B106">
        <v>9623</v>
      </c>
      <c r="C106">
        <f t="shared" si="15"/>
        <v>19038</v>
      </c>
      <c r="D106">
        <f t="shared" si="16"/>
        <v>82.508473936069791</v>
      </c>
      <c r="E106">
        <f t="shared" si="17"/>
        <v>83.146110882643271</v>
      </c>
      <c r="F106">
        <f t="shared" si="18"/>
        <v>82.827292409356531</v>
      </c>
      <c r="G106">
        <f t="shared" si="19"/>
        <v>3.8412000000000002E-2</v>
      </c>
      <c r="H106">
        <f t="shared" si="29"/>
        <v>4.5109940000000002</v>
      </c>
      <c r="I106">
        <f t="shared" si="20"/>
        <v>-16.599941335350401</v>
      </c>
      <c r="J106">
        <f t="shared" si="21"/>
        <v>-10.330054748612485</v>
      </c>
      <c r="K106">
        <f t="shared" si="22"/>
        <v>-13.464998041981442</v>
      </c>
      <c r="L106">
        <f t="shared" si="23"/>
        <v>-163.22728800213258</v>
      </c>
      <c r="M106">
        <f t="shared" si="24"/>
        <v>1</v>
      </c>
      <c r="N106">
        <f t="shared" si="25"/>
        <v>0</v>
      </c>
      <c r="O106">
        <f t="shared" si="26"/>
        <v>40</v>
      </c>
      <c r="P106">
        <f t="shared" si="27"/>
        <v>40</v>
      </c>
      <c r="Q106" t="b">
        <f t="shared" si="28"/>
        <v>0</v>
      </c>
    </row>
    <row r="107" spans="1:17" x14ac:dyDescent="0.25">
      <c r="A107">
        <v>3.9999999999999998E-6</v>
      </c>
      <c r="B107">
        <v>9743</v>
      </c>
      <c r="C107">
        <f t="shared" si="15"/>
        <v>19207.5</v>
      </c>
      <c r="D107">
        <f t="shared" si="16"/>
        <v>81.780363232846369</v>
      </c>
      <c r="E107">
        <f t="shared" si="17"/>
        <v>82.508473936069791</v>
      </c>
      <c r="F107">
        <f t="shared" si="18"/>
        <v>82.14441858445808</v>
      </c>
      <c r="G107">
        <f t="shared" si="19"/>
        <v>3.8731999999999996E-2</v>
      </c>
      <c r="H107">
        <f t="shared" si="29"/>
        <v>4.5497260000000006</v>
      </c>
      <c r="I107">
        <f t="shared" si="20"/>
        <v>-18.798685924388668</v>
      </c>
      <c r="J107">
        <f t="shared" si="21"/>
        <v>-16.599941335350401</v>
      </c>
      <c r="K107">
        <f t="shared" si="22"/>
        <v>-17.699313629869536</v>
      </c>
      <c r="L107">
        <f t="shared" si="23"/>
        <v>-56.76816557467383</v>
      </c>
      <c r="M107">
        <f t="shared" si="24"/>
        <v>0</v>
      </c>
      <c r="N107">
        <f t="shared" si="25"/>
        <v>0</v>
      </c>
      <c r="O107">
        <f t="shared" si="26"/>
        <v>-40</v>
      </c>
      <c r="P107">
        <f t="shared" si="27"/>
        <v>40</v>
      </c>
      <c r="Q107">
        <f t="shared" si="28"/>
        <v>-2.6230121658183882E-3</v>
      </c>
    </row>
    <row r="108" spans="1:17" x14ac:dyDescent="0.25">
      <c r="A108">
        <v>3.9999999999999998E-6</v>
      </c>
      <c r="B108">
        <v>9809</v>
      </c>
      <c r="C108">
        <f t="shared" si="15"/>
        <v>19379</v>
      </c>
      <c r="D108">
        <f t="shared" si="16"/>
        <v>81.056624531446232</v>
      </c>
      <c r="E108">
        <f t="shared" si="17"/>
        <v>81.780363232846369</v>
      </c>
      <c r="F108">
        <f t="shared" si="18"/>
        <v>81.418493882146294</v>
      </c>
      <c r="G108">
        <f t="shared" si="19"/>
        <v>3.9104E-2</v>
      </c>
      <c r="H108">
        <f t="shared" si="29"/>
        <v>4.5888300000000006</v>
      </c>
      <c r="I108">
        <f t="shared" si="20"/>
        <v>-18.50804780585457</v>
      </c>
      <c r="J108">
        <f t="shared" si="21"/>
        <v>-18.798685924388668</v>
      </c>
      <c r="K108">
        <f t="shared" si="22"/>
        <v>-18.653366865121619</v>
      </c>
      <c r="L108">
        <f t="shared" si="23"/>
        <v>7.4324396106305644</v>
      </c>
      <c r="M108">
        <f t="shared" si="24"/>
        <v>0</v>
      </c>
      <c r="N108">
        <f t="shared" si="25"/>
        <v>0</v>
      </c>
      <c r="O108">
        <f t="shared" si="26"/>
        <v>-40</v>
      </c>
      <c r="P108">
        <f t="shared" si="27"/>
        <v>-40</v>
      </c>
      <c r="Q108">
        <f t="shared" si="28"/>
        <v>-2.813915833118825E-3</v>
      </c>
    </row>
    <row r="109" spans="1:17" x14ac:dyDescent="0.25">
      <c r="A109">
        <v>3.9999999999999998E-6</v>
      </c>
      <c r="B109">
        <v>9907</v>
      </c>
      <c r="C109">
        <f t="shared" si="15"/>
        <v>19541</v>
      </c>
      <c r="D109">
        <f t="shared" si="16"/>
        <v>80.384643917655012</v>
      </c>
      <c r="E109">
        <f t="shared" si="17"/>
        <v>81.056624531446232</v>
      </c>
      <c r="F109">
        <f t="shared" si="18"/>
        <v>80.720634224550622</v>
      </c>
      <c r="G109">
        <f t="shared" si="19"/>
        <v>3.9431999999999995E-2</v>
      </c>
      <c r="H109">
        <f t="shared" si="29"/>
        <v>4.6282620000000003</v>
      </c>
      <c r="I109">
        <f t="shared" si="20"/>
        <v>-17.041504711686454</v>
      </c>
      <c r="J109">
        <f t="shared" si="21"/>
        <v>-18.50804780585457</v>
      </c>
      <c r="K109">
        <f t="shared" si="22"/>
        <v>-17.774776258770512</v>
      </c>
      <c r="L109">
        <f t="shared" si="23"/>
        <v>37.191699486917145</v>
      </c>
      <c r="M109">
        <f t="shared" si="24"/>
        <v>0</v>
      </c>
      <c r="N109">
        <f t="shared" si="25"/>
        <v>0</v>
      </c>
      <c r="O109">
        <f t="shared" si="26"/>
        <v>-40</v>
      </c>
      <c r="P109">
        <f t="shared" si="27"/>
        <v>-40</v>
      </c>
      <c r="Q109">
        <f t="shared" si="28"/>
        <v>-2.7279412421998693E-3</v>
      </c>
    </row>
    <row r="110" spans="1:17" x14ac:dyDescent="0.25">
      <c r="A110">
        <v>3.9999999999999998E-6</v>
      </c>
      <c r="B110">
        <v>9980</v>
      </c>
      <c r="C110">
        <f t="shared" si="15"/>
        <v>19719.5</v>
      </c>
      <c r="D110">
        <f t="shared" si="16"/>
        <v>79.657005846745449</v>
      </c>
      <c r="E110">
        <f t="shared" si="17"/>
        <v>80.384643917655012</v>
      </c>
      <c r="F110">
        <f t="shared" si="18"/>
        <v>80.02082488220023</v>
      </c>
      <c r="G110">
        <f t="shared" si="19"/>
        <v>3.9773999999999997E-2</v>
      </c>
      <c r="H110">
        <f t="shared" si="29"/>
        <v>4.6680360000000007</v>
      </c>
      <c r="I110">
        <f t="shared" si="20"/>
        <v>-18.29431465051449</v>
      </c>
      <c r="J110">
        <f t="shared" si="21"/>
        <v>-17.041504711686454</v>
      </c>
      <c r="K110">
        <f t="shared" si="22"/>
        <v>-17.667909681100472</v>
      </c>
      <c r="L110">
        <f t="shared" si="23"/>
        <v>-31.498213376276883</v>
      </c>
      <c r="M110">
        <f t="shared" si="24"/>
        <v>0</v>
      </c>
      <c r="N110">
        <f t="shared" si="25"/>
        <v>0</v>
      </c>
      <c r="O110">
        <f t="shared" si="26"/>
        <v>-40</v>
      </c>
      <c r="P110">
        <f t="shared" si="27"/>
        <v>-40</v>
      </c>
      <c r="Q110">
        <f t="shared" si="28"/>
        <v>-2.7591742137559674E-3</v>
      </c>
    </row>
    <row r="111" spans="1:17" x14ac:dyDescent="0.25">
      <c r="A111">
        <v>3.9999999999999998E-6</v>
      </c>
      <c r="B111">
        <v>10095</v>
      </c>
      <c r="C111">
        <f t="shared" si="15"/>
        <v>19895.5</v>
      </c>
      <c r="D111">
        <f t="shared" si="16"/>
        <v>78.952342328410779</v>
      </c>
      <c r="E111">
        <f t="shared" si="17"/>
        <v>79.657005846745449</v>
      </c>
      <c r="F111">
        <f t="shared" si="18"/>
        <v>79.304674087578121</v>
      </c>
      <c r="G111">
        <f t="shared" si="19"/>
        <v>4.0149999999999998E-2</v>
      </c>
      <c r="H111">
        <f t="shared" si="29"/>
        <v>4.7081860000000004</v>
      </c>
      <c r="I111">
        <f t="shared" si="20"/>
        <v>-17.550772561262004</v>
      </c>
      <c r="J111">
        <f t="shared" si="21"/>
        <v>-18.29431465051449</v>
      </c>
      <c r="K111">
        <f t="shared" si="22"/>
        <v>-17.922543605888247</v>
      </c>
      <c r="L111">
        <f t="shared" si="23"/>
        <v>18.519105585367026</v>
      </c>
      <c r="M111">
        <f t="shared" si="24"/>
        <v>0</v>
      </c>
      <c r="N111">
        <f t="shared" si="25"/>
        <v>0</v>
      </c>
      <c r="O111">
        <f t="shared" si="26"/>
        <v>-40</v>
      </c>
      <c r="P111">
        <f t="shared" si="27"/>
        <v>-40</v>
      </c>
      <c r="Q111">
        <f t="shared" si="28"/>
        <v>-2.8497192517481212E-3</v>
      </c>
    </row>
    <row r="112" spans="1:17" x14ac:dyDescent="0.25">
      <c r="A112">
        <v>3.9999999999999998E-6</v>
      </c>
      <c r="B112">
        <v>10144</v>
      </c>
      <c r="C112">
        <f t="shared" si="15"/>
        <v>20063</v>
      </c>
      <c r="D112">
        <f t="shared" si="16"/>
        <v>78.29319278248002</v>
      </c>
      <c r="E112">
        <f t="shared" si="17"/>
        <v>78.952342328410779</v>
      </c>
      <c r="F112">
        <f t="shared" si="18"/>
        <v>78.622767555445392</v>
      </c>
      <c r="G112">
        <f t="shared" si="19"/>
        <v>4.0478E-2</v>
      </c>
      <c r="H112">
        <f t="shared" si="29"/>
        <v>4.7486640000000007</v>
      </c>
      <c r="I112">
        <f t="shared" si="20"/>
        <v>-16.284143137772602</v>
      </c>
      <c r="J112">
        <f t="shared" si="21"/>
        <v>-17.550772561262004</v>
      </c>
      <c r="K112">
        <f t="shared" si="22"/>
        <v>-16.917457849517305</v>
      </c>
      <c r="L112">
        <f t="shared" si="23"/>
        <v>31.291798594036312</v>
      </c>
      <c r="M112">
        <f t="shared" si="24"/>
        <v>0</v>
      </c>
      <c r="N112">
        <f t="shared" si="25"/>
        <v>0</v>
      </c>
      <c r="O112">
        <f t="shared" si="26"/>
        <v>-40</v>
      </c>
      <c r="P112">
        <f t="shared" si="27"/>
        <v>-40</v>
      </c>
      <c r="Q112">
        <f t="shared" si="28"/>
        <v>-2.7367709347868451E-3</v>
      </c>
    </row>
    <row r="113" spans="1:17" x14ac:dyDescent="0.25">
      <c r="A113">
        <v>3.9999999999999998E-6</v>
      </c>
      <c r="B113">
        <v>10279</v>
      </c>
      <c r="C113">
        <f t="shared" si="15"/>
        <v>20249</v>
      </c>
      <c r="D113">
        <f t="shared" si="16"/>
        <v>77.574019793318016</v>
      </c>
      <c r="E113">
        <f t="shared" si="17"/>
        <v>78.29319278248002</v>
      </c>
      <c r="F113">
        <f t="shared" si="18"/>
        <v>77.933606287899011</v>
      </c>
      <c r="G113">
        <f t="shared" si="19"/>
        <v>4.0846E-2</v>
      </c>
      <c r="H113">
        <f t="shared" si="29"/>
        <v>4.7895100000000008</v>
      </c>
      <c r="I113">
        <f t="shared" si="20"/>
        <v>-17.606937990549973</v>
      </c>
      <c r="J113">
        <f t="shared" si="21"/>
        <v>-16.284143137772602</v>
      </c>
      <c r="K113">
        <f t="shared" si="22"/>
        <v>-16.945540564161288</v>
      </c>
      <c r="L113">
        <f t="shared" si="23"/>
        <v>-32.384930048900024</v>
      </c>
      <c r="M113">
        <f t="shared" si="24"/>
        <v>0</v>
      </c>
      <c r="N113">
        <f t="shared" si="25"/>
        <v>0</v>
      </c>
      <c r="O113">
        <f t="shared" si="26"/>
        <v>-40</v>
      </c>
      <c r="P113">
        <f t="shared" si="27"/>
        <v>-40</v>
      </c>
      <c r="Q113">
        <f t="shared" si="28"/>
        <v>-2.790010778490662E-3</v>
      </c>
    </row>
    <row r="114" spans="1:17" x14ac:dyDescent="0.25">
      <c r="A114">
        <v>3.9999999999999998E-6</v>
      </c>
      <c r="B114">
        <v>10324</v>
      </c>
      <c r="C114">
        <f t="shared" si="15"/>
        <v>20421</v>
      </c>
      <c r="D114">
        <f t="shared" si="16"/>
        <v>76.92063693231951</v>
      </c>
      <c r="E114">
        <f t="shared" si="17"/>
        <v>77.574019793318016</v>
      </c>
      <c r="F114">
        <f t="shared" si="18"/>
        <v>77.247328362818763</v>
      </c>
      <c r="G114">
        <f t="shared" si="19"/>
        <v>4.1206E-2</v>
      </c>
      <c r="H114">
        <f t="shared" si="29"/>
        <v>4.8307160000000007</v>
      </c>
      <c r="I114">
        <f t="shared" si="20"/>
        <v>-15.856498107035506</v>
      </c>
      <c r="J114">
        <f t="shared" si="21"/>
        <v>-17.606937990549973</v>
      </c>
      <c r="K114">
        <f t="shared" si="22"/>
        <v>-16.731718048792739</v>
      </c>
      <c r="L114">
        <f t="shared" si="23"/>
        <v>42.480218500084142</v>
      </c>
      <c r="M114">
        <f t="shared" si="24"/>
        <v>0</v>
      </c>
      <c r="N114">
        <f t="shared" si="25"/>
        <v>0</v>
      </c>
      <c r="O114">
        <f t="shared" si="26"/>
        <v>-40</v>
      </c>
      <c r="P114">
        <f t="shared" si="27"/>
        <v>-40</v>
      </c>
      <c r="Q114">
        <f t="shared" si="28"/>
        <v>-2.8039715408675397E-3</v>
      </c>
    </row>
    <row r="115" spans="1:17" x14ac:dyDescent="0.25">
      <c r="A115">
        <v>3.9999999999999998E-6</v>
      </c>
      <c r="B115">
        <v>10462</v>
      </c>
      <c r="C115">
        <f t="shared" si="15"/>
        <v>20604.5</v>
      </c>
      <c r="D115">
        <f t="shared" si="16"/>
        <v>76.23559546676195</v>
      </c>
      <c r="E115">
        <f t="shared" si="17"/>
        <v>76.92063693231951</v>
      </c>
      <c r="F115">
        <f t="shared" si="18"/>
        <v>76.57811619954073</v>
      </c>
      <c r="G115">
        <f t="shared" si="19"/>
        <v>4.1571999999999998E-2</v>
      </c>
      <c r="H115">
        <f t="shared" si="29"/>
        <v>4.8722880000000011</v>
      </c>
      <c r="I115">
        <f t="shared" si="20"/>
        <v>-16.478434175828937</v>
      </c>
      <c r="J115">
        <f t="shared" si="21"/>
        <v>-15.856498107035506</v>
      </c>
      <c r="K115">
        <f t="shared" si="22"/>
        <v>-16.167466141432222</v>
      </c>
      <c r="L115">
        <f t="shared" si="23"/>
        <v>-14.960455806635025</v>
      </c>
      <c r="M115">
        <f t="shared" si="24"/>
        <v>0</v>
      </c>
      <c r="N115">
        <f t="shared" si="25"/>
        <v>0</v>
      </c>
      <c r="O115">
        <f t="shared" si="26"/>
        <v>-40</v>
      </c>
      <c r="P115">
        <f t="shared" si="27"/>
        <v>-40</v>
      </c>
      <c r="Q115">
        <f t="shared" si="28"/>
        <v>-2.7569735709273751E-3</v>
      </c>
    </row>
    <row r="116" spans="1:17" x14ac:dyDescent="0.25">
      <c r="A116">
        <v>3.9999999999999998E-6</v>
      </c>
      <c r="B116">
        <v>10506</v>
      </c>
      <c r="C116">
        <f t="shared" si="15"/>
        <v>20785.5</v>
      </c>
      <c r="D116">
        <f t="shared" si="16"/>
        <v>75.571736392913166</v>
      </c>
      <c r="E116">
        <f t="shared" si="17"/>
        <v>76.23559546676195</v>
      </c>
      <c r="F116">
        <f t="shared" si="18"/>
        <v>75.903665929837558</v>
      </c>
      <c r="G116">
        <f t="shared" si="19"/>
        <v>4.1936000000000001E-2</v>
      </c>
      <c r="H116">
        <f t="shared" si="29"/>
        <v>4.9142240000000008</v>
      </c>
      <c r="I116">
        <f t="shared" si="20"/>
        <v>-15.830290772815326</v>
      </c>
      <c r="J116">
        <f t="shared" si="21"/>
        <v>-16.478434175828937</v>
      </c>
      <c r="K116">
        <f t="shared" si="22"/>
        <v>-16.154362474322131</v>
      </c>
      <c r="L116">
        <f t="shared" si="23"/>
        <v>15.455537080637425</v>
      </c>
      <c r="M116">
        <f t="shared" si="24"/>
        <v>0</v>
      </c>
      <c r="N116">
        <f t="shared" si="25"/>
        <v>0</v>
      </c>
      <c r="O116">
        <f t="shared" si="26"/>
        <v>-40</v>
      </c>
      <c r="P116">
        <f t="shared" si="27"/>
        <v>-40</v>
      </c>
      <c r="Q116">
        <f t="shared" si="28"/>
        <v>-2.803911618861332E-3</v>
      </c>
    </row>
    <row r="117" spans="1:17" x14ac:dyDescent="0.25">
      <c r="A117">
        <v>3.9999999999999998E-6</v>
      </c>
      <c r="B117">
        <v>10648</v>
      </c>
      <c r="C117">
        <f t="shared" si="15"/>
        <v>20970</v>
      </c>
      <c r="D117">
        <f t="shared" si="16"/>
        <v>74.906834849542037</v>
      </c>
      <c r="E117">
        <f t="shared" si="17"/>
        <v>75.571736392913166</v>
      </c>
      <c r="F117">
        <f t="shared" si="18"/>
        <v>75.239285621227594</v>
      </c>
      <c r="G117">
        <f t="shared" si="19"/>
        <v>4.2307999999999998E-2</v>
      </c>
      <c r="H117">
        <f t="shared" si="29"/>
        <v>4.956532000000001</v>
      </c>
      <c r="I117">
        <f t="shared" si="20"/>
        <v>-15.715740365205868</v>
      </c>
      <c r="J117">
        <f t="shared" si="21"/>
        <v>-15.830290772815326</v>
      </c>
      <c r="K117">
        <f t="shared" si="22"/>
        <v>-15.773015569010596</v>
      </c>
      <c r="L117">
        <f t="shared" si="23"/>
        <v>2.7075353977843095</v>
      </c>
      <c r="M117">
        <f t="shared" si="24"/>
        <v>0</v>
      </c>
      <c r="N117">
        <f t="shared" si="25"/>
        <v>0</v>
      </c>
      <c r="O117">
        <f t="shared" si="26"/>
        <v>-40</v>
      </c>
      <c r="P117">
        <f t="shared" si="27"/>
        <v>-40</v>
      </c>
      <c r="Q117">
        <f t="shared" si="28"/>
        <v>-2.7862841551636367E-3</v>
      </c>
    </row>
    <row r="118" spans="1:17" x14ac:dyDescent="0.25">
      <c r="A118">
        <v>3.9999999999999998E-6</v>
      </c>
      <c r="B118">
        <v>10696</v>
      </c>
      <c r="C118">
        <f t="shared" si="15"/>
        <v>21156</v>
      </c>
      <c r="D118">
        <f t="shared" si="16"/>
        <v>74.248266534075285</v>
      </c>
      <c r="E118">
        <f t="shared" si="17"/>
        <v>74.906834849542037</v>
      </c>
      <c r="F118">
        <f t="shared" si="18"/>
        <v>74.577550691808653</v>
      </c>
      <c r="G118">
        <f t="shared" si="19"/>
        <v>4.2687999999999997E-2</v>
      </c>
      <c r="H118">
        <f t="shared" si="29"/>
        <v>4.9992200000000011</v>
      </c>
      <c r="I118">
        <f t="shared" si="20"/>
        <v>-15.427481153175416</v>
      </c>
      <c r="J118">
        <f t="shared" si="21"/>
        <v>-15.715740365205868</v>
      </c>
      <c r="K118">
        <f t="shared" si="22"/>
        <v>-15.571610759190641</v>
      </c>
      <c r="L118">
        <f t="shared" si="23"/>
        <v>6.7526989324974682</v>
      </c>
      <c r="M118">
        <f t="shared" si="24"/>
        <v>0</v>
      </c>
      <c r="N118">
        <f t="shared" si="25"/>
        <v>0</v>
      </c>
      <c r="O118">
        <f t="shared" si="26"/>
        <v>-40</v>
      </c>
      <c r="P118">
        <f t="shared" si="27"/>
        <v>-40</v>
      </c>
      <c r="Q118">
        <f t="shared" si="28"/>
        <v>-2.7997374544151666E-3</v>
      </c>
    </row>
    <row r="119" spans="1:17" x14ac:dyDescent="0.25">
      <c r="A119">
        <v>3.9999999999999998E-6</v>
      </c>
      <c r="B119">
        <v>10826</v>
      </c>
      <c r="C119">
        <f t="shared" si="15"/>
        <v>21338</v>
      </c>
      <c r="D119">
        <f t="shared" si="16"/>
        <v>73.614974542829529</v>
      </c>
      <c r="E119">
        <f t="shared" si="17"/>
        <v>74.248266534075285</v>
      </c>
      <c r="F119">
        <f t="shared" si="18"/>
        <v>73.931620538452407</v>
      </c>
      <c r="G119">
        <f t="shared" si="19"/>
        <v>4.3043999999999999E-2</v>
      </c>
      <c r="H119">
        <f t="shared" si="29"/>
        <v>5.0422640000000012</v>
      </c>
      <c r="I119">
        <f t="shared" si="20"/>
        <v>-14.712665905718696</v>
      </c>
      <c r="J119">
        <f t="shared" si="21"/>
        <v>-15.427481153175416</v>
      </c>
      <c r="K119">
        <f t="shared" si="22"/>
        <v>-15.070073529447056</v>
      </c>
      <c r="L119">
        <f t="shared" si="23"/>
        <v>16.606617587973233</v>
      </c>
      <c r="M119">
        <f t="shared" si="24"/>
        <v>0</v>
      </c>
      <c r="N119">
        <f t="shared" si="25"/>
        <v>0</v>
      </c>
      <c r="O119">
        <f t="shared" si="26"/>
        <v>-40</v>
      </c>
      <c r="P119">
        <f t="shared" si="27"/>
        <v>-40</v>
      </c>
      <c r="Q119">
        <f t="shared" si="28"/>
        <v>-2.757115245825714E-3</v>
      </c>
    </row>
    <row r="120" spans="1:17" x14ac:dyDescent="0.25">
      <c r="A120">
        <v>3.9999999999999998E-6</v>
      </c>
      <c r="B120">
        <v>10901</v>
      </c>
      <c r="C120">
        <f t="shared" si="15"/>
        <v>21535.5</v>
      </c>
      <c r="D120">
        <f t="shared" si="16"/>
        <v>72.939858688904209</v>
      </c>
      <c r="E120">
        <f t="shared" si="17"/>
        <v>73.614974542829529</v>
      </c>
      <c r="F120">
        <f t="shared" si="18"/>
        <v>73.277416615866869</v>
      </c>
      <c r="G120">
        <f t="shared" si="19"/>
        <v>4.3454E-2</v>
      </c>
      <c r="H120">
        <f t="shared" si="29"/>
        <v>5.0857180000000008</v>
      </c>
      <c r="I120">
        <f t="shared" si="20"/>
        <v>-15.536333914606704</v>
      </c>
      <c r="J120">
        <f t="shared" si="21"/>
        <v>-14.712665905718696</v>
      </c>
      <c r="K120">
        <f t="shared" si="22"/>
        <v>-15.124499910162701</v>
      </c>
      <c r="L120">
        <f t="shared" si="23"/>
        <v>-18.954941061536527</v>
      </c>
      <c r="M120">
        <f t="shared" si="24"/>
        <v>0</v>
      </c>
      <c r="N120">
        <f t="shared" si="25"/>
        <v>0</v>
      </c>
      <c r="O120">
        <f t="shared" si="26"/>
        <v>-40</v>
      </c>
      <c r="P120">
        <f t="shared" si="27"/>
        <v>-40</v>
      </c>
      <c r="Q120">
        <f t="shared" si="28"/>
        <v>-2.8167008431258175E-3</v>
      </c>
    </row>
    <row r="121" spans="1:17" x14ac:dyDescent="0.25">
      <c r="A121">
        <v>3.9999999999999998E-6</v>
      </c>
      <c r="B121">
        <v>11017</v>
      </c>
      <c r="C121">
        <f t="shared" si="15"/>
        <v>21720</v>
      </c>
      <c r="D121">
        <f t="shared" si="16"/>
        <v>72.320272872693209</v>
      </c>
      <c r="E121">
        <f t="shared" si="17"/>
        <v>72.939858688904209</v>
      </c>
      <c r="F121">
        <f t="shared" si="18"/>
        <v>72.630065780798702</v>
      </c>
      <c r="G121">
        <f t="shared" si="19"/>
        <v>4.3836E-2</v>
      </c>
      <c r="H121">
        <f t="shared" si="29"/>
        <v>5.1295540000000006</v>
      </c>
      <c r="I121">
        <f t="shared" si="20"/>
        <v>-14.134177758258051</v>
      </c>
      <c r="J121">
        <f t="shared" si="21"/>
        <v>-15.536333914606704</v>
      </c>
      <c r="K121">
        <f t="shared" si="22"/>
        <v>-14.835255836432378</v>
      </c>
      <c r="L121">
        <f t="shared" si="23"/>
        <v>31.986407435638583</v>
      </c>
      <c r="M121">
        <f t="shared" si="24"/>
        <v>0</v>
      </c>
      <c r="N121">
        <f t="shared" si="25"/>
        <v>0</v>
      </c>
      <c r="O121">
        <f t="shared" si="26"/>
        <v>-40</v>
      </c>
      <c r="P121">
        <f t="shared" si="27"/>
        <v>-40</v>
      </c>
      <c r="Q121">
        <f t="shared" si="28"/>
        <v>-2.8123033565313062E-3</v>
      </c>
    </row>
    <row r="122" spans="1:17" x14ac:dyDescent="0.25">
      <c r="A122">
        <v>3.9999999999999998E-6</v>
      </c>
      <c r="B122">
        <v>11095</v>
      </c>
      <c r="C122">
        <f t="shared" si="15"/>
        <v>21919.5</v>
      </c>
      <c r="D122">
        <f t="shared" si="16"/>
        <v>71.662050995455957</v>
      </c>
      <c r="E122">
        <f t="shared" si="17"/>
        <v>72.320272872693209</v>
      </c>
      <c r="F122">
        <f t="shared" si="18"/>
        <v>71.991161934074583</v>
      </c>
      <c r="G122">
        <f t="shared" si="19"/>
        <v>4.4223999999999999E-2</v>
      </c>
      <c r="H122">
        <f t="shared" si="29"/>
        <v>5.1737780000000004</v>
      </c>
      <c r="I122">
        <f t="shared" si="20"/>
        <v>-14.883815965024711</v>
      </c>
      <c r="J122">
        <f t="shared" si="21"/>
        <v>-14.134177758258051</v>
      </c>
      <c r="K122">
        <f t="shared" si="22"/>
        <v>-14.508996861641382</v>
      </c>
      <c r="L122">
        <f t="shared" si="23"/>
        <v>-16.950936296279391</v>
      </c>
      <c r="M122">
        <f t="shared" si="24"/>
        <v>0</v>
      </c>
      <c r="N122">
        <f t="shared" si="25"/>
        <v>0</v>
      </c>
      <c r="O122">
        <f t="shared" si="26"/>
        <v>-40</v>
      </c>
      <c r="P122">
        <f t="shared" si="27"/>
        <v>-40</v>
      </c>
      <c r="Q122">
        <f t="shared" si="28"/>
        <v>-2.7994906448502079E-3</v>
      </c>
    </row>
    <row r="123" spans="1:17" x14ac:dyDescent="0.25">
      <c r="A123">
        <v>3.9999999999999998E-6</v>
      </c>
      <c r="B123">
        <v>11228</v>
      </c>
      <c r="C123">
        <f t="shared" si="15"/>
        <v>22120.5</v>
      </c>
      <c r="D123">
        <f t="shared" si="16"/>
        <v>71.010887041201457</v>
      </c>
      <c r="E123">
        <f t="shared" si="17"/>
        <v>71.662050995455957</v>
      </c>
      <c r="F123">
        <f t="shared" si="18"/>
        <v>71.3364690183287</v>
      </c>
      <c r="G123">
        <f t="shared" si="19"/>
        <v>4.4645999999999998E-2</v>
      </c>
      <c r="H123">
        <f t="shared" si="29"/>
        <v>5.2184240000000006</v>
      </c>
      <c r="I123">
        <f t="shared" si="20"/>
        <v>-14.585045788077316</v>
      </c>
      <c r="J123">
        <f t="shared" si="21"/>
        <v>-14.883815965024711</v>
      </c>
      <c r="K123">
        <f t="shared" si="22"/>
        <v>-14.734430876551013</v>
      </c>
      <c r="L123">
        <f t="shared" si="23"/>
        <v>6.6919808481699308</v>
      </c>
      <c r="M123">
        <f t="shared" si="24"/>
        <v>0</v>
      </c>
      <c r="N123">
        <f t="shared" si="25"/>
        <v>0</v>
      </c>
      <c r="O123">
        <f t="shared" si="26"/>
        <v>-40</v>
      </c>
      <c r="P123">
        <f t="shared" si="27"/>
        <v>-40</v>
      </c>
      <c r="Q123">
        <f t="shared" si="28"/>
        <v>-2.8954105178258037E-3</v>
      </c>
    </row>
    <row r="124" spans="1:17" x14ac:dyDescent="0.25">
      <c r="A124">
        <v>3.9999999999999998E-6</v>
      </c>
      <c r="B124">
        <v>11276</v>
      </c>
      <c r="C124">
        <f t="shared" si="15"/>
        <v>22308</v>
      </c>
      <c r="D124">
        <f t="shared" si="16"/>
        <v>70.414036524784677</v>
      </c>
      <c r="E124">
        <f t="shared" si="17"/>
        <v>71.010887041201457</v>
      </c>
      <c r="F124">
        <f t="shared" si="18"/>
        <v>70.712461782993074</v>
      </c>
      <c r="G124">
        <f t="shared" si="19"/>
        <v>4.5007999999999999E-2</v>
      </c>
      <c r="H124">
        <f t="shared" si="29"/>
        <v>5.2634320000000008</v>
      </c>
      <c r="I124">
        <f t="shared" si="20"/>
        <v>-13.26098730040836</v>
      </c>
      <c r="J124">
        <f t="shared" si="21"/>
        <v>-14.585045788077316</v>
      </c>
      <c r="K124">
        <f t="shared" si="22"/>
        <v>-13.923016544242838</v>
      </c>
      <c r="L124">
        <f t="shared" si="23"/>
        <v>29.418292029615994</v>
      </c>
      <c r="M124">
        <f t="shared" si="24"/>
        <v>0</v>
      </c>
      <c r="N124">
        <f t="shared" si="25"/>
        <v>0</v>
      </c>
      <c r="O124">
        <f t="shared" si="26"/>
        <v>-40</v>
      </c>
      <c r="P124">
        <f t="shared" si="27"/>
        <v>-40</v>
      </c>
      <c r="Q124">
        <f t="shared" si="28"/>
        <v>-2.7844628319127797E-3</v>
      </c>
    </row>
    <row r="125" spans="1:17" x14ac:dyDescent="0.25">
      <c r="A125">
        <v>3.9999999999999998E-6</v>
      </c>
      <c r="B125">
        <v>11420</v>
      </c>
      <c r="C125">
        <f t="shared" si="15"/>
        <v>22509.5</v>
      </c>
      <c r="D125">
        <f t="shared" si="16"/>
        <v>69.783705848414968</v>
      </c>
      <c r="E125">
        <f t="shared" si="17"/>
        <v>70.414036524784677</v>
      </c>
      <c r="F125">
        <f t="shared" si="18"/>
        <v>70.098871186599823</v>
      </c>
      <c r="G125">
        <f t="shared" si="19"/>
        <v>4.5391999999999995E-2</v>
      </c>
      <c r="H125">
        <f t="shared" si="29"/>
        <v>5.3088240000000004</v>
      </c>
      <c r="I125">
        <f t="shared" si="20"/>
        <v>-13.886382542512106</v>
      </c>
      <c r="J125">
        <f t="shared" si="21"/>
        <v>-13.26098730040836</v>
      </c>
      <c r="K125">
        <f t="shared" si="22"/>
        <v>-13.573684921460233</v>
      </c>
      <c r="L125">
        <f t="shared" si="23"/>
        <v>-13.777653377329621</v>
      </c>
      <c r="M125">
        <f t="shared" si="24"/>
        <v>0</v>
      </c>
      <c r="N125">
        <f t="shared" si="25"/>
        <v>0</v>
      </c>
      <c r="O125">
        <f t="shared" si="26"/>
        <v>-40</v>
      </c>
      <c r="P125">
        <f t="shared" si="27"/>
        <v>-40</v>
      </c>
      <c r="Q125">
        <f t="shared" si="28"/>
        <v>-2.7623309849683013E-3</v>
      </c>
    </row>
    <row r="126" spans="1:17" x14ac:dyDescent="0.25">
      <c r="A126">
        <v>3.9999999999999998E-6</v>
      </c>
      <c r="B126">
        <v>11494</v>
      </c>
      <c r="C126">
        <f t="shared" si="15"/>
        <v>22709</v>
      </c>
      <c r="D126">
        <f t="shared" si="16"/>
        <v>69.170651582848052</v>
      </c>
      <c r="E126">
        <f t="shared" si="17"/>
        <v>69.783705848414968</v>
      </c>
      <c r="F126">
        <f t="shared" si="18"/>
        <v>69.47717871563151</v>
      </c>
      <c r="G126">
        <f t="shared" si="19"/>
        <v>4.5828000000000001E-2</v>
      </c>
      <c r="H126">
        <f t="shared" si="29"/>
        <v>5.3546520000000006</v>
      </c>
      <c r="I126">
        <f t="shared" si="20"/>
        <v>-13.377286060201536</v>
      </c>
      <c r="J126">
        <f t="shared" si="21"/>
        <v>-13.886382542512106</v>
      </c>
      <c r="K126">
        <f t="shared" si="22"/>
        <v>-13.631834301356822</v>
      </c>
      <c r="L126">
        <f t="shared" si="23"/>
        <v>11.108852280495979</v>
      </c>
      <c r="M126">
        <f t="shared" si="24"/>
        <v>0</v>
      </c>
      <c r="N126">
        <f t="shared" si="25"/>
        <v>0</v>
      </c>
      <c r="O126">
        <f t="shared" si="26"/>
        <v>-40</v>
      </c>
      <c r="P126">
        <f t="shared" si="27"/>
        <v>-40</v>
      </c>
      <c r="Q126">
        <f t="shared" si="28"/>
        <v>-2.8240341834656468E-3</v>
      </c>
    </row>
    <row r="127" spans="1:17" x14ac:dyDescent="0.25">
      <c r="A127">
        <v>3.9999999999999998E-6</v>
      </c>
      <c r="B127">
        <v>11626</v>
      </c>
      <c r="C127">
        <f t="shared" si="15"/>
        <v>22908</v>
      </c>
      <c r="D127">
        <f t="shared" si="16"/>
        <v>68.569771555565595</v>
      </c>
      <c r="E127">
        <f t="shared" si="17"/>
        <v>69.170651582848052</v>
      </c>
      <c r="F127">
        <f t="shared" si="18"/>
        <v>68.870211569206816</v>
      </c>
      <c r="G127">
        <f t="shared" si="19"/>
        <v>4.6239999999999996E-2</v>
      </c>
      <c r="H127">
        <f t="shared" si="29"/>
        <v>5.4008920000000007</v>
      </c>
      <c r="I127">
        <f t="shared" si="20"/>
        <v>-12.994810278599855</v>
      </c>
      <c r="J127">
        <f t="shared" si="21"/>
        <v>-13.377286060201536</v>
      </c>
      <c r="K127">
        <f t="shared" si="22"/>
        <v>-13.186048169400696</v>
      </c>
      <c r="L127">
        <f t="shared" si="23"/>
        <v>8.2715350692404979</v>
      </c>
      <c r="M127">
        <f t="shared" si="24"/>
        <v>0</v>
      </c>
      <c r="N127">
        <f t="shared" si="25"/>
        <v>0</v>
      </c>
      <c r="O127">
        <f t="shared" si="26"/>
        <v>-40</v>
      </c>
      <c r="P127">
        <f t="shared" si="27"/>
        <v>-40</v>
      </c>
      <c r="Q127">
        <f t="shared" si="28"/>
        <v>-2.7800449860884637E-3</v>
      </c>
    </row>
    <row r="128" spans="1:17" x14ac:dyDescent="0.25">
      <c r="A128">
        <v>3.9999999999999998E-6</v>
      </c>
      <c r="B128">
        <v>11683</v>
      </c>
      <c r="C128">
        <f t="shared" si="15"/>
        <v>23111.5</v>
      </c>
      <c r="D128">
        <f t="shared" si="16"/>
        <v>67.9660050968088</v>
      </c>
      <c r="E128">
        <f t="shared" si="17"/>
        <v>68.569771555565595</v>
      </c>
      <c r="F128">
        <f t="shared" si="18"/>
        <v>68.267888326187204</v>
      </c>
      <c r="G128">
        <f t="shared" si="19"/>
        <v>4.6618E-2</v>
      </c>
      <c r="H128">
        <f t="shared" si="29"/>
        <v>5.4475100000000003</v>
      </c>
      <c r="I128">
        <f t="shared" si="20"/>
        <v>-12.951359104997954</v>
      </c>
      <c r="J128">
        <f t="shared" si="21"/>
        <v>-12.994810278599855</v>
      </c>
      <c r="K128">
        <f t="shared" si="22"/>
        <v>-12.973084691798904</v>
      </c>
      <c r="L128">
        <f t="shared" si="23"/>
        <v>0.9320685915719652</v>
      </c>
      <c r="M128">
        <f t="shared" si="24"/>
        <v>0</v>
      </c>
      <c r="N128">
        <f t="shared" si="25"/>
        <v>0</v>
      </c>
      <c r="O128">
        <f t="shared" si="26"/>
        <v>-40</v>
      </c>
      <c r="P128">
        <f t="shared" si="27"/>
        <v>-40</v>
      </c>
      <c r="Q128">
        <f t="shared" si="28"/>
        <v>-2.7836223479250203E-3</v>
      </c>
    </row>
    <row r="129" spans="1:17" x14ac:dyDescent="0.25">
      <c r="A129">
        <v>3.9999999999999998E-6</v>
      </c>
      <c r="B129">
        <v>11830</v>
      </c>
      <c r="C129">
        <f t="shared" si="15"/>
        <v>23316.5</v>
      </c>
      <c r="D129">
        <f t="shared" si="16"/>
        <v>67.368444097308625</v>
      </c>
      <c r="E129">
        <f t="shared" si="17"/>
        <v>67.9660050968088</v>
      </c>
      <c r="F129">
        <f t="shared" si="18"/>
        <v>67.66722459705872</v>
      </c>
      <c r="G129">
        <f t="shared" si="19"/>
        <v>4.7025999999999998E-2</v>
      </c>
      <c r="H129">
        <f t="shared" si="29"/>
        <v>5.4945360000000001</v>
      </c>
      <c r="I129">
        <f t="shared" si="20"/>
        <v>-12.707034395869833</v>
      </c>
      <c r="J129">
        <f t="shared" si="21"/>
        <v>-12.951359104997954</v>
      </c>
      <c r="K129">
        <f t="shared" si="22"/>
        <v>-12.829196750433894</v>
      </c>
      <c r="L129">
        <f t="shared" si="23"/>
        <v>5.1955239469255403</v>
      </c>
      <c r="M129">
        <f t="shared" si="24"/>
        <v>0</v>
      </c>
      <c r="N129">
        <f t="shared" si="25"/>
        <v>0</v>
      </c>
      <c r="O129">
        <f t="shared" si="26"/>
        <v>-40</v>
      </c>
      <c r="P129">
        <f t="shared" si="27"/>
        <v>-40</v>
      </c>
      <c r="Q129">
        <f t="shared" si="28"/>
        <v>-2.8018361700711042E-3</v>
      </c>
    </row>
    <row r="130" spans="1:17" x14ac:dyDescent="0.25">
      <c r="A130">
        <v>3.9999999999999998E-6</v>
      </c>
      <c r="B130">
        <v>11900</v>
      </c>
      <c r="C130">
        <f t="shared" si="15"/>
        <v>23519.5</v>
      </c>
      <c r="D130">
        <f t="shared" si="16"/>
        <v>66.786977903224837</v>
      </c>
      <c r="E130">
        <f t="shared" si="17"/>
        <v>67.368444097308625</v>
      </c>
      <c r="F130">
        <f t="shared" si="18"/>
        <v>67.077711000266731</v>
      </c>
      <c r="G130">
        <f t="shared" si="19"/>
        <v>4.7459999999999995E-2</v>
      </c>
      <c r="H130">
        <f t="shared" si="29"/>
        <v>5.5419960000000001</v>
      </c>
      <c r="I130">
        <f t="shared" si="20"/>
        <v>-12.251710789797473</v>
      </c>
      <c r="J130">
        <f t="shared" si="21"/>
        <v>-12.707034395869833</v>
      </c>
      <c r="K130">
        <f t="shared" si="22"/>
        <v>-12.479372592833652</v>
      </c>
      <c r="L130">
        <f t="shared" si="23"/>
        <v>9.5938391502815055</v>
      </c>
      <c r="M130">
        <f t="shared" si="24"/>
        <v>0</v>
      </c>
      <c r="N130">
        <f t="shared" si="25"/>
        <v>0</v>
      </c>
      <c r="O130">
        <f t="shared" si="26"/>
        <v>-40</v>
      </c>
      <c r="P130">
        <f t="shared" si="27"/>
        <v>-40</v>
      </c>
      <c r="Q130">
        <f t="shared" si="28"/>
        <v>-2.773551812937185E-3</v>
      </c>
    </row>
    <row r="131" spans="1:17" x14ac:dyDescent="0.25">
      <c r="A131">
        <v>3.9999999999999998E-6</v>
      </c>
      <c r="B131">
        <v>12044</v>
      </c>
      <c r="C131">
        <f t="shared" si="15"/>
        <v>23728.5</v>
      </c>
      <c r="D131">
        <f t="shared" si="16"/>
        <v>66.198719969441669</v>
      </c>
      <c r="E131">
        <f t="shared" si="17"/>
        <v>66.786977903224837</v>
      </c>
      <c r="F131">
        <f t="shared" si="18"/>
        <v>66.492848936333246</v>
      </c>
      <c r="G131">
        <f t="shared" si="19"/>
        <v>4.7888E-2</v>
      </c>
      <c r="H131">
        <f t="shared" si="29"/>
        <v>5.5898840000000005</v>
      </c>
      <c r="I131">
        <f t="shared" si="20"/>
        <v>-12.284036372017386</v>
      </c>
      <c r="J131">
        <f t="shared" si="21"/>
        <v>-12.251710789797473</v>
      </c>
      <c r="K131">
        <f t="shared" si="22"/>
        <v>-12.26787358090743</v>
      </c>
      <c r="L131">
        <f t="shared" si="23"/>
        <v>-0.67502468718495923</v>
      </c>
      <c r="M131">
        <f t="shared" si="24"/>
        <v>0</v>
      </c>
      <c r="N131">
        <f t="shared" si="25"/>
        <v>0</v>
      </c>
      <c r="O131">
        <f t="shared" si="26"/>
        <v>-40</v>
      </c>
      <c r="P131">
        <f t="shared" si="27"/>
        <v>-40</v>
      </c>
      <c r="Q131">
        <f t="shared" si="28"/>
        <v>-2.7747215677591266E-3</v>
      </c>
    </row>
    <row r="132" spans="1:17" x14ac:dyDescent="0.25">
      <c r="A132">
        <v>3.9999999999999998E-6</v>
      </c>
      <c r="B132">
        <v>12121</v>
      </c>
      <c r="C132">
        <f t="shared" si="15"/>
        <v>23947.5</v>
      </c>
      <c r="D132">
        <f t="shared" si="16"/>
        <v>65.593332364334344</v>
      </c>
      <c r="E132">
        <f t="shared" si="17"/>
        <v>66.198719969441669</v>
      </c>
      <c r="F132">
        <f t="shared" si="18"/>
        <v>65.896026166888007</v>
      </c>
      <c r="G132">
        <f t="shared" si="19"/>
        <v>4.8329999999999998E-2</v>
      </c>
      <c r="H132">
        <f t="shared" si="29"/>
        <v>5.6382140000000005</v>
      </c>
      <c r="I132">
        <f t="shared" si="20"/>
        <v>-12.526124665990578</v>
      </c>
      <c r="J132">
        <f t="shared" si="21"/>
        <v>-12.284036372017386</v>
      </c>
      <c r="K132">
        <f t="shared" si="22"/>
        <v>-12.405080519003981</v>
      </c>
      <c r="L132">
        <f t="shared" si="23"/>
        <v>-5.009068776602347</v>
      </c>
      <c r="M132">
        <f t="shared" si="24"/>
        <v>0</v>
      </c>
      <c r="N132">
        <f t="shared" si="25"/>
        <v>0</v>
      </c>
      <c r="O132">
        <f t="shared" si="26"/>
        <v>-40</v>
      </c>
      <c r="P132">
        <f t="shared" si="27"/>
        <v>-40</v>
      </c>
      <c r="Q132">
        <f t="shared" si="28"/>
        <v>-2.8568085481078483E-3</v>
      </c>
    </row>
    <row r="133" spans="1:17" x14ac:dyDescent="0.25">
      <c r="A133">
        <v>3.9999999999999998E-6</v>
      </c>
      <c r="B133">
        <v>12258</v>
      </c>
      <c r="C133">
        <f t="shared" si="15"/>
        <v>24161.5</v>
      </c>
      <c r="D133">
        <f t="shared" si="16"/>
        <v>65.012367890855145</v>
      </c>
      <c r="E133">
        <f t="shared" si="17"/>
        <v>65.593332364334344</v>
      </c>
      <c r="F133">
        <f t="shared" si="18"/>
        <v>65.302850127594752</v>
      </c>
      <c r="G133">
        <f t="shared" si="19"/>
        <v>4.8757999999999996E-2</v>
      </c>
      <c r="H133">
        <f t="shared" si="29"/>
        <v>5.6869720000000008</v>
      </c>
      <c r="I133">
        <f t="shared" si="20"/>
        <v>-11.915264643324148</v>
      </c>
      <c r="J133">
        <f t="shared" si="21"/>
        <v>-12.526124665990578</v>
      </c>
      <c r="K133">
        <f t="shared" si="22"/>
        <v>-12.220694654657363</v>
      </c>
      <c r="L133">
        <f t="shared" si="23"/>
        <v>12.528406059855396</v>
      </c>
      <c r="M133">
        <f t="shared" si="24"/>
        <v>0</v>
      </c>
      <c r="N133">
        <f t="shared" si="25"/>
        <v>0</v>
      </c>
      <c r="O133">
        <f t="shared" si="26"/>
        <v>-40</v>
      </c>
      <c r="P133">
        <f t="shared" si="27"/>
        <v>-40</v>
      </c>
      <c r="Q133">
        <f t="shared" si="28"/>
        <v>-2.8657059159693712E-3</v>
      </c>
    </row>
    <row r="134" spans="1:17" x14ac:dyDescent="0.25">
      <c r="A134">
        <v>3.9999999999999998E-6</v>
      </c>
      <c r="B134">
        <v>12331</v>
      </c>
      <c r="C134">
        <f t="shared" ref="C134:C197" si="30">(B134+B133)/2+(B132+B131)/2</f>
        <v>24377</v>
      </c>
      <c r="D134">
        <f t="shared" ref="D134:D197" si="31">2*PI()/(C134*0.000004)</f>
        <v>64.437639036587626</v>
      </c>
      <c r="E134">
        <f t="shared" ref="E134:E197" si="32">D133</f>
        <v>65.012367890855145</v>
      </c>
      <c r="F134">
        <f t="shared" ref="F134:F197" si="33">0.5*(D134+E134)</f>
        <v>64.725003463721379</v>
      </c>
      <c r="G134">
        <f t="shared" ref="G134:G197" si="34">0.5*(B134+B133)*0.000004</f>
        <v>4.9177999999999999E-2</v>
      </c>
      <c r="H134">
        <f t="shared" si="29"/>
        <v>5.7361500000000012</v>
      </c>
      <c r="I134">
        <f t="shared" ref="I134:I197" si="35">(D134-E134)/G134</f>
        <v>-11.686706540882493</v>
      </c>
      <c r="J134">
        <f t="shared" ref="J134:J197" si="36">I133</f>
        <v>-11.915264643324148</v>
      </c>
      <c r="K134">
        <f t="shared" ref="K134:K197" si="37">(I134+J134)/2</f>
        <v>-11.80098559210332</v>
      </c>
      <c r="L134">
        <f t="shared" ref="L134:L197" si="38">(I134-J134)/G134</f>
        <v>4.6475680678688596</v>
      </c>
      <c r="M134">
        <f t="shared" ref="M134:M197" si="39">IF(AND((L134&gt;$M$3), (L134&lt;$M$4)),0,1)</f>
        <v>0</v>
      </c>
      <c r="N134">
        <f t="shared" ref="N134:N197" si="40">IF(I134&gt;$N$3,1,0)</f>
        <v>0</v>
      </c>
      <c r="O134">
        <f t="shared" ref="O134:O197" si="41">IF(OR(M134=1, AND((N134=1),(O133=$O$3))),$O$3,$O$2)</f>
        <v>-40</v>
      </c>
      <c r="P134">
        <f t="shared" ref="P134:P197" si="42">IF(OR(M134=1, AND((N134=1),(O133=1))),O133,O133)</f>
        <v>-40</v>
      </c>
      <c r="Q134">
        <f t="shared" ref="Q134:Q197" si="43">IF(O134=-40,K134/F134^2)</f>
        <v>-2.8169174195088794E-3</v>
      </c>
    </row>
    <row r="135" spans="1:17" x14ac:dyDescent="0.25">
      <c r="A135">
        <v>3.9999999999999998E-6</v>
      </c>
      <c r="B135">
        <v>12477</v>
      </c>
      <c r="C135">
        <f t="shared" si="30"/>
        <v>24593.5</v>
      </c>
      <c r="D135">
        <f t="shared" si="31"/>
        <v>63.870385540687444</v>
      </c>
      <c r="E135">
        <f t="shared" si="32"/>
        <v>64.437639036587626</v>
      </c>
      <c r="F135">
        <f t="shared" si="33"/>
        <v>64.154012288637531</v>
      </c>
      <c r="G135">
        <f t="shared" si="34"/>
        <v>4.9616E-2</v>
      </c>
      <c r="H135">
        <f t="shared" ref="H135:H198" si="44">H134+G135</f>
        <v>5.7857660000000015</v>
      </c>
      <c r="I135">
        <f t="shared" si="35"/>
        <v>-11.43287439334453</v>
      </c>
      <c r="J135">
        <f t="shared" si="36"/>
        <v>-11.686706540882493</v>
      </c>
      <c r="K135">
        <f t="shared" si="37"/>
        <v>-11.559790467113512</v>
      </c>
      <c r="L135">
        <f t="shared" si="38"/>
        <v>5.1159333186464693</v>
      </c>
      <c r="M135">
        <f t="shared" si="39"/>
        <v>0</v>
      </c>
      <c r="N135">
        <f t="shared" si="40"/>
        <v>0</v>
      </c>
      <c r="O135">
        <f t="shared" si="41"/>
        <v>-40</v>
      </c>
      <c r="P135">
        <f t="shared" si="42"/>
        <v>-40</v>
      </c>
      <c r="Q135">
        <f t="shared" si="43"/>
        <v>-2.8086803517636508E-3</v>
      </c>
    </row>
    <row r="136" spans="1:17" x14ac:dyDescent="0.25">
      <c r="A136">
        <v>3.9999999999999998E-6</v>
      </c>
      <c r="B136">
        <v>12547</v>
      </c>
      <c r="C136">
        <f t="shared" si="30"/>
        <v>24806.5</v>
      </c>
      <c r="D136">
        <f t="shared" si="31"/>
        <v>63.321965081526884</v>
      </c>
      <c r="E136">
        <f t="shared" si="32"/>
        <v>63.870385540687444</v>
      </c>
      <c r="F136">
        <f t="shared" si="33"/>
        <v>63.59617531110716</v>
      </c>
      <c r="G136">
        <f t="shared" si="34"/>
        <v>5.0047999999999995E-2</v>
      </c>
      <c r="H136">
        <f t="shared" si="44"/>
        <v>5.8358140000000018</v>
      </c>
      <c r="I136">
        <f t="shared" si="35"/>
        <v>-10.95788960918639</v>
      </c>
      <c r="J136">
        <f t="shared" si="36"/>
        <v>-11.43287439334453</v>
      </c>
      <c r="K136">
        <f t="shared" si="37"/>
        <v>-11.195382001265461</v>
      </c>
      <c r="L136">
        <f t="shared" si="38"/>
        <v>9.4905847218298494</v>
      </c>
      <c r="M136">
        <f t="shared" si="39"/>
        <v>0</v>
      </c>
      <c r="N136">
        <f t="shared" si="40"/>
        <v>0</v>
      </c>
      <c r="O136">
        <f t="shared" si="41"/>
        <v>-40</v>
      </c>
      <c r="P136">
        <f t="shared" si="42"/>
        <v>-40</v>
      </c>
      <c r="Q136">
        <f t="shared" si="43"/>
        <v>-2.7680690606468068E-3</v>
      </c>
    </row>
    <row r="137" spans="1:17" x14ac:dyDescent="0.25">
      <c r="A137">
        <v>3.9999999999999998E-6</v>
      </c>
      <c r="B137">
        <v>12698</v>
      </c>
      <c r="C137">
        <f t="shared" si="30"/>
        <v>25026.5</v>
      </c>
      <c r="D137">
        <f t="shared" si="31"/>
        <v>62.765321830655367</v>
      </c>
      <c r="E137">
        <f t="shared" si="32"/>
        <v>63.321965081526884</v>
      </c>
      <c r="F137">
        <f t="shared" si="33"/>
        <v>63.043643456091125</v>
      </c>
      <c r="G137">
        <f t="shared" si="34"/>
        <v>5.049E-2</v>
      </c>
      <c r="H137">
        <f t="shared" si="44"/>
        <v>5.8863040000000018</v>
      </c>
      <c r="I137">
        <f t="shared" si="35"/>
        <v>-11.024821764141745</v>
      </c>
      <c r="J137">
        <f t="shared" si="36"/>
        <v>-10.95788960918639</v>
      </c>
      <c r="K137">
        <f t="shared" si="37"/>
        <v>-10.991355686664068</v>
      </c>
      <c r="L137">
        <f t="shared" si="38"/>
        <v>-1.3256517123262974</v>
      </c>
      <c r="M137">
        <f t="shared" si="39"/>
        <v>0</v>
      </c>
      <c r="N137">
        <f t="shared" si="40"/>
        <v>0</v>
      </c>
      <c r="O137">
        <f t="shared" si="41"/>
        <v>-40</v>
      </c>
      <c r="P137">
        <f t="shared" si="42"/>
        <v>-40</v>
      </c>
      <c r="Q137">
        <f t="shared" si="43"/>
        <v>-2.7654681031325712E-3</v>
      </c>
    </row>
    <row r="138" spans="1:17" x14ac:dyDescent="0.25">
      <c r="A138">
        <v>3.9999999999999998E-6</v>
      </c>
      <c r="B138">
        <v>12767</v>
      </c>
      <c r="C138">
        <f t="shared" si="30"/>
        <v>25244.5</v>
      </c>
      <c r="D138">
        <f t="shared" si="31"/>
        <v>62.223309108712655</v>
      </c>
      <c r="E138">
        <f t="shared" si="32"/>
        <v>62.765321830655367</v>
      </c>
      <c r="F138">
        <f t="shared" si="33"/>
        <v>62.494315469684011</v>
      </c>
      <c r="G138">
        <f t="shared" si="34"/>
        <v>5.0929999999999996E-2</v>
      </c>
      <c r="H138">
        <f t="shared" si="44"/>
        <v>5.9372340000000019</v>
      </c>
      <c r="I138">
        <f t="shared" si="35"/>
        <v>-10.642307519000816</v>
      </c>
      <c r="J138">
        <f t="shared" si="36"/>
        <v>-11.024821764141745</v>
      </c>
      <c r="K138">
        <f t="shared" si="37"/>
        <v>-10.833564641571281</v>
      </c>
      <c r="L138">
        <f t="shared" si="38"/>
        <v>7.5105879666390827</v>
      </c>
      <c r="M138">
        <f t="shared" si="39"/>
        <v>0</v>
      </c>
      <c r="N138">
        <f t="shared" si="40"/>
        <v>0</v>
      </c>
      <c r="O138">
        <f t="shared" si="41"/>
        <v>-40</v>
      </c>
      <c r="P138">
        <f t="shared" si="42"/>
        <v>-40</v>
      </c>
      <c r="Q138">
        <f t="shared" si="43"/>
        <v>-2.7738971109666504E-3</v>
      </c>
    </row>
    <row r="139" spans="1:17" x14ac:dyDescent="0.25">
      <c r="A139">
        <v>3.9999999999999998E-6</v>
      </c>
      <c r="B139">
        <v>12922</v>
      </c>
      <c r="C139">
        <f t="shared" si="30"/>
        <v>25467</v>
      </c>
      <c r="D139">
        <f t="shared" si="31"/>
        <v>61.67967671083742</v>
      </c>
      <c r="E139">
        <f t="shared" si="32"/>
        <v>62.223309108712655</v>
      </c>
      <c r="F139">
        <f t="shared" si="33"/>
        <v>61.951492909775041</v>
      </c>
      <c r="G139">
        <f t="shared" si="34"/>
        <v>5.1378E-2</v>
      </c>
      <c r="H139">
        <f t="shared" si="44"/>
        <v>5.9886120000000016</v>
      </c>
      <c r="I139">
        <f t="shared" si="35"/>
        <v>-10.581034642750506</v>
      </c>
      <c r="J139">
        <f t="shared" si="36"/>
        <v>-10.642307519000816</v>
      </c>
      <c r="K139">
        <f t="shared" si="37"/>
        <v>-10.611671080875661</v>
      </c>
      <c r="L139">
        <f t="shared" si="38"/>
        <v>1.1925897514560766</v>
      </c>
      <c r="M139">
        <f t="shared" si="39"/>
        <v>0</v>
      </c>
      <c r="N139">
        <f t="shared" si="40"/>
        <v>0</v>
      </c>
      <c r="O139">
        <f t="shared" si="41"/>
        <v>-40</v>
      </c>
      <c r="P139">
        <f t="shared" si="42"/>
        <v>-40</v>
      </c>
      <c r="Q139">
        <f t="shared" si="43"/>
        <v>-2.7649050846191335E-3</v>
      </c>
    </row>
    <row r="140" spans="1:17" x14ac:dyDescent="0.25">
      <c r="A140">
        <v>3.9999999999999998E-6</v>
      </c>
      <c r="B140">
        <v>12986</v>
      </c>
      <c r="C140">
        <f t="shared" si="30"/>
        <v>25686.5</v>
      </c>
      <c r="D140">
        <f t="shared" si="31"/>
        <v>61.152602604282279</v>
      </c>
      <c r="E140">
        <f t="shared" si="32"/>
        <v>61.67967671083742</v>
      </c>
      <c r="F140">
        <f t="shared" si="33"/>
        <v>61.416139657559853</v>
      </c>
      <c r="G140">
        <f t="shared" si="34"/>
        <v>5.1816000000000001E-2</v>
      </c>
      <c r="H140">
        <f t="shared" si="44"/>
        <v>6.0404280000000012</v>
      </c>
      <c r="I140">
        <f t="shared" si="35"/>
        <v>-10.172033861261783</v>
      </c>
      <c r="J140">
        <f t="shared" si="36"/>
        <v>-10.581034642750506</v>
      </c>
      <c r="K140">
        <f t="shared" si="37"/>
        <v>-10.376534252006145</v>
      </c>
      <c r="L140">
        <f t="shared" si="38"/>
        <v>7.8933298882338141</v>
      </c>
      <c r="M140">
        <f t="shared" si="39"/>
        <v>0</v>
      </c>
      <c r="N140">
        <f t="shared" si="40"/>
        <v>0</v>
      </c>
      <c r="O140">
        <f t="shared" si="41"/>
        <v>-40</v>
      </c>
      <c r="P140">
        <f t="shared" si="42"/>
        <v>-40</v>
      </c>
      <c r="Q140">
        <f t="shared" si="43"/>
        <v>-2.7509791171493729E-3</v>
      </c>
    </row>
    <row r="141" spans="1:17" x14ac:dyDescent="0.25">
      <c r="A141">
        <v>3.9999999999999998E-6</v>
      </c>
      <c r="B141">
        <v>12906</v>
      </c>
      <c r="C141">
        <f t="shared" si="30"/>
        <v>25790.5</v>
      </c>
      <c r="D141">
        <f t="shared" si="31"/>
        <v>60.906005187758929</v>
      </c>
      <c r="E141">
        <f t="shared" si="32"/>
        <v>61.152602604282279</v>
      </c>
      <c r="F141">
        <f t="shared" si="33"/>
        <v>61.029303896020608</v>
      </c>
      <c r="G141">
        <f t="shared" si="34"/>
        <v>5.1783999999999997E-2</v>
      </c>
      <c r="H141">
        <f t="shared" si="44"/>
        <v>6.0922120000000008</v>
      </c>
      <c r="I141">
        <f t="shared" si="35"/>
        <v>-4.76203878656246</v>
      </c>
      <c r="J141">
        <f t="shared" si="36"/>
        <v>-10.172033861261783</v>
      </c>
      <c r="K141">
        <f t="shared" si="37"/>
        <v>-7.4670363239121214</v>
      </c>
      <c r="L141">
        <f t="shared" si="38"/>
        <v>104.47232880231969</v>
      </c>
      <c r="M141">
        <f t="shared" si="39"/>
        <v>1</v>
      </c>
      <c r="N141">
        <f t="shared" si="40"/>
        <v>0</v>
      </c>
      <c r="O141">
        <f t="shared" si="41"/>
        <v>40</v>
      </c>
      <c r="P141">
        <f t="shared" si="42"/>
        <v>-40</v>
      </c>
      <c r="Q141" t="b">
        <f t="shared" si="43"/>
        <v>0</v>
      </c>
    </row>
    <row r="142" spans="1:17" x14ac:dyDescent="0.25">
      <c r="A142">
        <v>3.9999999999999998E-6</v>
      </c>
      <c r="B142">
        <v>12396</v>
      </c>
      <c r="C142">
        <f t="shared" si="30"/>
        <v>25605</v>
      </c>
      <c r="D142">
        <f t="shared" si="31"/>
        <v>61.347249630732144</v>
      </c>
      <c r="E142">
        <f t="shared" si="32"/>
        <v>60.906005187758929</v>
      </c>
      <c r="F142">
        <f t="shared" si="33"/>
        <v>61.126627409245536</v>
      </c>
      <c r="G142">
        <f t="shared" si="34"/>
        <v>5.0603999999999996E-2</v>
      </c>
      <c r="H142">
        <f t="shared" si="44"/>
        <v>6.1428160000000007</v>
      </c>
      <c r="I142">
        <f t="shared" si="35"/>
        <v>8.7195566155484698</v>
      </c>
      <c r="J142">
        <f t="shared" si="36"/>
        <v>-4.76203878656246</v>
      </c>
      <c r="K142">
        <f t="shared" si="37"/>
        <v>1.9787589144930049</v>
      </c>
      <c r="L142">
        <f t="shared" si="38"/>
        <v>266.41363137520614</v>
      </c>
      <c r="M142">
        <f t="shared" si="39"/>
        <v>1</v>
      </c>
      <c r="N142">
        <f t="shared" si="40"/>
        <v>1</v>
      </c>
      <c r="O142">
        <f t="shared" si="41"/>
        <v>40</v>
      </c>
      <c r="P142">
        <f t="shared" si="42"/>
        <v>40</v>
      </c>
      <c r="Q142" t="b">
        <f t="shared" si="43"/>
        <v>0</v>
      </c>
    </row>
    <row r="143" spans="1:17" x14ac:dyDescent="0.25">
      <c r="A143">
        <v>3.9999999999999998E-6</v>
      </c>
      <c r="B143">
        <v>11859</v>
      </c>
      <c r="C143">
        <f t="shared" si="30"/>
        <v>25073.5</v>
      </c>
      <c r="D143">
        <f t="shared" si="31"/>
        <v>62.647668925155905</v>
      </c>
      <c r="E143">
        <f t="shared" si="32"/>
        <v>61.347249630732144</v>
      </c>
      <c r="F143">
        <f t="shared" si="33"/>
        <v>61.997459277944024</v>
      </c>
      <c r="G143">
        <f t="shared" si="34"/>
        <v>4.8509999999999998E-2</v>
      </c>
      <c r="H143">
        <f t="shared" si="44"/>
        <v>6.191326000000001</v>
      </c>
      <c r="I143">
        <f t="shared" si="35"/>
        <v>26.807241690862949</v>
      </c>
      <c r="J143">
        <f t="shared" si="36"/>
        <v>8.7195566155484698</v>
      </c>
      <c r="K143">
        <f t="shared" si="37"/>
        <v>17.763399153205711</v>
      </c>
      <c r="L143">
        <f t="shared" si="38"/>
        <v>372.86508091763511</v>
      </c>
      <c r="M143">
        <f t="shared" si="39"/>
        <v>1</v>
      </c>
      <c r="N143">
        <f t="shared" si="40"/>
        <v>1</v>
      </c>
      <c r="O143">
        <f t="shared" si="41"/>
        <v>40</v>
      </c>
      <c r="P143">
        <f t="shared" si="42"/>
        <v>40</v>
      </c>
      <c r="Q143" t="b">
        <f t="shared" si="43"/>
        <v>0</v>
      </c>
    </row>
    <row r="144" spans="1:17" x14ac:dyDescent="0.25">
      <c r="A144">
        <v>3.9999999999999998E-6</v>
      </c>
      <c r="B144">
        <v>11245</v>
      </c>
      <c r="C144">
        <f t="shared" si="30"/>
        <v>24203</v>
      </c>
      <c r="D144">
        <f t="shared" si="31"/>
        <v>64.900893558438895</v>
      </c>
      <c r="E144">
        <f t="shared" si="32"/>
        <v>62.647668925155905</v>
      </c>
      <c r="F144">
        <f t="shared" si="33"/>
        <v>63.774281241797397</v>
      </c>
      <c r="G144">
        <f t="shared" si="34"/>
        <v>4.6207999999999999E-2</v>
      </c>
      <c r="H144">
        <f t="shared" si="44"/>
        <v>6.237534000000001</v>
      </c>
      <c r="I144">
        <f t="shared" si="35"/>
        <v>48.762652209205982</v>
      </c>
      <c r="J144">
        <f t="shared" si="36"/>
        <v>26.807241690862949</v>
      </c>
      <c r="K144">
        <f t="shared" si="37"/>
        <v>37.784946950034467</v>
      </c>
      <c r="L144">
        <f t="shared" si="38"/>
        <v>475.1430600403184</v>
      </c>
      <c r="M144">
        <f t="shared" si="39"/>
        <v>1</v>
      </c>
      <c r="N144">
        <f t="shared" si="40"/>
        <v>1</v>
      </c>
      <c r="O144">
        <f t="shared" si="41"/>
        <v>40</v>
      </c>
      <c r="P144">
        <f t="shared" si="42"/>
        <v>40</v>
      </c>
      <c r="Q144" t="b">
        <f t="shared" si="43"/>
        <v>0</v>
      </c>
    </row>
    <row r="145" spans="1:17" x14ac:dyDescent="0.25">
      <c r="A145">
        <v>3.9999999999999998E-6</v>
      </c>
      <c r="B145">
        <v>10739</v>
      </c>
      <c r="C145">
        <f t="shared" si="30"/>
        <v>23119.5</v>
      </c>
      <c r="D145">
        <f t="shared" si="31"/>
        <v>67.942486939375712</v>
      </c>
      <c r="E145">
        <f t="shared" si="32"/>
        <v>64.900893558438895</v>
      </c>
      <c r="F145">
        <f t="shared" si="33"/>
        <v>66.421690248907311</v>
      </c>
      <c r="G145">
        <f t="shared" si="34"/>
        <v>4.3968E-2</v>
      </c>
      <c r="H145">
        <f t="shared" si="44"/>
        <v>6.2815020000000006</v>
      </c>
      <c r="I145">
        <f t="shared" si="35"/>
        <v>69.177433154494565</v>
      </c>
      <c r="J145">
        <f t="shared" si="36"/>
        <v>48.762652209205982</v>
      </c>
      <c r="K145">
        <f t="shared" si="37"/>
        <v>58.970042681850273</v>
      </c>
      <c r="L145">
        <f t="shared" si="38"/>
        <v>464.30997419233495</v>
      </c>
      <c r="M145">
        <f t="shared" si="39"/>
        <v>1</v>
      </c>
      <c r="N145">
        <f t="shared" si="40"/>
        <v>1</v>
      </c>
      <c r="O145">
        <f t="shared" si="41"/>
        <v>40</v>
      </c>
      <c r="P145">
        <f t="shared" si="42"/>
        <v>40</v>
      </c>
      <c r="Q145" t="b">
        <f t="shared" si="43"/>
        <v>0</v>
      </c>
    </row>
    <row r="146" spans="1:17" x14ac:dyDescent="0.25">
      <c r="A146">
        <v>3.9999999999999998E-6</v>
      </c>
      <c r="B146">
        <v>10290</v>
      </c>
      <c r="C146">
        <f t="shared" si="30"/>
        <v>22066.5</v>
      </c>
      <c r="D146">
        <f t="shared" si="31"/>
        <v>71.184661219264342</v>
      </c>
      <c r="E146">
        <f t="shared" si="32"/>
        <v>67.942486939375712</v>
      </c>
      <c r="F146">
        <f t="shared" si="33"/>
        <v>69.563574079320034</v>
      </c>
      <c r="G146">
        <f t="shared" si="34"/>
        <v>4.2057999999999998E-2</v>
      </c>
      <c r="H146">
        <f t="shared" si="44"/>
        <v>6.3235600000000005</v>
      </c>
      <c r="I146">
        <f t="shared" si="35"/>
        <v>77.088170618874656</v>
      </c>
      <c r="J146">
        <f t="shared" si="36"/>
        <v>69.177433154494565</v>
      </c>
      <c r="K146">
        <f t="shared" si="37"/>
        <v>73.132801886684604</v>
      </c>
      <c r="L146">
        <f t="shared" si="38"/>
        <v>188.09114709163754</v>
      </c>
      <c r="M146">
        <f t="shared" si="39"/>
        <v>1</v>
      </c>
      <c r="N146">
        <f t="shared" si="40"/>
        <v>1</v>
      </c>
      <c r="O146">
        <f t="shared" si="41"/>
        <v>40</v>
      </c>
      <c r="P146">
        <f t="shared" si="42"/>
        <v>40</v>
      </c>
      <c r="Q146" t="b">
        <f t="shared" si="43"/>
        <v>0</v>
      </c>
    </row>
    <row r="147" spans="1:17" x14ac:dyDescent="0.25">
      <c r="A147">
        <v>3.9999999999999998E-6</v>
      </c>
      <c r="B147">
        <v>9970</v>
      </c>
      <c r="C147">
        <f t="shared" si="30"/>
        <v>21122</v>
      </c>
      <c r="D147">
        <f t="shared" si="31"/>
        <v>74.367783675546661</v>
      </c>
      <c r="E147">
        <f t="shared" si="32"/>
        <v>71.184661219264342</v>
      </c>
      <c r="F147">
        <f t="shared" si="33"/>
        <v>72.776222447405502</v>
      </c>
      <c r="G147">
        <f t="shared" si="34"/>
        <v>4.052E-2</v>
      </c>
      <c r="H147">
        <f t="shared" si="44"/>
        <v>6.3640800000000004</v>
      </c>
      <c r="I147">
        <f t="shared" si="35"/>
        <v>78.556822711804529</v>
      </c>
      <c r="J147">
        <f t="shared" si="36"/>
        <v>77.088170618874656</v>
      </c>
      <c r="K147">
        <f t="shared" si="37"/>
        <v>77.8224966653396</v>
      </c>
      <c r="L147">
        <f t="shared" si="38"/>
        <v>36.245115817617773</v>
      </c>
      <c r="M147">
        <f t="shared" si="39"/>
        <v>0</v>
      </c>
      <c r="N147">
        <f t="shared" si="40"/>
        <v>1</v>
      </c>
      <c r="O147">
        <f t="shared" si="41"/>
        <v>40</v>
      </c>
      <c r="P147">
        <f t="shared" si="42"/>
        <v>40</v>
      </c>
      <c r="Q147" t="b">
        <f t="shared" si="43"/>
        <v>0</v>
      </c>
    </row>
    <row r="148" spans="1:17" x14ac:dyDescent="0.25">
      <c r="A148">
        <v>3.9999999999999998E-6</v>
      </c>
      <c r="B148">
        <v>9679</v>
      </c>
      <c r="C148">
        <f t="shared" si="30"/>
        <v>20339</v>
      </c>
      <c r="D148">
        <f t="shared" si="31"/>
        <v>77.230755041786551</v>
      </c>
      <c r="E148">
        <f t="shared" si="32"/>
        <v>74.367783675546661</v>
      </c>
      <c r="F148">
        <f t="shared" si="33"/>
        <v>75.799269358666606</v>
      </c>
      <c r="G148">
        <f t="shared" si="34"/>
        <v>3.9298E-2</v>
      </c>
      <c r="H148">
        <f t="shared" si="44"/>
        <v>6.403378</v>
      </c>
      <c r="I148">
        <f t="shared" si="35"/>
        <v>72.852851703391778</v>
      </c>
      <c r="J148">
        <f t="shared" si="36"/>
        <v>78.556822711804529</v>
      </c>
      <c r="K148">
        <f t="shared" si="37"/>
        <v>75.70483720759816</v>
      </c>
      <c r="L148">
        <f t="shared" si="38"/>
        <v>-145.146598005312</v>
      </c>
      <c r="M148">
        <f t="shared" si="39"/>
        <v>1</v>
      </c>
      <c r="N148">
        <f t="shared" si="40"/>
        <v>1</v>
      </c>
      <c r="O148">
        <f t="shared" si="41"/>
        <v>40</v>
      </c>
      <c r="P148">
        <f t="shared" si="42"/>
        <v>40</v>
      </c>
      <c r="Q148" t="b">
        <f t="shared" si="43"/>
        <v>0</v>
      </c>
    </row>
    <row r="149" spans="1:17" x14ac:dyDescent="0.25">
      <c r="A149">
        <v>3.9999999999999998E-6</v>
      </c>
      <c r="B149">
        <v>9522</v>
      </c>
      <c r="C149">
        <f t="shared" si="30"/>
        <v>19730.5</v>
      </c>
      <c r="D149">
        <f t="shared" si="31"/>
        <v>79.612596071812504</v>
      </c>
      <c r="E149">
        <f t="shared" si="32"/>
        <v>77.230755041786551</v>
      </c>
      <c r="F149">
        <f t="shared" si="33"/>
        <v>78.421675556799528</v>
      </c>
      <c r="G149">
        <f t="shared" si="34"/>
        <v>3.8401999999999999E-2</v>
      </c>
      <c r="H149">
        <f t="shared" si="44"/>
        <v>6.4417799999999996</v>
      </c>
      <c r="I149">
        <f t="shared" si="35"/>
        <v>62.023879746522397</v>
      </c>
      <c r="J149">
        <f t="shared" si="36"/>
        <v>72.852851703391778</v>
      </c>
      <c r="K149">
        <f t="shared" si="37"/>
        <v>67.438365724957094</v>
      </c>
      <c r="L149">
        <f t="shared" si="38"/>
        <v>-281.98979107518829</v>
      </c>
      <c r="M149">
        <f t="shared" si="39"/>
        <v>1</v>
      </c>
      <c r="N149">
        <f t="shared" si="40"/>
        <v>1</v>
      </c>
      <c r="O149">
        <f t="shared" si="41"/>
        <v>40</v>
      </c>
      <c r="P149">
        <f t="shared" si="42"/>
        <v>40</v>
      </c>
      <c r="Q149" t="b">
        <f t="shared" si="43"/>
        <v>0</v>
      </c>
    </row>
    <row r="150" spans="1:17" x14ac:dyDescent="0.25">
      <c r="A150">
        <v>3.9999999999999998E-6</v>
      </c>
      <c r="B150">
        <v>9336</v>
      </c>
      <c r="C150">
        <f t="shared" si="30"/>
        <v>19253.5</v>
      </c>
      <c r="D150">
        <f t="shared" si="31"/>
        <v>81.584975552231882</v>
      </c>
      <c r="E150">
        <f t="shared" si="32"/>
        <v>79.612596071812504</v>
      </c>
      <c r="F150">
        <f t="shared" si="33"/>
        <v>80.598785812022186</v>
      </c>
      <c r="G150">
        <f t="shared" si="34"/>
        <v>3.7716E-2</v>
      </c>
      <c r="H150">
        <f t="shared" si="44"/>
        <v>6.4794959999999993</v>
      </c>
      <c r="I150">
        <f t="shared" si="35"/>
        <v>52.295563697618448</v>
      </c>
      <c r="J150">
        <f t="shared" si="36"/>
        <v>62.023879746522397</v>
      </c>
      <c r="K150">
        <f t="shared" si="37"/>
        <v>57.159721722070422</v>
      </c>
      <c r="L150">
        <f t="shared" si="38"/>
        <v>-257.93604965807481</v>
      </c>
      <c r="M150">
        <f t="shared" si="39"/>
        <v>1</v>
      </c>
      <c r="N150">
        <f t="shared" si="40"/>
        <v>1</v>
      </c>
      <c r="O150">
        <f t="shared" si="41"/>
        <v>40</v>
      </c>
      <c r="P150">
        <f t="shared" si="42"/>
        <v>40</v>
      </c>
      <c r="Q150" t="b">
        <f t="shared" si="43"/>
        <v>0</v>
      </c>
    </row>
    <row r="151" spans="1:17" x14ac:dyDescent="0.25">
      <c r="A151">
        <v>3.9999999999999998E-6</v>
      </c>
      <c r="B151">
        <v>9314</v>
      </c>
      <c r="C151">
        <f t="shared" si="30"/>
        <v>18925.5</v>
      </c>
      <c r="D151">
        <f t="shared" si="31"/>
        <v>82.998934072806364</v>
      </c>
      <c r="E151">
        <f t="shared" si="32"/>
        <v>81.584975552231882</v>
      </c>
      <c r="F151">
        <f t="shared" si="33"/>
        <v>82.291954812519123</v>
      </c>
      <c r="G151">
        <f t="shared" si="34"/>
        <v>3.73E-2</v>
      </c>
      <c r="H151">
        <f t="shared" si="44"/>
        <v>6.5167959999999994</v>
      </c>
      <c r="I151">
        <f t="shared" si="35"/>
        <v>37.907735136045098</v>
      </c>
      <c r="J151">
        <f t="shared" si="36"/>
        <v>52.295563697618448</v>
      </c>
      <c r="K151">
        <f t="shared" si="37"/>
        <v>45.101649416831776</v>
      </c>
      <c r="L151">
        <f t="shared" si="38"/>
        <v>-385.73266921108177</v>
      </c>
      <c r="M151">
        <f t="shared" si="39"/>
        <v>1</v>
      </c>
      <c r="N151">
        <f t="shared" si="40"/>
        <v>1</v>
      </c>
      <c r="O151">
        <f t="shared" si="41"/>
        <v>40</v>
      </c>
      <c r="P151">
        <f t="shared" si="42"/>
        <v>40</v>
      </c>
      <c r="Q151" t="b">
        <f t="shared" si="43"/>
        <v>0</v>
      </c>
    </row>
    <row r="152" spans="1:17" x14ac:dyDescent="0.25">
      <c r="A152">
        <v>3.9999999999999998E-6</v>
      </c>
      <c r="B152">
        <v>9311</v>
      </c>
      <c r="C152">
        <f t="shared" si="30"/>
        <v>18741.5</v>
      </c>
      <c r="D152">
        <f t="shared" si="31"/>
        <v>83.813799684918322</v>
      </c>
      <c r="E152">
        <f t="shared" si="32"/>
        <v>82.998934072806364</v>
      </c>
      <c r="F152">
        <f t="shared" si="33"/>
        <v>83.406366878862343</v>
      </c>
      <c r="G152">
        <f t="shared" si="34"/>
        <v>3.7249999999999998E-2</v>
      </c>
      <c r="H152">
        <f t="shared" si="44"/>
        <v>6.5540459999999996</v>
      </c>
      <c r="I152">
        <f t="shared" si="35"/>
        <v>21.875586902334462</v>
      </c>
      <c r="J152">
        <f t="shared" si="36"/>
        <v>37.907735136045098</v>
      </c>
      <c r="K152">
        <f t="shared" si="37"/>
        <v>29.89166101918978</v>
      </c>
      <c r="L152">
        <f t="shared" si="38"/>
        <v>-430.39324117343989</v>
      </c>
      <c r="M152">
        <f t="shared" si="39"/>
        <v>1</v>
      </c>
      <c r="N152">
        <f t="shared" si="40"/>
        <v>1</v>
      </c>
      <c r="O152">
        <f t="shared" si="41"/>
        <v>40</v>
      </c>
      <c r="P152">
        <f t="shared" si="42"/>
        <v>40</v>
      </c>
      <c r="Q152" t="b">
        <f t="shared" si="43"/>
        <v>0</v>
      </c>
    </row>
    <row r="153" spans="1:17" x14ac:dyDescent="0.25">
      <c r="A153">
        <v>3.9999999999999998E-6</v>
      </c>
      <c r="B153">
        <v>9419</v>
      </c>
      <c r="C153">
        <f t="shared" si="30"/>
        <v>18690</v>
      </c>
      <c r="D153">
        <f t="shared" si="31"/>
        <v>84.044747287046377</v>
      </c>
      <c r="E153">
        <f t="shared" si="32"/>
        <v>83.813799684918322</v>
      </c>
      <c r="F153">
        <f t="shared" si="33"/>
        <v>83.92927348598235</v>
      </c>
      <c r="G153">
        <f t="shared" si="34"/>
        <v>3.746E-2</v>
      </c>
      <c r="H153">
        <f t="shared" si="44"/>
        <v>6.5915059999999999</v>
      </c>
      <c r="I153">
        <f t="shared" si="35"/>
        <v>6.1651789142566615</v>
      </c>
      <c r="J153">
        <f t="shared" si="36"/>
        <v>21.875586902334462</v>
      </c>
      <c r="K153">
        <f t="shared" si="37"/>
        <v>14.020382908295561</v>
      </c>
      <c r="L153">
        <f t="shared" si="38"/>
        <v>-419.39156401702616</v>
      </c>
      <c r="M153">
        <f t="shared" si="39"/>
        <v>1</v>
      </c>
      <c r="N153">
        <f t="shared" si="40"/>
        <v>1</v>
      </c>
      <c r="O153">
        <f t="shared" si="41"/>
        <v>40</v>
      </c>
      <c r="P153">
        <f t="shared" si="42"/>
        <v>40</v>
      </c>
      <c r="Q153" t="b">
        <f t="shared" si="43"/>
        <v>0</v>
      </c>
    </row>
    <row r="154" spans="1:17" x14ac:dyDescent="0.25">
      <c r="A154">
        <v>3.9999999999999998E-6</v>
      </c>
      <c r="B154">
        <v>9453</v>
      </c>
      <c r="C154">
        <f t="shared" si="30"/>
        <v>18748.5</v>
      </c>
      <c r="D154">
        <f t="shared" si="31"/>
        <v>83.782506696263525</v>
      </c>
      <c r="E154">
        <f t="shared" si="32"/>
        <v>84.044747287046377</v>
      </c>
      <c r="F154">
        <f t="shared" si="33"/>
        <v>83.913626991654951</v>
      </c>
      <c r="G154">
        <f t="shared" si="34"/>
        <v>3.7744E-2</v>
      </c>
      <c r="H154">
        <f t="shared" si="44"/>
        <v>6.6292499999999999</v>
      </c>
      <c r="I154">
        <f t="shared" si="35"/>
        <v>-6.9478749147639949</v>
      </c>
      <c r="J154">
        <f t="shared" si="36"/>
        <v>6.1651789142566615</v>
      </c>
      <c r="K154">
        <f t="shared" si="37"/>
        <v>-0.39134800025366667</v>
      </c>
      <c r="L154">
        <f t="shared" si="38"/>
        <v>-347.42088355819885</v>
      </c>
      <c r="M154">
        <f t="shared" si="39"/>
        <v>1</v>
      </c>
      <c r="N154">
        <f t="shared" si="40"/>
        <v>0</v>
      </c>
      <c r="O154">
        <f t="shared" si="41"/>
        <v>40</v>
      </c>
      <c r="P154">
        <f t="shared" si="42"/>
        <v>40</v>
      </c>
      <c r="Q154" t="b">
        <f t="shared" si="43"/>
        <v>0</v>
      </c>
    </row>
    <row r="155" spans="1:17" x14ac:dyDescent="0.25">
      <c r="A155">
        <v>3.9999999999999998E-6</v>
      </c>
      <c r="B155">
        <v>9577</v>
      </c>
      <c r="C155">
        <f t="shared" si="30"/>
        <v>18880</v>
      </c>
      <c r="D155">
        <f t="shared" si="31"/>
        <v>83.198957987017835</v>
      </c>
      <c r="E155">
        <f t="shared" si="32"/>
        <v>83.782506696263525</v>
      </c>
      <c r="F155">
        <f t="shared" si="33"/>
        <v>83.49073234164068</v>
      </c>
      <c r="G155">
        <f t="shared" si="34"/>
        <v>3.8059999999999997E-2</v>
      </c>
      <c r="H155">
        <f t="shared" si="44"/>
        <v>6.6673099999999996</v>
      </c>
      <c r="I155">
        <f t="shared" si="35"/>
        <v>-15.332336028525754</v>
      </c>
      <c r="J155">
        <f t="shared" si="36"/>
        <v>-6.9478749147639949</v>
      </c>
      <c r="K155">
        <f t="shared" si="37"/>
        <v>-11.140105471644874</v>
      </c>
      <c r="L155">
        <f t="shared" si="38"/>
        <v>-220.29587792332526</v>
      </c>
      <c r="M155">
        <f t="shared" si="39"/>
        <v>1</v>
      </c>
      <c r="N155">
        <f t="shared" si="40"/>
        <v>0</v>
      </c>
      <c r="O155">
        <f t="shared" si="41"/>
        <v>40</v>
      </c>
      <c r="P155">
        <f t="shared" si="42"/>
        <v>40</v>
      </c>
      <c r="Q155" t="b">
        <f t="shared" si="43"/>
        <v>0</v>
      </c>
    </row>
    <row r="156" spans="1:17" x14ac:dyDescent="0.25">
      <c r="A156">
        <v>3.9999999999999998E-6</v>
      </c>
      <c r="B156">
        <v>9636</v>
      </c>
      <c r="C156">
        <f t="shared" si="30"/>
        <v>19042.5</v>
      </c>
      <c r="D156">
        <f t="shared" si="31"/>
        <v>82.488976069050622</v>
      </c>
      <c r="E156">
        <f t="shared" si="32"/>
        <v>83.198957987017835</v>
      </c>
      <c r="F156">
        <f t="shared" si="33"/>
        <v>82.843967028034228</v>
      </c>
      <c r="G156">
        <f t="shared" si="34"/>
        <v>3.8425999999999995E-2</v>
      </c>
      <c r="H156">
        <f t="shared" si="44"/>
        <v>6.7057359999999999</v>
      </c>
      <c r="I156">
        <f t="shared" si="35"/>
        <v>-18.476602247624331</v>
      </c>
      <c r="J156">
        <f t="shared" si="36"/>
        <v>-15.332336028525754</v>
      </c>
      <c r="K156">
        <f t="shared" si="37"/>
        <v>-16.904469138075044</v>
      </c>
      <c r="L156">
        <f t="shared" si="38"/>
        <v>-81.826529409737617</v>
      </c>
      <c r="M156">
        <f t="shared" si="39"/>
        <v>1</v>
      </c>
      <c r="N156">
        <f t="shared" si="40"/>
        <v>0</v>
      </c>
      <c r="O156">
        <f t="shared" si="41"/>
        <v>40</v>
      </c>
      <c r="P156">
        <f t="shared" si="42"/>
        <v>40</v>
      </c>
      <c r="Q156" t="b">
        <f t="shared" si="43"/>
        <v>0</v>
      </c>
    </row>
    <row r="157" spans="1:17" x14ac:dyDescent="0.25">
      <c r="A157">
        <v>3.9999999999999998E-6</v>
      </c>
      <c r="B157">
        <v>9741</v>
      </c>
      <c r="C157">
        <f t="shared" si="30"/>
        <v>19203.5</v>
      </c>
      <c r="D157">
        <f t="shared" si="31"/>
        <v>81.797397703277881</v>
      </c>
      <c r="E157">
        <f t="shared" si="32"/>
        <v>82.488976069050622</v>
      </c>
      <c r="F157">
        <f t="shared" si="33"/>
        <v>82.143186886164244</v>
      </c>
      <c r="G157">
        <f t="shared" si="34"/>
        <v>3.8753999999999997E-2</v>
      </c>
      <c r="H157">
        <f t="shared" si="44"/>
        <v>6.7444899999999999</v>
      </c>
      <c r="I157">
        <f t="shared" si="35"/>
        <v>-17.845341533073793</v>
      </c>
      <c r="J157">
        <f t="shared" si="36"/>
        <v>-18.476602247624331</v>
      </c>
      <c r="K157">
        <f t="shared" si="37"/>
        <v>-18.16097189034906</v>
      </c>
      <c r="L157">
        <f t="shared" si="38"/>
        <v>16.288917648514708</v>
      </c>
      <c r="M157">
        <f t="shared" si="39"/>
        <v>0</v>
      </c>
      <c r="N157">
        <f t="shared" si="40"/>
        <v>0</v>
      </c>
      <c r="O157">
        <f t="shared" si="41"/>
        <v>-40</v>
      </c>
      <c r="P157">
        <f t="shared" si="42"/>
        <v>40</v>
      </c>
      <c r="Q157">
        <f t="shared" si="43"/>
        <v>-2.6915099529020818E-3</v>
      </c>
    </row>
    <row r="158" spans="1:17" x14ac:dyDescent="0.25">
      <c r="A158">
        <v>3.9999999999999998E-6</v>
      </c>
      <c r="B158">
        <v>9802</v>
      </c>
      <c r="C158">
        <f t="shared" si="30"/>
        <v>19378</v>
      </c>
      <c r="D158">
        <f t="shared" si="31"/>
        <v>81.060807451486042</v>
      </c>
      <c r="E158">
        <f t="shared" si="32"/>
        <v>81.797397703277881</v>
      </c>
      <c r="F158">
        <f t="shared" si="33"/>
        <v>81.429102577381968</v>
      </c>
      <c r="G158">
        <f t="shared" si="34"/>
        <v>3.9085999999999996E-2</v>
      </c>
      <c r="H158">
        <f t="shared" si="44"/>
        <v>6.7835760000000001</v>
      </c>
      <c r="I158">
        <f t="shared" si="35"/>
        <v>-18.845373069432497</v>
      </c>
      <c r="J158">
        <f t="shared" si="36"/>
        <v>-17.845341533073793</v>
      </c>
      <c r="K158">
        <f t="shared" si="37"/>
        <v>-18.345357301253145</v>
      </c>
      <c r="L158">
        <f t="shared" si="38"/>
        <v>-25.585415145031597</v>
      </c>
      <c r="M158">
        <f t="shared" si="39"/>
        <v>0</v>
      </c>
      <c r="N158">
        <f t="shared" si="40"/>
        <v>0</v>
      </c>
      <c r="O158">
        <f t="shared" si="41"/>
        <v>-40</v>
      </c>
      <c r="P158">
        <f t="shared" si="42"/>
        <v>-40</v>
      </c>
      <c r="Q158">
        <f t="shared" si="43"/>
        <v>-2.7667306271117807E-3</v>
      </c>
    </row>
    <row r="159" spans="1:17" x14ac:dyDescent="0.25">
      <c r="A159">
        <v>3.9999999999999998E-6</v>
      </c>
      <c r="B159">
        <v>9926</v>
      </c>
      <c r="C159">
        <f t="shared" si="30"/>
        <v>19552.5</v>
      </c>
      <c r="D159">
        <f t="shared" si="31"/>
        <v>80.337364878910449</v>
      </c>
      <c r="E159">
        <f t="shared" si="32"/>
        <v>81.060807451486042</v>
      </c>
      <c r="F159">
        <f t="shared" si="33"/>
        <v>80.699086165198253</v>
      </c>
      <c r="G159">
        <f t="shared" si="34"/>
        <v>3.9455999999999998E-2</v>
      </c>
      <c r="H159">
        <f t="shared" si="44"/>
        <v>6.8230320000000004</v>
      </c>
      <c r="I159">
        <f t="shared" si="35"/>
        <v>-18.335426109478728</v>
      </c>
      <c r="J159">
        <f t="shared" si="36"/>
        <v>-18.845373069432497</v>
      </c>
      <c r="K159">
        <f t="shared" si="37"/>
        <v>-18.590399589455615</v>
      </c>
      <c r="L159">
        <f t="shared" si="38"/>
        <v>12.924446470847759</v>
      </c>
      <c r="M159">
        <f t="shared" si="39"/>
        <v>0</v>
      </c>
      <c r="N159">
        <f t="shared" si="40"/>
        <v>0</v>
      </c>
      <c r="O159">
        <f t="shared" si="41"/>
        <v>-40</v>
      </c>
      <c r="P159">
        <f t="shared" si="42"/>
        <v>-40</v>
      </c>
      <c r="Q159">
        <f t="shared" si="43"/>
        <v>-2.8546409478477828E-3</v>
      </c>
    </row>
    <row r="160" spans="1:17" x14ac:dyDescent="0.25">
      <c r="A160">
        <v>3.9999999999999998E-6</v>
      </c>
      <c r="B160">
        <v>9968</v>
      </c>
      <c r="C160">
        <f t="shared" si="30"/>
        <v>19718.5</v>
      </c>
      <c r="D160">
        <f t="shared" si="31"/>
        <v>79.661045555944753</v>
      </c>
      <c r="E160">
        <f t="shared" si="32"/>
        <v>80.337364878910449</v>
      </c>
      <c r="F160">
        <f t="shared" si="33"/>
        <v>79.999205217427601</v>
      </c>
      <c r="G160">
        <f t="shared" si="34"/>
        <v>3.9787999999999997E-2</v>
      </c>
      <c r="H160">
        <f t="shared" si="44"/>
        <v>6.8628200000000001</v>
      </c>
      <c r="I160">
        <f t="shared" si="35"/>
        <v>-16.99807286030201</v>
      </c>
      <c r="J160">
        <f t="shared" si="36"/>
        <v>-18.335426109478728</v>
      </c>
      <c r="K160">
        <f t="shared" si="37"/>
        <v>-17.666749484890367</v>
      </c>
      <c r="L160">
        <f t="shared" si="38"/>
        <v>33.611974695303076</v>
      </c>
      <c r="M160">
        <f t="shared" si="39"/>
        <v>0</v>
      </c>
      <c r="N160">
        <f t="shared" si="40"/>
        <v>0</v>
      </c>
      <c r="O160">
        <f t="shared" si="41"/>
        <v>-40</v>
      </c>
      <c r="P160">
        <f t="shared" si="42"/>
        <v>-40</v>
      </c>
      <c r="Q160">
        <f t="shared" si="43"/>
        <v>-2.7604844563650925E-3</v>
      </c>
    </row>
    <row r="161" spans="1:17" x14ac:dyDescent="0.25">
      <c r="A161">
        <v>3.9999999999999998E-6</v>
      </c>
      <c r="B161">
        <v>10105</v>
      </c>
      <c r="C161">
        <f t="shared" si="30"/>
        <v>19900.5</v>
      </c>
      <c r="D161">
        <f t="shared" si="31"/>
        <v>78.932505554880365</v>
      </c>
      <c r="E161">
        <f t="shared" si="32"/>
        <v>79.661045555944753</v>
      </c>
      <c r="F161">
        <f t="shared" si="33"/>
        <v>79.296775555412552</v>
      </c>
      <c r="G161">
        <f t="shared" si="34"/>
        <v>4.0146000000000001E-2</v>
      </c>
      <c r="H161">
        <f t="shared" si="44"/>
        <v>6.9029660000000002</v>
      </c>
      <c r="I161">
        <f t="shared" si="35"/>
        <v>-18.147262518417485</v>
      </c>
      <c r="J161">
        <f t="shared" si="36"/>
        <v>-16.99807286030201</v>
      </c>
      <c r="K161">
        <f t="shared" si="37"/>
        <v>-17.572667689359747</v>
      </c>
      <c r="L161">
        <f t="shared" si="38"/>
        <v>-28.625259256600277</v>
      </c>
      <c r="M161">
        <f t="shared" si="39"/>
        <v>0</v>
      </c>
      <c r="N161">
        <f t="shared" si="40"/>
        <v>0</v>
      </c>
      <c r="O161">
        <f t="shared" si="41"/>
        <v>-40</v>
      </c>
      <c r="P161">
        <f t="shared" si="42"/>
        <v>-40</v>
      </c>
      <c r="Q161">
        <f t="shared" si="43"/>
        <v>-2.7946449518248418E-3</v>
      </c>
    </row>
    <row r="162" spans="1:17" x14ac:dyDescent="0.25">
      <c r="A162">
        <v>3.9999999999999998E-6</v>
      </c>
      <c r="B162">
        <v>10148</v>
      </c>
      <c r="C162">
        <f t="shared" si="30"/>
        <v>20073.5</v>
      </c>
      <c r="D162">
        <f t="shared" si="31"/>
        <v>78.252239360096482</v>
      </c>
      <c r="E162">
        <f t="shared" si="32"/>
        <v>78.932505554880365</v>
      </c>
      <c r="F162">
        <f t="shared" si="33"/>
        <v>78.592372457488423</v>
      </c>
      <c r="G162">
        <f t="shared" si="34"/>
        <v>4.0506E-2</v>
      </c>
      <c r="H162">
        <f t="shared" si="44"/>
        <v>6.9434719999999999</v>
      </c>
      <c r="I162">
        <f t="shared" si="35"/>
        <v>-16.794208136668217</v>
      </c>
      <c r="J162">
        <f t="shared" si="36"/>
        <v>-18.147262518417485</v>
      </c>
      <c r="K162">
        <f t="shared" si="37"/>
        <v>-17.470735327542851</v>
      </c>
      <c r="L162">
        <f t="shared" si="38"/>
        <v>33.403801455321855</v>
      </c>
      <c r="M162">
        <f t="shared" si="39"/>
        <v>0</v>
      </c>
      <c r="N162">
        <f t="shared" si="40"/>
        <v>0</v>
      </c>
      <c r="O162">
        <f t="shared" si="41"/>
        <v>-40</v>
      </c>
      <c r="P162">
        <f t="shared" si="42"/>
        <v>-40</v>
      </c>
      <c r="Q162">
        <f t="shared" si="43"/>
        <v>-2.8284622480148711E-3</v>
      </c>
    </row>
    <row r="163" spans="1:17" x14ac:dyDescent="0.25">
      <c r="A163">
        <v>3.9999999999999998E-6</v>
      </c>
      <c r="B163">
        <v>10276</v>
      </c>
      <c r="C163">
        <f t="shared" si="30"/>
        <v>20248.5</v>
      </c>
      <c r="D163">
        <f t="shared" si="31"/>
        <v>77.575935343106735</v>
      </c>
      <c r="E163">
        <f t="shared" si="32"/>
        <v>78.252239360096482</v>
      </c>
      <c r="F163">
        <f t="shared" si="33"/>
        <v>77.914087351601609</v>
      </c>
      <c r="G163">
        <f t="shared" si="34"/>
        <v>4.0847999999999995E-2</v>
      </c>
      <c r="H163">
        <f t="shared" si="44"/>
        <v>6.9843200000000003</v>
      </c>
      <c r="I163">
        <f t="shared" si="35"/>
        <v>-16.556600494265243</v>
      </c>
      <c r="J163">
        <f t="shared" si="36"/>
        <v>-16.794208136668217</v>
      </c>
      <c r="K163">
        <f t="shared" si="37"/>
        <v>-16.675404315466729</v>
      </c>
      <c r="L163">
        <f t="shared" si="38"/>
        <v>5.8168733451570231</v>
      </c>
      <c r="M163">
        <f t="shared" si="39"/>
        <v>0</v>
      </c>
      <c r="N163">
        <f t="shared" si="40"/>
        <v>0</v>
      </c>
      <c r="O163">
        <f t="shared" si="41"/>
        <v>-40</v>
      </c>
      <c r="P163">
        <f t="shared" si="42"/>
        <v>-40</v>
      </c>
      <c r="Q163">
        <f t="shared" si="43"/>
        <v>-2.7469097880606906E-3</v>
      </c>
    </row>
    <row r="164" spans="1:17" x14ac:dyDescent="0.25">
      <c r="A164">
        <v>3.9999999999999998E-6</v>
      </c>
      <c r="B164">
        <v>10340</v>
      </c>
      <c r="C164">
        <f t="shared" si="30"/>
        <v>20434.5</v>
      </c>
      <c r="D164">
        <f t="shared" si="31"/>
        <v>76.869819510871167</v>
      </c>
      <c r="E164">
        <f t="shared" si="32"/>
        <v>77.575935343106735</v>
      </c>
      <c r="F164">
        <f t="shared" si="33"/>
        <v>77.222877426988958</v>
      </c>
      <c r="G164">
        <f t="shared" si="34"/>
        <v>4.1231999999999998E-2</v>
      </c>
      <c r="H164">
        <f t="shared" si="44"/>
        <v>7.0255520000000002</v>
      </c>
      <c r="I164">
        <f t="shared" si="35"/>
        <v>-17.12543248534071</v>
      </c>
      <c r="J164">
        <f t="shared" si="36"/>
        <v>-16.556600494265243</v>
      </c>
      <c r="K164">
        <f t="shared" si="37"/>
        <v>-16.841016489802975</v>
      </c>
      <c r="L164">
        <f t="shared" si="38"/>
        <v>-13.795886473502776</v>
      </c>
      <c r="M164">
        <f t="shared" si="39"/>
        <v>0</v>
      </c>
      <c r="N164">
        <f t="shared" si="40"/>
        <v>0</v>
      </c>
      <c r="O164">
        <f t="shared" si="41"/>
        <v>-40</v>
      </c>
      <c r="P164">
        <f t="shared" si="42"/>
        <v>-40</v>
      </c>
      <c r="Q164">
        <f t="shared" si="43"/>
        <v>-2.8240757470601365E-3</v>
      </c>
    </row>
    <row r="165" spans="1:17" x14ac:dyDescent="0.25">
      <c r="A165">
        <v>3.9999999999999998E-6</v>
      </c>
      <c r="B165">
        <v>10457</v>
      </c>
      <c r="C165">
        <f t="shared" si="30"/>
        <v>20610.5</v>
      </c>
      <c r="D165">
        <f t="shared" si="31"/>
        <v>76.213402236476384</v>
      </c>
      <c r="E165">
        <f t="shared" si="32"/>
        <v>76.869819510871167</v>
      </c>
      <c r="F165">
        <f t="shared" si="33"/>
        <v>76.541610873673775</v>
      </c>
      <c r="G165">
        <f t="shared" si="34"/>
        <v>4.1593999999999999E-2</v>
      </c>
      <c r="H165">
        <f t="shared" si="44"/>
        <v>7.0671460000000002</v>
      </c>
      <c r="I165">
        <f t="shared" si="35"/>
        <v>-15.78153758702658</v>
      </c>
      <c r="J165">
        <f t="shared" si="36"/>
        <v>-17.12543248534071</v>
      </c>
      <c r="K165">
        <f t="shared" si="37"/>
        <v>-16.453485036183643</v>
      </c>
      <c r="L165">
        <f t="shared" si="38"/>
        <v>32.309825895901561</v>
      </c>
      <c r="M165">
        <f t="shared" si="39"/>
        <v>0</v>
      </c>
      <c r="N165">
        <f t="shared" si="40"/>
        <v>0</v>
      </c>
      <c r="O165">
        <f t="shared" si="41"/>
        <v>-40</v>
      </c>
      <c r="P165">
        <f t="shared" si="42"/>
        <v>-40</v>
      </c>
      <c r="Q165">
        <f t="shared" si="43"/>
        <v>-2.8084241860719486E-3</v>
      </c>
    </row>
    <row r="166" spans="1:17" x14ac:dyDescent="0.25">
      <c r="A166">
        <v>3.9999999999999998E-6</v>
      </c>
      <c r="B166">
        <v>10521</v>
      </c>
      <c r="C166">
        <f t="shared" si="30"/>
        <v>20797</v>
      </c>
      <c r="D166">
        <f t="shared" si="31"/>
        <v>75.529947915319354</v>
      </c>
      <c r="E166">
        <f t="shared" si="32"/>
        <v>76.213402236476384</v>
      </c>
      <c r="F166">
        <f t="shared" si="33"/>
        <v>75.871675075897869</v>
      </c>
      <c r="G166">
        <f t="shared" si="34"/>
        <v>4.1956E-2</v>
      </c>
      <c r="H166">
        <f t="shared" si="44"/>
        <v>7.109102</v>
      </c>
      <c r="I166">
        <f t="shared" si="35"/>
        <v>-16.28978742389716</v>
      </c>
      <c r="J166">
        <f t="shared" si="36"/>
        <v>-15.78153758702658</v>
      </c>
      <c r="K166">
        <f t="shared" si="37"/>
        <v>-16.035662505461872</v>
      </c>
      <c r="L166">
        <f t="shared" si="38"/>
        <v>-12.113877320778416</v>
      </c>
      <c r="M166">
        <f t="shared" si="39"/>
        <v>0</v>
      </c>
      <c r="N166">
        <f t="shared" si="40"/>
        <v>0</v>
      </c>
      <c r="O166">
        <f t="shared" si="41"/>
        <v>-40</v>
      </c>
      <c r="P166">
        <f t="shared" si="42"/>
        <v>-40</v>
      </c>
      <c r="Q166">
        <f t="shared" si="43"/>
        <v>-2.7856565002462642E-3</v>
      </c>
    </row>
    <row r="167" spans="1:17" x14ac:dyDescent="0.25">
      <c r="A167">
        <v>3.9999999999999998E-6</v>
      </c>
      <c r="B167">
        <v>10650</v>
      </c>
      <c r="C167">
        <f t="shared" si="30"/>
        <v>20984</v>
      </c>
      <c r="D167">
        <f t="shared" si="31"/>
        <v>74.856858882715244</v>
      </c>
      <c r="E167">
        <f t="shared" si="32"/>
        <v>75.529947915319354</v>
      </c>
      <c r="F167">
        <f t="shared" si="33"/>
        <v>75.193403399017299</v>
      </c>
      <c r="G167">
        <f t="shared" si="34"/>
        <v>4.2341999999999998E-2</v>
      </c>
      <c r="H167">
        <f t="shared" si="44"/>
        <v>7.1514439999999997</v>
      </c>
      <c r="I167">
        <f t="shared" si="35"/>
        <v>-15.896486528839228</v>
      </c>
      <c r="J167">
        <f t="shared" si="36"/>
        <v>-16.28978742389716</v>
      </c>
      <c r="K167">
        <f t="shared" si="37"/>
        <v>-16.093136976368193</v>
      </c>
      <c r="L167">
        <f t="shared" si="38"/>
        <v>9.2886707065781433</v>
      </c>
      <c r="M167">
        <f t="shared" si="39"/>
        <v>0</v>
      </c>
      <c r="N167">
        <f t="shared" si="40"/>
        <v>0</v>
      </c>
      <c r="O167">
        <f t="shared" si="41"/>
        <v>-40</v>
      </c>
      <c r="P167">
        <f t="shared" si="42"/>
        <v>-40</v>
      </c>
      <c r="Q167">
        <f t="shared" si="43"/>
        <v>-2.8463036074472758E-3</v>
      </c>
    </row>
    <row r="168" spans="1:17" x14ac:dyDescent="0.25">
      <c r="A168">
        <v>3.9999999999999998E-6</v>
      </c>
      <c r="B168">
        <v>10699</v>
      </c>
      <c r="C168">
        <f t="shared" si="30"/>
        <v>21163.5</v>
      </c>
      <c r="D168">
        <f t="shared" si="31"/>
        <v>74.221954156679971</v>
      </c>
      <c r="E168">
        <f t="shared" si="32"/>
        <v>74.856858882715244</v>
      </c>
      <c r="F168">
        <f t="shared" si="33"/>
        <v>74.539406519697607</v>
      </c>
      <c r="G168">
        <f t="shared" si="34"/>
        <v>4.2698E-2</v>
      </c>
      <c r="H168">
        <f t="shared" si="44"/>
        <v>7.1941419999999994</v>
      </c>
      <c r="I168">
        <f t="shared" si="35"/>
        <v>-14.869659610175496</v>
      </c>
      <c r="J168">
        <f t="shared" si="36"/>
        <v>-15.896486528839228</v>
      </c>
      <c r="K168">
        <f t="shared" si="37"/>
        <v>-15.383073069507361</v>
      </c>
      <c r="L168">
        <f t="shared" si="38"/>
        <v>24.048595219067206</v>
      </c>
      <c r="M168">
        <f t="shared" si="39"/>
        <v>0</v>
      </c>
      <c r="N168">
        <f t="shared" si="40"/>
        <v>0</v>
      </c>
      <c r="O168">
        <f t="shared" si="41"/>
        <v>-40</v>
      </c>
      <c r="P168">
        <f t="shared" si="42"/>
        <v>-40</v>
      </c>
      <c r="Q168">
        <f t="shared" si="43"/>
        <v>-2.7686702985764448E-3</v>
      </c>
    </row>
    <row r="169" spans="1:17" x14ac:dyDescent="0.25">
      <c r="A169">
        <v>3.9999999999999998E-6</v>
      </c>
      <c r="B169">
        <v>10850</v>
      </c>
      <c r="C169">
        <f t="shared" si="30"/>
        <v>21360</v>
      </c>
      <c r="D169">
        <f t="shared" si="31"/>
        <v>73.539153876165571</v>
      </c>
      <c r="E169">
        <f t="shared" si="32"/>
        <v>74.221954156679971</v>
      </c>
      <c r="F169">
        <f t="shared" si="33"/>
        <v>73.880554016422764</v>
      </c>
      <c r="G169">
        <f t="shared" si="34"/>
        <v>4.3097999999999997E-2</v>
      </c>
      <c r="H169">
        <f t="shared" si="44"/>
        <v>7.237239999999999</v>
      </c>
      <c r="I169">
        <f t="shared" si="35"/>
        <v>-15.842969059223156</v>
      </c>
      <c r="J169">
        <f t="shared" si="36"/>
        <v>-14.869659610175496</v>
      </c>
      <c r="K169">
        <f t="shared" si="37"/>
        <v>-15.356314334699327</v>
      </c>
      <c r="L169">
        <f t="shared" si="38"/>
        <v>-22.58363378921667</v>
      </c>
      <c r="M169">
        <f t="shared" si="39"/>
        <v>0</v>
      </c>
      <c r="N169">
        <f t="shared" si="40"/>
        <v>0</v>
      </c>
      <c r="O169">
        <f t="shared" si="41"/>
        <v>-40</v>
      </c>
      <c r="P169">
        <f t="shared" si="42"/>
        <v>-40</v>
      </c>
      <c r="Q169">
        <f t="shared" si="43"/>
        <v>-2.8133690557403737E-3</v>
      </c>
    </row>
    <row r="170" spans="1:17" x14ac:dyDescent="0.25">
      <c r="A170">
        <v>3.9999999999999998E-6</v>
      </c>
      <c r="B170">
        <v>10890</v>
      </c>
      <c r="C170">
        <f t="shared" si="30"/>
        <v>21544.5</v>
      </c>
      <c r="D170">
        <f t="shared" si="31"/>
        <v>72.909388790405757</v>
      </c>
      <c r="E170">
        <f t="shared" si="32"/>
        <v>73.539153876165571</v>
      </c>
      <c r="F170">
        <f t="shared" si="33"/>
        <v>73.224271333285657</v>
      </c>
      <c r="G170">
        <f t="shared" si="34"/>
        <v>4.3479999999999998E-2</v>
      </c>
      <c r="H170">
        <f t="shared" si="44"/>
        <v>7.2807199999999987</v>
      </c>
      <c r="I170">
        <f t="shared" si="35"/>
        <v>-14.484017611771257</v>
      </c>
      <c r="J170">
        <f t="shared" si="36"/>
        <v>-15.842969059223156</v>
      </c>
      <c r="K170">
        <f t="shared" si="37"/>
        <v>-15.163493335497208</v>
      </c>
      <c r="L170">
        <f t="shared" si="38"/>
        <v>31.254633106069434</v>
      </c>
      <c r="M170">
        <f t="shared" si="39"/>
        <v>0</v>
      </c>
      <c r="N170">
        <f t="shared" si="40"/>
        <v>0</v>
      </c>
      <c r="O170">
        <f t="shared" si="41"/>
        <v>-40</v>
      </c>
      <c r="P170">
        <f t="shared" si="42"/>
        <v>-40</v>
      </c>
      <c r="Q170">
        <f t="shared" si="43"/>
        <v>-2.828063439875691E-3</v>
      </c>
    </row>
    <row r="171" spans="1:17" x14ac:dyDescent="0.25">
      <c r="A171">
        <v>3.9999999999999998E-6</v>
      </c>
      <c r="B171">
        <v>11035</v>
      </c>
      <c r="C171">
        <f t="shared" si="30"/>
        <v>21737</v>
      </c>
      <c r="D171">
        <f t="shared" si="31"/>
        <v>72.263712876427135</v>
      </c>
      <c r="E171">
        <f t="shared" si="32"/>
        <v>72.909388790405757</v>
      </c>
      <c r="F171">
        <f t="shared" si="33"/>
        <v>72.586550833416453</v>
      </c>
      <c r="G171">
        <f t="shared" si="34"/>
        <v>4.385E-2</v>
      </c>
      <c r="H171">
        <f t="shared" si="44"/>
        <v>7.3245699999999987</v>
      </c>
      <c r="I171">
        <f t="shared" si="35"/>
        <v>-14.724650261770158</v>
      </c>
      <c r="J171">
        <f t="shared" si="36"/>
        <v>-14.484017611771257</v>
      </c>
      <c r="K171">
        <f t="shared" si="37"/>
        <v>-14.604333936770708</v>
      </c>
      <c r="L171">
        <f t="shared" si="38"/>
        <v>-5.4876316989487037</v>
      </c>
      <c r="M171">
        <f t="shared" si="39"/>
        <v>0</v>
      </c>
      <c r="N171">
        <f t="shared" si="40"/>
        <v>0</v>
      </c>
      <c r="O171">
        <f t="shared" si="41"/>
        <v>-40</v>
      </c>
      <c r="P171">
        <f t="shared" si="42"/>
        <v>-40</v>
      </c>
      <c r="Q171">
        <f t="shared" si="43"/>
        <v>-2.771848149621085E-3</v>
      </c>
    </row>
    <row r="172" spans="1:17" x14ac:dyDescent="0.25">
      <c r="A172">
        <v>3.9999999999999998E-6</v>
      </c>
      <c r="B172">
        <v>11095</v>
      </c>
      <c r="C172">
        <f t="shared" si="30"/>
        <v>21935</v>
      </c>
      <c r="D172">
        <f t="shared" si="31"/>
        <v>71.611412208566065</v>
      </c>
      <c r="E172">
        <f t="shared" si="32"/>
        <v>72.263712876427135</v>
      </c>
      <c r="F172">
        <f t="shared" si="33"/>
        <v>71.937562542496607</v>
      </c>
      <c r="G172">
        <f t="shared" si="34"/>
        <v>4.4260000000000001E-2</v>
      </c>
      <c r="H172">
        <f t="shared" si="44"/>
        <v>7.3688299999999991</v>
      </c>
      <c r="I172">
        <f t="shared" si="35"/>
        <v>-14.737927425690689</v>
      </c>
      <c r="J172">
        <f t="shared" si="36"/>
        <v>-14.724650261770158</v>
      </c>
      <c r="K172">
        <f t="shared" si="37"/>
        <v>-14.731288843730423</v>
      </c>
      <c r="L172">
        <f t="shared" si="38"/>
        <v>-0.29998110981768888</v>
      </c>
      <c r="M172">
        <f t="shared" si="39"/>
        <v>0</v>
      </c>
      <c r="N172">
        <f t="shared" si="40"/>
        <v>0</v>
      </c>
      <c r="O172">
        <f t="shared" si="41"/>
        <v>-40</v>
      </c>
      <c r="P172">
        <f t="shared" si="42"/>
        <v>-40</v>
      </c>
      <c r="Q172">
        <f t="shared" si="43"/>
        <v>-2.8466187650976358E-3</v>
      </c>
    </row>
    <row r="173" spans="1:17" x14ac:dyDescent="0.25">
      <c r="A173">
        <v>3.9999999999999998E-6</v>
      </c>
      <c r="B173">
        <v>11220</v>
      </c>
      <c r="C173">
        <f t="shared" si="30"/>
        <v>22120</v>
      </c>
      <c r="D173">
        <f t="shared" si="31"/>
        <v>71.012492169751212</v>
      </c>
      <c r="E173">
        <f t="shared" si="32"/>
        <v>71.611412208566065</v>
      </c>
      <c r="F173">
        <f t="shared" si="33"/>
        <v>71.311952189158632</v>
      </c>
      <c r="G173">
        <f t="shared" si="34"/>
        <v>4.4629999999999996E-2</v>
      </c>
      <c r="H173">
        <f t="shared" si="44"/>
        <v>7.4134599999999988</v>
      </c>
      <c r="I173">
        <f t="shared" si="35"/>
        <v>-13.419673735488534</v>
      </c>
      <c r="J173">
        <f t="shared" si="36"/>
        <v>-14.737927425690689</v>
      </c>
      <c r="K173">
        <f t="shared" si="37"/>
        <v>-14.078800580589611</v>
      </c>
      <c r="L173">
        <f t="shared" si="38"/>
        <v>29.537389428683742</v>
      </c>
      <c r="M173">
        <f t="shared" si="39"/>
        <v>0</v>
      </c>
      <c r="N173">
        <f t="shared" si="40"/>
        <v>0</v>
      </c>
      <c r="O173">
        <f t="shared" si="41"/>
        <v>-40</v>
      </c>
      <c r="P173">
        <f t="shared" si="42"/>
        <v>-40</v>
      </c>
      <c r="Q173">
        <f t="shared" si="43"/>
        <v>-2.7684775510135569E-3</v>
      </c>
    </row>
    <row r="174" spans="1:17" x14ac:dyDescent="0.25">
      <c r="A174">
        <v>3.9999999999999998E-6</v>
      </c>
      <c r="B174">
        <v>11297</v>
      </c>
      <c r="C174">
        <f t="shared" si="30"/>
        <v>22323.5</v>
      </c>
      <c r="D174">
        <f t="shared" si="31"/>
        <v>70.365145554903876</v>
      </c>
      <c r="E174">
        <f t="shared" si="32"/>
        <v>71.012492169751212</v>
      </c>
      <c r="F174">
        <f t="shared" si="33"/>
        <v>70.688818862327537</v>
      </c>
      <c r="G174">
        <f t="shared" si="34"/>
        <v>4.5033999999999998E-2</v>
      </c>
      <c r="H174">
        <f t="shared" si="44"/>
        <v>7.4584939999999991</v>
      </c>
      <c r="I174">
        <f t="shared" si="35"/>
        <v>-14.374619506313817</v>
      </c>
      <c r="J174">
        <f t="shared" si="36"/>
        <v>-13.419673735488534</v>
      </c>
      <c r="K174">
        <f t="shared" si="37"/>
        <v>-13.897146620901175</v>
      </c>
      <c r="L174">
        <f t="shared" si="38"/>
        <v>-21.204995577236826</v>
      </c>
      <c r="M174">
        <f t="shared" si="39"/>
        <v>0</v>
      </c>
      <c r="N174">
        <f t="shared" si="40"/>
        <v>0</v>
      </c>
      <c r="O174">
        <f t="shared" si="41"/>
        <v>-40</v>
      </c>
      <c r="P174">
        <f t="shared" si="42"/>
        <v>-40</v>
      </c>
      <c r="Q174">
        <f t="shared" si="43"/>
        <v>-2.7811485678431828E-3</v>
      </c>
    </row>
    <row r="175" spans="1:17" x14ac:dyDescent="0.25">
      <c r="A175">
        <v>3.9999999999999998E-6</v>
      </c>
      <c r="B175">
        <v>11444</v>
      </c>
      <c r="C175">
        <f t="shared" si="30"/>
        <v>22528</v>
      </c>
      <c r="D175">
        <f t="shared" si="31"/>
        <v>69.726399449347326</v>
      </c>
      <c r="E175">
        <f t="shared" si="32"/>
        <v>70.365145554903876</v>
      </c>
      <c r="F175">
        <f t="shared" si="33"/>
        <v>70.045772502125601</v>
      </c>
      <c r="G175">
        <f t="shared" si="34"/>
        <v>4.5481999999999995E-2</v>
      </c>
      <c r="H175">
        <f t="shared" si="44"/>
        <v>7.5039759999999989</v>
      </c>
      <c r="I175">
        <f t="shared" si="35"/>
        <v>-14.043931787444475</v>
      </c>
      <c r="J175">
        <f t="shared" si="36"/>
        <v>-14.374619506313817</v>
      </c>
      <c r="K175">
        <f t="shared" si="37"/>
        <v>-14.209275646879146</v>
      </c>
      <c r="L175">
        <f t="shared" si="38"/>
        <v>7.2707382891988486</v>
      </c>
      <c r="M175">
        <f t="shared" si="39"/>
        <v>0</v>
      </c>
      <c r="N175">
        <f t="shared" si="40"/>
        <v>0</v>
      </c>
      <c r="O175">
        <f t="shared" si="41"/>
        <v>-40</v>
      </c>
      <c r="P175">
        <f t="shared" si="42"/>
        <v>-40</v>
      </c>
      <c r="Q175">
        <f t="shared" si="43"/>
        <v>-2.8960635038915595E-3</v>
      </c>
    </row>
    <row r="176" spans="1:17" x14ac:dyDescent="0.25">
      <c r="A176">
        <v>3.9999999999999998E-6</v>
      </c>
      <c r="B176">
        <v>11492</v>
      </c>
      <c r="C176">
        <f t="shared" si="30"/>
        <v>22726.5</v>
      </c>
      <c r="D176">
        <f t="shared" si="31"/>
        <v>69.117388370180038</v>
      </c>
      <c r="E176">
        <f t="shared" si="32"/>
        <v>69.726399449347326</v>
      </c>
      <c r="F176">
        <f t="shared" si="33"/>
        <v>69.421893909763682</v>
      </c>
      <c r="G176">
        <f t="shared" si="34"/>
        <v>4.5871999999999996E-2</v>
      </c>
      <c r="H176">
        <f t="shared" si="44"/>
        <v>7.549847999999999</v>
      </c>
      <c r="I176">
        <f t="shared" si="35"/>
        <v>-13.276314073231786</v>
      </c>
      <c r="J176">
        <f t="shared" si="36"/>
        <v>-14.043931787444475</v>
      </c>
      <c r="K176">
        <f t="shared" si="37"/>
        <v>-13.66012293033813</v>
      </c>
      <c r="L176">
        <f t="shared" si="38"/>
        <v>16.733905524343577</v>
      </c>
      <c r="M176">
        <f t="shared" si="39"/>
        <v>0</v>
      </c>
      <c r="N176">
        <f t="shared" si="40"/>
        <v>0</v>
      </c>
      <c r="O176">
        <f t="shared" si="41"/>
        <v>-40</v>
      </c>
      <c r="P176">
        <f t="shared" si="42"/>
        <v>-40</v>
      </c>
      <c r="Q176">
        <f t="shared" si="43"/>
        <v>-2.8344036106798505E-3</v>
      </c>
    </row>
    <row r="177" spans="1:17" x14ac:dyDescent="0.25">
      <c r="A177">
        <v>3.9999999999999998E-6</v>
      </c>
      <c r="B177">
        <v>11635</v>
      </c>
      <c r="C177">
        <f t="shared" si="30"/>
        <v>22934</v>
      </c>
      <c r="D177">
        <f t="shared" si="31"/>
        <v>68.492034830160307</v>
      </c>
      <c r="E177">
        <f t="shared" si="32"/>
        <v>69.117388370180038</v>
      </c>
      <c r="F177">
        <f t="shared" si="33"/>
        <v>68.80471160017018</v>
      </c>
      <c r="G177">
        <f t="shared" si="34"/>
        <v>4.6253999999999997E-2</v>
      </c>
      <c r="H177">
        <f t="shared" si="44"/>
        <v>7.5961019999999992</v>
      </c>
      <c r="I177">
        <f t="shared" si="35"/>
        <v>-13.5199883257606</v>
      </c>
      <c r="J177">
        <f t="shared" si="36"/>
        <v>-13.276314073231786</v>
      </c>
      <c r="K177">
        <f t="shared" si="37"/>
        <v>-13.398151199496194</v>
      </c>
      <c r="L177">
        <f t="shared" si="38"/>
        <v>-5.2681768610026003</v>
      </c>
      <c r="M177">
        <f t="shared" si="39"/>
        <v>0</v>
      </c>
      <c r="N177">
        <f t="shared" si="40"/>
        <v>0</v>
      </c>
      <c r="O177">
        <f t="shared" si="41"/>
        <v>-40</v>
      </c>
      <c r="P177">
        <f t="shared" si="42"/>
        <v>-40</v>
      </c>
      <c r="Q177">
        <f t="shared" si="43"/>
        <v>-2.830143892936668E-3</v>
      </c>
    </row>
    <row r="178" spans="1:17" x14ac:dyDescent="0.25">
      <c r="A178">
        <v>3.9999999999999998E-6</v>
      </c>
      <c r="B178">
        <v>11707</v>
      </c>
      <c r="C178">
        <f t="shared" si="30"/>
        <v>23139</v>
      </c>
      <c r="D178">
        <f t="shared" si="31"/>
        <v>67.885229560261749</v>
      </c>
      <c r="E178">
        <f t="shared" si="32"/>
        <v>68.492034830160307</v>
      </c>
      <c r="F178">
        <f t="shared" si="33"/>
        <v>68.188632195211028</v>
      </c>
      <c r="G178">
        <f t="shared" si="34"/>
        <v>4.6683999999999996E-2</v>
      </c>
      <c r="H178">
        <f t="shared" si="44"/>
        <v>7.6427859999999992</v>
      </c>
      <c r="I178">
        <f t="shared" si="35"/>
        <v>-12.998142187870753</v>
      </c>
      <c r="J178">
        <f t="shared" si="36"/>
        <v>-13.5199883257606</v>
      </c>
      <c r="K178">
        <f t="shared" si="37"/>
        <v>-13.259065256815678</v>
      </c>
      <c r="L178">
        <f t="shared" si="38"/>
        <v>11.178265313380326</v>
      </c>
      <c r="M178">
        <f t="shared" si="39"/>
        <v>0</v>
      </c>
      <c r="N178">
        <f t="shared" si="40"/>
        <v>0</v>
      </c>
      <c r="O178">
        <f t="shared" si="41"/>
        <v>-40</v>
      </c>
      <c r="P178">
        <f t="shared" si="42"/>
        <v>-40</v>
      </c>
      <c r="Q178">
        <f t="shared" si="43"/>
        <v>-2.8516022594315708E-3</v>
      </c>
    </row>
    <row r="179" spans="1:17" x14ac:dyDescent="0.25">
      <c r="A179">
        <v>3.9999999999999998E-6</v>
      </c>
      <c r="B179">
        <v>11852</v>
      </c>
      <c r="C179">
        <f t="shared" si="30"/>
        <v>23343</v>
      </c>
      <c r="D179">
        <f t="shared" si="31"/>
        <v>67.291964477354952</v>
      </c>
      <c r="E179">
        <f t="shared" si="32"/>
        <v>67.885229560261749</v>
      </c>
      <c r="F179">
        <f t="shared" si="33"/>
        <v>67.588597018808343</v>
      </c>
      <c r="G179">
        <f t="shared" si="34"/>
        <v>4.7118E-2</v>
      </c>
      <c r="H179">
        <f t="shared" si="44"/>
        <v>7.6899039999999994</v>
      </c>
      <c r="I179">
        <f t="shared" si="35"/>
        <v>-12.591049766687819</v>
      </c>
      <c r="J179">
        <f t="shared" si="36"/>
        <v>-12.998142187870753</v>
      </c>
      <c r="K179">
        <f t="shared" si="37"/>
        <v>-12.794595977279286</v>
      </c>
      <c r="L179">
        <f t="shared" si="38"/>
        <v>8.639849339592816</v>
      </c>
      <c r="M179">
        <f t="shared" si="39"/>
        <v>0</v>
      </c>
      <c r="N179">
        <f t="shared" si="40"/>
        <v>0</v>
      </c>
      <c r="O179">
        <f t="shared" si="41"/>
        <v>-40</v>
      </c>
      <c r="P179">
        <f t="shared" si="42"/>
        <v>-40</v>
      </c>
      <c r="Q179">
        <f t="shared" si="43"/>
        <v>-2.8007846222334733E-3</v>
      </c>
    </row>
    <row r="180" spans="1:17" x14ac:dyDescent="0.25">
      <c r="A180">
        <v>3.9999999999999998E-6</v>
      </c>
      <c r="B180">
        <v>11919</v>
      </c>
      <c r="C180">
        <f t="shared" si="30"/>
        <v>23556.5</v>
      </c>
      <c r="D180">
        <f t="shared" si="31"/>
        <v>66.682076148617014</v>
      </c>
      <c r="E180">
        <f t="shared" si="32"/>
        <v>67.291964477354952</v>
      </c>
      <c r="F180">
        <f t="shared" si="33"/>
        <v>66.987020312985976</v>
      </c>
      <c r="G180">
        <f t="shared" si="34"/>
        <v>4.7542000000000001E-2</v>
      </c>
      <c r="H180">
        <f t="shared" si="44"/>
        <v>7.7374459999999994</v>
      </c>
      <c r="I180">
        <f t="shared" si="35"/>
        <v>-12.828411272936307</v>
      </c>
      <c r="J180">
        <f t="shared" si="36"/>
        <v>-12.591049766687819</v>
      </c>
      <c r="K180">
        <f t="shared" si="37"/>
        <v>-12.709730519812062</v>
      </c>
      <c r="L180">
        <f t="shared" si="38"/>
        <v>-4.9926697709075851</v>
      </c>
      <c r="M180">
        <f t="shared" si="39"/>
        <v>0</v>
      </c>
      <c r="N180">
        <f t="shared" si="40"/>
        <v>0</v>
      </c>
      <c r="O180">
        <f t="shared" si="41"/>
        <v>-40</v>
      </c>
      <c r="P180">
        <f t="shared" si="42"/>
        <v>-40</v>
      </c>
      <c r="Q180">
        <f t="shared" si="43"/>
        <v>-2.8324028466827104E-3</v>
      </c>
    </row>
    <row r="181" spans="1:17" x14ac:dyDescent="0.25">
      <c r="A181">
        <v>3.9999999999999998E-6</v>
      </c>
      <c r="B181">
        <v>12062</v>
      </c>
      <c r="C181">
        <f t="shared" si="30"/>
        <v>23770</v>
      </c>
      <c r="D181">
        <f t="shared" si="31"/>
        <v>66.083143744000694</v>
      </c>
      <c r="E181">
        <f t="shared" si="32"/>
        <v>66.682076148617014</v>
      </c>
      <c r="F181">
        <f t="shared" si="33"/>
        <v>66.382609946308861</v>
      </c>
      <c r="G181">
        <f t="shared" si="34"/>
        <v>4.7961999999999998E-2</v>
      </c>
      <c r="H181">
        <f t="shared" si="44"/>
        <v>7.7854079999999994</v>
      </c>
      <c r="I181">
        <f t="shared" si="35"/>
        <v>-12.487644481387775</v>
      </c>
      <c r="J181">
        <f t="shared" si="36"/>
        <v>-12.828411272936307</v>
      </c>
      <c r="K181">
        <f t="shared" si="37"/>
        <v>-12.658027877162041</v>
      </c>
      <c r="L181">
        <f t="shared" si="38"/>
        <v>7.1049328958035938</v>
      </c>
      <c r="M181">
        <f t="shared" si="39"/>
        <v>0</v>
      </c>
      <c r="N181">
        <f t="shared" si="40"/>
        <v>0</v>
      </c>
      <c r="O181">
        <f t="shared" si="41"/>
        <v>-40</v>
      </c>
      <c r="P181">
        <f t="shared" si="42"/>
        <v>-40</v>
      </c>
      <c r="Q181">
        <f t="shared" si="43"/>
        <v>-2.8724825621492798E-3</v>
      </c>
    </row>
    <row r="182" spans="1:17" x14ac:dyDescent="0.25">
      <c r="A182">
        <v>3.9999999999999998E-6</v>
      </c>
      <c r="B182">
        <v>12127</v>
      </c>
      <c r="C182">
        <f t="shared" si="30"/>
        <v>23980</v>
      </c>
      <c r="D182">
        <f t="shared" si="31"/>
        <v>65.504433978102455</v>
      </c>
      <c r="E182">
        <f t="shared" si="32"/>
        <v>66.083143744000694</v>
      </c>
      <c r="F182">
        <f t="shared" si="33"/>
        <v>65.793788861051581</v>
      </c>
      <c r="G182">
        <f t="shared" si="34"/>
        <v>4.8377999999999997E-2</v>
      </c>
      <c r="H182">
        <f t="shared" si="44"/>
        <v>7.833785999999999</v>
      </c>
      <c r="I182">
        <f t="shared" si="35"/>
        <v>-11.962250731701166</v>
      </c>
      <c r="J182">
        <f t="shared" si="36"/>
        <v>-12.487644481387775</v>
      </c>
      <c r="K182">
        <f t="shared" si="37"/>
        <v>-12.224947606544472</v>
      </c>
      <c r="L182">
        <f t="shared" si="38"/>
        <v>10.860179207214209</v>
      </c>
      <c r="M182">
        <f t="shared" si="39"/>
        <v>0</v>
      </c>
      <c r="N182">
        <f t="shared" si="40"/>
        <v>0</v>
      </c>
      <c r="O182">
        <f t="shared" si="41"/>
        <v>-40</v>
      </c>
      <c r="P182">
        <f t="shared" si="42"/>
        <v>-40</v>
      </c>
      <c r="Q182">
        <f t="shared" si="43"/>
        <v>-2.8240814159804515E-3</v>
      </c>
    </row>
    <row r="183" spans="1:17" x14ac:dyDescent="0.25">
      <c r="A183">
        <v>3.9999999999999998E-6</v>
      </c>
      <c r="B183">
        <v>12274</v>
      </c>
      <c r="C183">
        <f t="shared" si="30"/>
        <v>24191</v>
      </c>
      <c r="D183">
        <f t="shared" si="31"/>
        <v>64.933087792769911</v>
      </c>
      <c r="E183">
        <f t="shared" si="32"/>
        <v>65.504433978102455</v>
      </c>
      <c r="F183">
        <f t="shared" si="33"/>
        <v>65.218760885436183</v>
      </c>
      <c r="G183">
        <f t="shared" si="34"/>
        <v>4.8801999999999998E-2</v>
      </c>
      <c r="H183">
        <f t="shared" si="44"/>
        <v>7.8825879999999993</v>
      </c>
      <c r="I183">
        <f t="shared" si="35"/>
        <v>-11.707433821002093</v>
      </c>
      <c r="J183">
        <f t="shared" si="36"/>
        <v>-11.962250731701166</v>
      </c>
      <c r="K183">
        <f t="shared" si="37"/>
        <v>-11.83484227635163</v>
      </c>
      <c r="L183">
        <f t="shared" si="38"/>
        <v>5.2214440125214834</v>
      </c>
      <c r="M183">
        <f t="shared" si="39"/>
        <v>0</v>
      </c>
      <c r="N183">
        <f t="shared" si="40"/>
        <v>0</v>
      </c>
      <c r="O183">
        <f t="shared" si="41"/>
        <v>-40</v>
      </c>
      <c r="P183">
        <f t="shared" si="42"/>
        <v>-40</v>
      </c>
      <c r="Q183">
        <f t="shared" si="43"/>
        <v>-2.7823860546222143E-3</v>
      </c>
    </row>
    <row r="184" spans="1:17" x14ac:dyDescent="0.25">
      <c r="A184">
        <v>3.9999999999999998E-6</v>
      </c>
      <c r="B184">
        <v>12351</v>
      </c>
      <c r="C184">
        <f t="shared" si="30"/>
        <v>24407</v>
      </c>
      <c r="D184">
        <f t="shared" si="31"/>
        <v>64.358435153640215</v>
      </c>
      <c r="E184">
        <f t="shared" si="32"/>
        <v>64.933087792769911</v>
      </c>
      <c r="F184">
        <f t="shared" si="33"/>
        <v>64.645761473205056</v>
      </c>
      <c r="G184">
        <f t="shared" si="34"/>
        <v>4.9249999999999995E-2</v>
      </c>
      <c r="H184">
        <f t="shared" si="44"/>
        <v>7.9318379999999991</v>
      </c>
      <c r="I184">
        <f t="shared" si="35"/>
        <v>-11.668073890958283</v>
      </c>
      <c r="J184">
        <f t="shared" si="36"/>
        <v>-11.707433821002093</v>
      </c>
      <c r="K184">
        <f t="shared" si="37"/>
        <v>-11.687753855980187</v>
      </c>
      <c r="L184">
        <f t="shared" si="38"/>
        <v>0.7991863968286318</v>
      </c>
      <c r="M184">
        <f t="shared" si="39"/>
        <v>0</v>
      </c>
      <c r="N184">
        <f t="shared" si="40"/>
        <v>0</v>
      </c>
      <c r="O184">
        <f t="shared" si="41"/>
        <v>-40</v>
      </c>
      <c r="P184">
        <f t="shared" si="42"/>
        <v>-40</v>
      </c>
      <c r="Q184">
        <f t="shared" si="43"/>
        <v>-2.7967326071458589E-3</v>
      </c>
    </row>
    <row r="185" spans="1:17" x14ac:dyDescent="0.25">
      <c r="A185">
        <v>3.9999999999999998E-6</v>
      </c>
      <c r="B185">
        <v>12491</v>
      </c>
      <c r="C185">
        <f t="shared" si="30"/>
        <v>24621.5</v>
      </c>
      <c r="D185">
        <f t="shared" si="31"/>
        <v>63.797751022273083</v>
      </c>
      <c r="E185">
        <f t="shared" si="32"/>
        <v>64.358435153640215</v>
      </c>
      <c r="F185">
        <f t="shared" si="33"/>
        <v>64.078093087956645</v>
      </c>
      <c r="G185">
        <f t="shared" si="34"/>
        <v>4.9683999999999999E-2</v>
      </c>
      <c r="H185">
        <f t="shared" si="44"/>
        <v>7.9815219999999991</v>
      </c>
      <c r="I185">
        <f t="shared" si="35"/>
        <v>-11.285003851685302</v>
      </c>
      <c r="J185">
        <f t="shared" si="36"/>
        <v>-11.668073890958283</v>
      </c>
      <c r="K185">
        <f t="shared" si="37"/>
        <v>-11.476538871321793</v>
      </c>
      <c r="L185">
        <f t="shared" si="38"/>
        <v>7.710128799472292</v>
      </c>
      <c r="M185">
        <f t="shared" si="39"/>
        <v>0</v>
      </c>
      <c r="N185">
        <f t="shared" si="40"/>
        <v>0</v>
      </c>
      <c r="O185">
        <f t="shared" si="41"/>
        <v>-40</v>
      </c>
      <c r="P185">
        <f t="shared" si="42"/>
        <v>-40</v>
      </c>
      <c r="Q185">
        <f t="shared" si="43"/>
        <v>-2.7950641117030898E-3</v>
      </c>
    </row>
    <row r="186" spans="1:17" x14ac:dyDescent="0.25">
      <c r="A186">
        <v>3.9999999999999998E-6</v>
      </c>
      <c r="B186">
        <v>12571</v>
      </c>
      <c r="C186">
        <f t="shared" si="30"/>
        <v>24843.5</v>
      </c>
      <c r="D186">
        <f t="shared" si="31"/>
        <v>63.227658212204268</v>
      </c>
      <c r="E186">
        <f t="shared" si="32"/>
        <v>63.797751022273083</v>
      </c>
      <c r="F186">
        <f t="shared" si="33"/>
        <v>63.512704617238676</v>
      </c>
      <c r="G186">
        <f t="shared" si="34"/>
        <v>5.0123999999999995E-2</v>
      </c>
      <c r="H186">
        <f t="shared" si="44"/>
        <v>8.0316459999999985</v>
      </c>
      <c r="I186">
        <f t="shared" si="35"/>
        <v>-11.373649550491074</v>
      </c>
      <c r="J186">
        <f t="shared" si="36"/>
        <v>-11.285003851685302</v>
      </c>
      <c r="K186">
        <f t="shared" si="37"/>
        <v>-11.329326701088188</v>
      </c>
      <c r="L186">
        <f t="shared" si="38"/>
        <v>-1.7685280266094487</v>
      </c>
      <c r="M186">
        <f t="shared" si="39"/>
        <v>0</v>
      </c>
      <c r="N186">
        <f t="shared" si="40"/>
        <v>0</v>
      </c>
      <c r="O186">
        <f t="shared" si="41"/>
        <v>-40</v>
      </c>
      <c r="P186">
        <f t="shared" si="42"/>
        <v>-40</v>
      </c>
      <c r="Q186">
        <f t="shared" si="43"/>
        <v>-2.8085546984902491E-3</v>
      </c>
    </row>
    <row r="187" spans="1:17" x14ac:dyDescent="0.25">
      <c r="A187">
        <v>3.9999999999999998E-6</v>
      </c>
      <c r="B187">
        <v>12712</v>
      </c>
      <c r="C187">
        <f t="shared" si="30"/>
        <v>25062.5</v>
      </c>
      <c r="D187">
        <f t="shared" si="31"/>
        <v>62.675165158898622</v>
      </c>
      <c r="E187">
        <f t="shared" si="32"/>
        <v>63.227658212204268</v>
      </c>
      <c r="F187">
        <f t="shared" si="33"/>
        <v>62.951411685551449</v>
      </c>
      <c r="G187">
        <f t="shared" si="34"/>
        <v>5.0566E-2</v>
      </c>
      <c r="H187">
        <f t="shared" si="44"/>
        <v>8.0822119999999984</v>
      </c>
      <c r="I187">
        <f t="shared" si="35"/>
        <v>-10.9261767453555</v>
      </c>
      <c r="J187">
        <f t="shared" si="36"/>
        <v>-11.373649550491074</v>
      </c>
      <c r="K187">
        <f t="shared" si="37"/>
        <v>-11.149913147923286</v>
      </c>
      <c r="L187">
        <f t="shared" si="38"/>
        <v>8.849282227891738</v>
      </c>
      <c r="M187">
        <f t="shared" si="39"/>
        <v>0</v>
      </c>
      <c r="N187">
        <f t="shared" si="40"/>
        <v>0</v>
      </c>
      <c r="O187">
        <f t="shared" si="41"/>
        <v>-40</v>
      </c>
      <c r="P187">
        <f t="shared" si="42"/>
        <v>-40</v>
      </c>
      <c r="Q187">
        <f t="shared" si="43"/>
        <v>-2.8135882216428123E-3</v>
      </c>
    </row>
    <row r="188" spans="1:17" x14ac:dyDescent="0.25">
      <c r="A188">
        <v>3.9999999999999998E-6</v>
      </c>
      <c r="B188">
        <v>12792</v>
      </c>
      <c r="C188">
        <f t="shared" si="30"/>
        <v>25283</v>
      </c>
      <c r="D188">
        <f t="shared" si="31"/>
        <v>62.128557797527847</v>
      </c>
      <c r="E188">
        <f t="shared" si="32"/>
        <v>62.675165158898622</v>
      </c>
      <c r="F188">
        <f t="shared" si="33"/>
        <v>62.401861478213235</v>
      </c>
      <c r="G188">
        <f t="shared" si="34"/>
        <v>5.1007999999999998E-2</v>
      </c>
      <c r="H188">
        <f t="shared" si="44"/>
        <v>8.1332199999999979</v>
      </c>
      <c r="I188">
        <f t="shared" si="35"/>
        <v>-10.716110440926423</v>
      </c>
      <c r="J188">
        <f t="shared" si="36"/>
        <v>-10.9261767453555</v>
      </c>
      <c r="K188">
        <f t="shared" si="37"/>
        <v>-10.821143593140961</v>
      </c>
      <c r="L188">
        <f t="shared" si="38"/>
        <v>4.1183011376465837</v>
      </c>
      <c r="M188">
        <f t="shared" si="39"/>
        <v>0</v>
      </c>
      <c r="N188">
        <f t="shared" si="40"/>
        <v>0</v>
      </c>
      <c r="O188">
        <f t="shared" si="41"/>
        <v>-40</v>
      </c>
      <c r="P188">
        <f t="shared" si="42"/>
        <v>-40</v>
      </c>
      <c r="Q188">
        <f t="shared" si="43"/>
        <v>-2.7789329600954225E-3</v>
      </c>
    </row>
    <row r="189" spans="1:17" x14ac:dyDescent="0.25">
      <c r="A189">
        <v>3.9999999999999998E-6</v>
      </c>
      <c r="B189">
        <v>12931</v>
      </c>
      <c r="C189">
        <f t="shared" si="30"/>
        <v>25503</v>
      </c>
      <c r="D189">
        <f t="shared" si="31"/>
        <v>61.592609763357125</v>
      </c>
      <c r="E189">
        <f t="shared" si="32"/>
        <v>62.128557797527847</v>
      </c>
      <c r="F189">
        <f t="shared" si="33"/>
        <v>61.860583780442482</v>
      </c>
      <c r="G189">
        <f t="shared" si="34"/>
        <v>5.1445999999999999E-2</v>
      </c>
      <c r="H189">
        <f t="shared" si="44"/>
        <v>8.1846659999999982</v>
      </c>
      <c r="I189">
        <f t="shared" si="35"/>
        <v>-10.417681339088025</v>
      </c>
      <c r="J189">
        <f t="shared" si="36"/>
        <v>-10.716110440926423</v>
      </c>
      <c r="K189">
        <f t="shared" si="37"/>
        <v>-10.566895890007224</v>
      </c>
      <c r="L189">
        <f t="shared" si="38"/>
        <v>5.8008222570928307</v>
      </c>
      <c r="M189">
        <f t="shared" si="39"/>
        <v>0</v>
      </c>
      <c r="N189">
        <f t="shared" si="40"/>
        <v>0</v>
      </c>
      <c r="O189">
        <f t="shared" si="41"/>
        <v>-40</v>
      </c>
      <c r="P189">
        <f t="shared" si="42"/>
        <v>-40</v>
      </c>
      <c r="Q189">
        <f t="shared" si="43"/>
        <v>-2.7613369244113752E-3</v>
      </c>
    </row>
    <row r="190" spans="1:17" x14ac:dyDescent="0.25">
      <c r="A190">
        <v>3.9999999999999998E-6</v>
      </c>
      <c r="B190">
        <v>12854</v>
      </c>
      <c r="C190">
        <f t="shared" si="30"/>
        <v>25644.5</v>
      </c>
      <c r="D190">
        <f t="shared" si="31"/>
        <v>61.252756996427955</v>
      </c>
      <c r="E190">
        <f t="shared" si="32"/>
        <v>61.592609763357125</v>
      </c>
      <c r="F190">
        <f t="shared" si="33"/>
        <v>61.42268337989254</v>
      </c>
      <c r="G190">
        <f t="shared" si="34"/>
        <v>5.1569999999999998E-2</v>
      </c>
      <c r="H190">
        <f t="shared" si="44"/>
        <v>8.2362359999999981</v>
      </c>
      <c r="I190">
        <f t="shared" si="35"/>
        <v>-6.5901254009922354</v>
      </c>
      <c r="J190">
        <f t="shared" si="36"/>
        <v>-10.417681339088025</v>
      </c>
      <c r="K190">
        <f t="shared" si="37"/>
        <v>-8.5039033700401312</v>
      </c>
      <c r="L190">
        <f t="shared" si="38"/>
        <v>74.220592167845453</v>
      </c>
      <c r="M190">
        <f t="shared" si="39"/>
        <v>1</v>
      </c>
      <c r="N190">
        <f t="shared" si="40"/>
        <v>0</v>
      </c>
      <c r="O190">
        <f t="shared" si="41"/>
        <v>40</v>
      </c>
      <c r="P190">
        <f t="shared" si="42"/>
        <v>-40</v>
      </c>
      <c r="Q190" t="b">
        <f t="shared" si="43"/>
        <v>0</v>
      </c>
    </row>
    <row r="191" spans="1:17" x14ac:dyDescent="0.25">
      <c r="A191">
        <v>3.9999999999999998E-6</v>
      </c>
      <c r="B191">
        <v>12414</v>
      </c>
      <c r="C191">
        <f t="shared" si="30"/>
        <v>25495.5</v>
      </c>
      <c r="D191">
        <f t="shared" si="31"/>
        <v>61.610728434229443</v>
      </c>
      <c r="E191">
        <f t="shared" si="32"/>
        <v>61.252756996427955</v>
      </c>
      <c r="F191">
        <f t="shared" si="33"/>
        <v>61.431742715328696</v>
      </c>
      <c r="G191">
        <f t="shared" si="34"/>
        <v>5.0535999999999998E-2</v>
      </c>
      <c r="H191">
        <f t="shared" si="44"/>
        <v>8.2867719999999974</v>
      </c>
      <c r="I191">
        <f t="shared" si="35"/>
        <v>7.0834937035279495</v>
      </c>
      <c r="J191">
        <f t="shared" si="36"/>
        <v>-6.5901254009922354</v>
      </c>
      <c r="K191">
        <f t="shared" si="37"/>
        <v>0.24668415126785703</v>
      </c>
      <c r="L191">
        <f t="shared" si="38"/>
        <v>270.57185183869291</v>
      </c>
      <c r="M191">
        <f t="shared" si="39"/>
        <v>1</v>
      </c>
      <c r="N191">
        <f t="shared" si="40"/>
        <v>1</v>
      </c>
      <c r="O191">
        <f t="shared" si="41"/>
        <v>40</v>
      </c>
      <c r="P191">
        <f t="shared" si="42"/>
        <v>40</v>
      </c>
      <c r="Q191" t="b">
        <f t="shared" si="43"/>
        <v>0</v>
      </c>
    </row>
    <row r="192" spans="1:17" x14ac:dyDescent="0.25">
      <c r="A192">
        <v>3.9999999999999998E-6</v>
      </c>
      <c r="B192">
        <v>11809</v>
      </c>
      <c r="C192">
        <f t="shared" si="30"/>
        <v>25004</v>
      </c>
      <c r="D192">
        <f t="shared" si="31"/>
        <v>62.821801583542502</v>
      </c>
      <c r="E192">
        <f t="shared" si="32"/>
        <v>61.610728434229443</v>
      </c>
      <c r="F192">
        <f t="shared" si="33"/>
        <v>62.216265008885969</v>
      </c>
      <c r="G192">
        <f t="shared" si="34"/>
        <v>4.8445999999999996E-2</v>
      </c>
      <c r="H192">
        <f t="shared" si="44"/>
        <v>8.3352179999999976</v>
      </c>
      <c r="I192">
        <f t="shared" si="35"/>
        <v>24.998413683545778</v>
      </c>
      <c r="J192">
        <f t="shared" si="36"/>
        <v>7.0834937035279495</v>
      </c>
      <c r="K192">
        <f t="shared" si="37"/>
        <v>16.040953693536864</v>
      </c>
      <c r="L192">
        <f t="shared" si="38"/>
        <v>369.79152004330246</v>
      </c>
      <c r="M192">
        <f t="shared" si="39"/>
        <v>1</v>
      </c>
      <c r="N192">
        <f t="shared" si="40"/>
        <v>1</v>
      </c>
      <c r="O192">
        <f t="shared" si="41"/>
        <v>40</v>
      </c>
      <c r="P192">
        <f t="shared" si="42"/>
        <v>40</v>
      </c>
      <c r="Q192" t="b">
        <f t="shared" si="43"/>
        <v>0</v>
      </c>
    </row>
    <row r="193" spans="1:17" x14ac:dyDescent="0.25">
      <c r="A193">
        <v>3.9999999999999998E-6</v>
      </c>
      <c r="B193">
        <v>11247</v>
      </c>
      <c r="C193">
        <f t="shared" si="30"/>
        <v>24162</v>
      </c>
      <c r="D193">
        <f t="shared" si="31"/>
        <v>65.011022547591125</v>
      </c>
      <c r="E193">
        <f t="shared" si="32"/>
        <v>62.821801583542502</v>
      </c>
      <c r="F193">
        <f t="shared" si="33"/>
        <v>63.916412065566817</v>
      </c>
      <c r="G193">
        <f t="shared" si="34"/>
        <v>4.6112E-2</v>
      </c>
      <c r="H193">
        <f t="shared" si="44"/>
        <v>8.3813299999999984</v>
      </c>
      <c r="I193">
        <f t="shared" si="35"/>
        <v>47.476165944843487</v>
      </c>
      <c r="J193">
        <f t="shared" si="36"/>
        <v>24.998413683545778</v>
      </c>
      <c r="K193">
        <f t="shared" si="37"/>
        <v>36.237289814194632</v>
      </c>
      <c r="L193">
        <f t="shared" si="38"/>
        <v>487.45992933071022</v>
      </c>
      <c r="M193">
        <f t="shared" si="39"/>
        <v>1</v>
      </c>
      <c r="N193">
        <f t="shared" si="40"/>
        <v>1</v>
      </c>
      <c r="O193">
        <f t="shared" si="41"/>
        <v>40</v>
      </c>
      <c r="P193">
        <f t="shared" si="42"/>
        <v>40</v>
      </c>
      <c r="Q193" t="b">
        <f t="shared" si="43"/>
        <v>0</v>
      </c>
    </row>
    <row r="194" spans="1:17" x14ac:dyDescent="0.25">
      <c r="A194">
        <v>3.9999999999999998E-6</v>
      </c>
      <c r="B194">
        <v>10703</v>
      </c>
      <c r="C194">
        <f t="shared" si="30"/>
        <v>23086.5</v>
      </c>
      <c r="D194">
        <f t="shared" si="31"/>
        <v>68.039604391956189</v>
      </c>
      <c r="E194">
        <f t="shared" si="32"/>
        <v>65.011022547591125</v>
      </c>
      <c r="F194">
        <f t="shared" si="33"/>
        <v>66.525313469773664</v>
      </c>
      <c r="G194">
        <f t="shared" si="34"/>
        <v>4.3899999999999995E-2</v>
      </c>
      <c r="H194">
        <f t="shared" si="44"/>
        <v>8.4252299999999991</v>
      </c>
      <c r="I194">
        <f t="shared" si="35"/>
        <v>68.988196910365929</v>
      </c>
      <c r="J194">
        <f t="shared" si="36"/>
        <v>47.476165944843487</v>
      </c>
      <c r="K194">
        <f t="shared" si="37"/>
        <v>58.232181427604708</v>
      </c>
      <c r="L194">
        <f t="shared" si="38"/>
        <v>490.02348440825614</v>
      </c>
      <c r="M194">
        <f t="shared" si="39"/>
        <v>1</v>
      </c>
      <c r="N194">
        <f t="shared" si="40"/>
        <v>1</v>
      </c>
      <c r="O194">
        <f t="shared" si="41"/>
        <v>40</v>
      </c>
      <c r="P194">
        <f t="shared" si="42"/>
        <v>40</v>
      </c>
      <c r="Q194" t="b">
        <f t="shared" si="43"/>
        <v>0</v>
      </c>
    </row>
    <row r="195" spans="1:17" x14ac:dyDescent="0.25">
      <c r="A195">
        <v>3.9999999999999998E-6</v>
      </c>
      <c r="B195">
        <v>10303</v>
      </c>
      <c r="C195">
        <f t="shared" si="30"/>
        <v>22031</v>
      </c>
      <c r="D195">
        <f t="shared" si="31"/>
        <v>71.299365748032173</v>
      </c>
      <c r="E195">
        <f t="shared" si="32"/>
        <v>68.039604391956189</v>
      </c>
      <c r="F195">
        <f t="shared" si="33"/>
        <v>69.669485069994181</v>
      </c>
      <c r="G195">
        <f t="shared" si="34"/>
        <v>4.2012000000000001E-2</v>
      </c>
      <c r="H195">
        <f t="shared" si="44"/>
        <v>8.4672419999999988</v>
      </c>
      <c r="I195">
        <f t="shared" si="35"/>
        <v>77.591196707511756</v>
      </c>
      <c r="J195">
        <f t="shared" si="36"/>
        <v>68.988196910365929</v>
      </c>
      <c r="K195">
        <f t="shared" si="37"/>
        <v>73.289696808938842</v>
      </c>
      <c r="L195">
        <f t="shared" si="38"/>
        <v>204.77482141164018</v>
      </c>
      <c r="M195">
        <f t="shared" si="39"/>
        <v>1</v>
      </c>
      <c r="N195">
        <f t="shared" si="40"/>
        <v>1</v>
      </c>
      <c r="O195">
        <f t="shared" si="41"/>
        <v>40</v>
      </c>
      <c r="P195">
        <f t="shared" si="42"/>
        <v>40</v>
      </c>
      <c r="Q195" t="b">
        <f t="shared" si="43"/>
        <v>0</v>
      </c>
    </row>
    <row r="196" spans="1:17" x14ac:dyDescent="0.25">
      <c r="A196">
        <v>3.9999999999999998E-6</v>
      </c>
      <c r="B196">
        <v>9932</v>
      </c>
      <c r="C196">
        <f t="shared" si="30"/>
        <v>21092.5</v>
      </c>
      <c r="D196">
        <f t="shared" si="31"/>
        <v>74.471794561806163</v>
      </c>
      <c r="E196">
        <f t="shared" si="32"/>
        <v>71.299365748032173</v>
      </c>
      <c r="F196">
        <f t="shared" si="33"/>
        <v>72.885580154919168</v>
      </c>
      <c r="G196">
        <f t="shared" si="34"/>
        <v>4.0469999999999999E-2</v>
      </c>
      <c r="H196">
        <f t="shared" si="44"/>
        <v>8.5077119999999979</v>
      </c>
      <c r="I196">
        <f t="shared" si="35"/>
        <v>78.389642050259212</v>
      </c>
      <c r="J196">
        <f t="shared" si="36"/>
        <v>77.591196707511756</v>
      </c>
      <c r="K196">
        <f t="shared" si="37"/>
        <v>77.990419378885491</v>
      </c>
      <c r="L196">
        <f t="shared" si="38"/>
        <v>19.729314127686095</v>
      </c>
      <c r="M196">
        <f t="shared" si="39"/>
        <v>0</v>
      </c>
      <c r="N196">
        <f t="shared" si="40"/>
        <v>1</v>
      </c>
      <c r="O196">
        <f t="shared" si="41"/>
        <v>40</v>
      </c>
      <c r="P196">
        <f t="shared" si="42"/>
        <v>40</v>
      </c>
      <c r="Q196" t="b">
        <f t="shared" si="43"/>
        <v>0</v>
      </c>
    </row>
    <row r="197" spans="1:17" x14ac:dyDescent="0.25">
      <c r="A197">
        <v>3.9999999999999998E-6</v>
      </c>
      <c r="B197">
        <v>9688</v>
      </c>
      <c r="C197">
        <f t="shared" si="30"/>
        <v>20313</v>
      </c>
      <c r="D197">
        <f t="shared" si="31"/>
        <v>77.329607974937076</v>
      </c>
      <c r="E197">
        <f t="shared" si="32"/>
        <v>74.471794561806163</v>
      </c>
      <c r="F197">
        <f t="shared" si="33"/>
        <v>75.90070126837162</v>
      </c>
      <c r="G197">
        <f t="shared" si="34"/>
        <v>3.9239999999999997E-2</v>
      </c>
      <c r="H197">
        <f t="shared" si="44"/>
        <v>8.5469519999999974</v>
      </c>
      <c r="I197">
        <f t="shared" si="35"/>
        <v>72.829088000278105</v>
      </c>
      <c r="J197">
        <f t="shared" si="36"/>
        <v>78.389642050259212</v>
      </c>
      <c r="K197">
        <f t="shared" si="37"/>
        <v>75.609365025268659</v>
      </c>
      <c r="L197">
        <f t="shared" si="38"/>
        <v>-141.70627038687837</v>
      </c>
      <c r="M197">
        <f t="shared" si="39"/>
        <v>1</v>
      </c>
      <c r="N197">
        <f t="shared" si="40"/>
        <v>1</v>
      </c>
      <c r="O197">
        <f t="shared" si="41"/>
        <v>40</v>
      </c>
      <c r="P197">
        <f t="shared" si="42"/>
        <v>40</v>
      </c>
      <c r="Q197" t="b">
        <f t="shared" si="43"/>
        <v>0</v>
      </c>
    </row>
    <row r="198" spans="1:17" x14ac:dyDescent="0.25">
      <c r="A198">
        <v>3.9999999999999998E-6</v>
      </c>
      <c r="B198">
        <v>9473</v>
      </c>
      <c r="C198">
        <f t="shared" ref="C198:C261" si="45">(B198+B197)/2+(B196+B195)/2</f>
        <v>19698</v>
      </c>
      <c r="D198">
        <f t="shared" ref="D198:D261" si="46">2*PI()/(C198*0.000004)</f>
        <v>79.743949984510948</v>
      </c>
      <c r="E198">
        <f t="shared" ref="E198:E261" si="47">D197</f>
        <v>77.329607974937076</v>
      </c>
      <c r="F198">
        <f t="shared" ref="F198:F261" si="48">0.5*(D198+E198)</f>
        <v>78.536778979724005</v>
      </c>
      <c r="G198">
        <f t="shared" ref="G198:G261" si="49">0.5*(B198+B197)*0.000004</f>
        <v>3.8321999999999995E-2</v>
      </c>
      <c r="H198">
        <f t="shared" si="44"/>
        <v>8.5852739999999983</v>
      </c>
      <c r="I198">
        <f t="shared" ref="I198:I261" si="50">(D198-E198)/G198</f>
        <v>63.001461551429266</v>
      </c>
      <c r="J198">
        <f t="shared" ref="J198:J261" si="51">I197</f>
        <v>72.829088000278105</v>
      </c>
      <c r="K198">
        <f t="shared" ref="K198:K261" si="52">(I198+J198)/2</f>
        <v>67.915274775853689</v>
      </c>
      <c r="L198">
        <f t="shared" ref="L198:L261" si="53">(I198-J198)/G198</f>
        <v>-256.44868349378532</v>
      </c>
      <c r="M198">
        <f t="shared" ref="M198:M261" si="54">IF(AND((L198&gt;$M$3), (L198&lt;$M$4)),0,1)</f>
        <v>1</v>
      </c>
      <c r="N198">
        <f t="shared" ref="N198:N261" si="55">IF(I198&gt;$N$3,1,0)</f>
        <v>1</v>
      </c>
      <c r="O198">
        <f t="shared" ref="O198:O261" si="56">IF(OR(M198=1, AND((N198=1),(O197=$O$3))),$O$3,$O$2)</f>
        <v>40</v>
      </c>
      <c r="P198">
        <f t="shared" ref="P198:P261" si="57">IF(OR(M198=1, AND((N198=1),(O197=1))),O197,O197)</f>
        <v>40</v>
      </c>
      <c r="Q198" t="b">
        <f t="shared" ref="Q198:Q261" si="58">IF(O198=-40,K198/F198^2)</f>
        <v>0</v>
      </c>
    </row>
    <row r="199" spans="1:17" x14ac:dyDescent="0.25">
      <c r="A199">
        <v>3.9999999999999998E-6</v>
      </c>
      <c r="B199">
        <v>9380</v>
      </c>
      <c r="C199">
        <f t="shared" si="45"/>
        <v>19236.5</v>
      </c>
      <c r="D199">
        <f t="shared" si="46"/>
        <v>81.657075184929511</v>
      </c>
      <c r="E199">
        <f t="shared" si="47"/>
        <v>79.743949984510948</v>
      </c>
      <c r="F199">
        <f t="shared" si="48"/>
        <v>80.700512584720229</v>
      </c>
      <c r="G199">
        <f t="shared" si="49"/>
        <v>3.7705999999999996E-2</v>
      </c>
      <c r="H199">
        <f t="shared" ref="H199:H262" si="59">H198+G199</f>
        <v>8.6229799999999983</v>
      </c>
      <c r="I199">
        <f t="shared" si="50"/>
        <v>50.737951530752738</v>
      </c>
      <c r="J199">
        <f t="shared" si="51"/>
        <v>63.001461551429266</v>
      </c>
      <c r="K199">
        <f t="shared" si="52"/>
        <v>56.869706541091006</v>
      </c>
      <c r="L199">
        <f t="shared" si="53"/>
        <v>-325.24028060989042</v>
      </c>
      <c r="M199">
        <f t="shared" si="54"/>
        <v>1</v>
      </c>
      <c r="N199">
        <f t="shared" si="55"/>
        <v>1</v>
      </c>
      <c r="O199">
        <f t="shared" si="56"/>
        <v>40</v>
      </c>
      <c r="P199">
        <f t="shared" si="57"/>
        <v>40</v>
      </c>
      <c r="Q199" t="b">
        <f t="shared" si="58"/>
        <v>0</v>
      </c>
    </row>
    <row r="200" spans="1:17" x14ac:dyDescent="0.25">
      <c r="A200">
        <v>3.9999999999999998E-6</v>
      </c>
      <c r="B200">
        <v>9261</v>
      </c>
      <c r="C200">
        <f t="shared" si="45"/>
        <v>18901</v>
      </c>
      <c r="D200">
        <f t="shared" si="46"/>
        <v>83.106519591286002</v>
      </c>
      <c r="E200">
        <f t="shared" si="47"/>
        <v>81.657075184929511</v>
      </c>
      <c r="F200">
        <f t="shared" si="48"/>
        <v>82.381797388107756</v>
      </c>
      <c r="G200">
        <f t="shared" si="49"/>
        <v>3.7281999999999996E-2</v>
      </c>
      <c r="H200">
        <f t="shared" si="59"/>
        <v>8.6602619999999977</v>
      </c>
      <c r="I200">
        <f t="shared" si="50"/>
        <v>38.87786080029214</v>
      </c>
      <c r="J200">
        <f t="shared" si="51"/>
        <v>50.737951530752738</v>
      </c>
      <c r="K200">
        <f t="shared" si="52"/>
        <v>44.807906165522439</v>
      </c>
      <c r="L200">
        <f t="shared" si="53"/>
        <v>-318.11841452874307</v>
      </c>
      <c r="M200">
        <f t="shared" si="54"/>
        <v>1</v>
      </c>
      <c r="N200">
        <f t="shared" si="55"/>
        <v>1</v>
      </c>
      <c r="O200">
        <f t="shared" si="56"/>
        <v>40</v>
      </c>
      <c r="P200">
        <f t="shared" si="57"/>
        <v>40</v>
      </c>
      <c r="Q200" t="b">
        <f t="shared" si="58"/>
        <v>0</v>
      </c>
    </row>
    <row r="201" spans="1:17" x14ac:dyDescent="0.25">
      <c r="A201">
        <v>3.9999999999999998E-6</v>
      </c>
      <c r="B201">
        <v>9291</v>
      </c>
      <c r="C201">
        <f t="shared" si="45"/>
        <v>18702.5</v>
      </c>
      <c r="D201">
        <f t="shared" si="46"/>
        <v>83.988575152781522</v>
      </c>
      <c r="E201">
        <f t="shared" si="47"/>
        <v>83.106519591286002</v>
      </c>
      <c r="F201">
        <f t="shared" si="48"/>
        <v>83.547547372033762</v>
      </c>
      <c r="G201">
        <f t="shared" si="49"/>
        <v>3.7103999999999998E-2</v>
      </c>
      <c r="H201">
        <f t="shared" si="59"/>
        <v>8.697365999999997</v>
      </c>
      <c r="I201">
        <f t="shared" si="50"/>
        <v>23.77251944522207</v>
      </c>
      <c r="J201">
        <f t="shared" si="51"/>
        <v>38.87786080029214</v>
      </c>
      <c r="K201">
        <f t="shared" si="52"/>
        <v>31.325190122757107</v>
      </c>
      <c r="L201">
        <f t="shared" si="53"/>
        <v>-407.10816502452758</v>
      </c>
      <c r="M201">
        <f t="shared" si="54"/>
        <v>1</v>
      </c>
      <c r="N201">
        <f t="shared" si="55"/>
        <v>1</v>
      </c>
      <c r="O201">
        <f t="shared" si="56"/>
        <v>40</v>
      </c>
      <c r="P201">
        <f t="shared" si="57"/>
        <v>40</v>
      </c>
      <c r="Q201" t="b">
        <f t="shared" si="58"/>
        <v>0</v>
      </c>
    </row>
    <row r="202" spans="1:17" x14ac:dyDescent="0.25">
      <c r="A202">
        <v>3.9999999999999998E-6</v>
      </c>
      <c r="B202">
        <v>9328</v>
      </c>
      <c r="C202">
        <f t="shared" si="45"/>
        <v>18630</v>
      </c>
      <c r="D202">
        <f t="shared" si="46"/>
        <v>84.315422801658428</v>
      </c>
      <c r="E202">
        <f t="shared" si="47"/>
        <v>83.988575152781522</v>
      </c>
      <c r="F202">
        <f t="shared" si="48"/>
        <v>84.151998977219975</v>
      </c>
      <c r="G202">
        <f t="shared" si="49"/>
        <v>3.7238E-2</v>
      </c>
      <c r="H202">
        <f t="shared" si="59"/>
        <v>8.7346039999999974</v>
      </c>
      <c r="I202">
        <f t="shared" si="50"/>
        <v>8.7772611009427663</v>
      </c>
      <c r="J202">
        <f t="shared" si="51"/>
        <v>23.77251944522207</v>
      </c>
      <c r="K202">
        <f t="shared" si="52"/>
        <v>16.27489027308242</v>
      </c>
      <c r="L202">
        <f t="shared" si="53"/>
        <v>-402.68699565710574</v>
      </c>
      <c r="M202">
        <f t="shared" si="54"/>
        <v>1</v>
      </c>
      <c r="N202">
        <f t="shared" si="55"/>
        <v>1</v>
      </c>
      <c r="O202">
        <f t="shared" si="56"/>
        <v>40</v>
      </c>
      <c r="P202">
        <f t="shared" si="57"/>
        <v>40</v>
      </c>
      <c r="Q202" t="b">
        <f t="shared" si="58"/>
        <v>0</v>
      </c>
    </row>
    <row r="203" spans="1:17" x14ac:dyDescent="0.25">
      <c r="A203">
        <v>3.9999999999999998E-6</v>
      </c>
      <c r="B203">
        <v>9446</v>
      </c>
      <c r="C203">
        <f t="shared" si="45"/>
        <v>18663</v>
      </c>
      <c r="D203">
        <f t="shared" si="46"/>
        <v>84.166335894277267</v>
      </c>
      <c r="E203">
        <f t="shared" si="47"/>
        <v>84.315422801658428</v>
      </c>
      <c r="F203">
        <f t="shared" si="48"/>
        <v>84.240879347967848</v>
      </c>
      <c r="G203">
        <f t="shared" si="49"/>
        <v>3.7547999999999998E-2</v>
      </c>
      <c r="H203">
        <f t="shared" si="59"/>
        <v>8.7721519999999966</v>
      </c>
      <c r="I203">
        <f t="shared" si="50"/>
        <v>-3.9705685357718368</v>
      </c>
      <c r="J203">
        <f t="shared" si="51"/>
        <v>8.7772611009427663</v>
      </c>
      <c r="K203">
        <f t="shared" si="52"/>
        <v>2.4033462825854648</v>
      </c>
      <c r="L203">
        <f t="shared" si="53"/>
        <v>-339.50755397663266</v>
      </c>
      <c r="M203">
        <f t="shared" si="54"/>
        <v>1</v>
      </c>
      <c r="N203">
        <f t="shared" si="55"/>
        <v>0</v>
      </c>
      <c r="O203">
        <f t="shared" si="56"/>
        <v>40</v>
      </c>
      <c r="P203">
        <f t="shared" si="57"/>
        <v>40</v>
      </c>
      <c r="Q203" t="b">
        <f t="shared" si="58"/>
        <v>0</v>
      </c>
    </row>
    <row r="204" spans="1:17" x14ac:dyDescent="0.25">
      <c r="A204">
        <v>3.9999999999999998E-6</v>
      </c>
      <c r="B204">
        <v>9482</v>
      </c>
      <c r="C204">
        <f t="shared" si="45"/>
        <v>18773.5</v>
      </c>
      <c r="D204">
        <f t="shared" si="46"/>
        <v>83.670936521953635</v>
      </c>
      <c r="E204">
        <f t="shared" si="47"/>
        <v>84.166335894277267</v>
      </c>
      <c r="F204">
        <f t="shared" si="48"/>
        <v>83.918636208115458</v>
      </c>
      <c r="G204">
        <f t="shared" si="49"/>
        <v>3.7856000000000001E-2</v>
      </c>
      <c r="H204">
        <f t="shared" si="59"/>
        <v>8.8100079999999963</v>
      </c>
      <c r="I204">
        <f t="shared" si="50"/>
        <v>-13.086416217340243</v>
      </c>
      <c r="J204">
        <f t="shared" si="51"/>
        <v>-3.9705685357718368</v>
      </c>
      <c r="K204">
        <f t="shared" si="52"/>
        <v>-8.5284923765560396</v>
      </c>
      <c r="L204">
        <f t="shared" si="53"/>
        <v>-240.80324602621533</v>
      </c>
      <c r="M204">
        <f t="shared" si="54"/>
        <v>1</v>
      </c>
      <c r="N204">
        <f t="shared" si="55"/>
        <v>0</v>
      </c>
      <c r="O204">
        <f t="shared" si="56"/>
        <v>40</v>
      </c>
      <c r="P204">
        <f t="shared" si="57"/>
        <v>40</v>
      </c>
      <c r="Q204" t="b">
        <f t="shared" si="58"/>
        <v>0</v>
      </c>
    </row>
    <row r="205" spans="1:17" x14ac:dyDescent="0.25">
      <c r="A205">
        <v>3.9999999999999998E-6</v>
      </c>
      <c r="B205">
        <v>9600</v>
      </c>
      <c r="C205">
        <f t="shared" si="45"/>
        <v>18928</v>
      </c>
      <c r="D205">
        <f t="shared" si="46"/>
        <v>82.987971618496218</v>
      </c>
      <c r="E205">
        <f t="shared" si="47"/>
        <v>83.670936521953635</v>
      </c>
      <c r="F205">
        <f t="shared" si="48"/>
        <v>83.329454070224926</v>
      </c>
      <c r="G205">
        <f t="shared" si="49"/>
        <v>3.8163999999999997E-2</v>
      </c>
      <c r="H205">
        <f t="shared" si="59"/>
        <v>8.8481719999999964</v>
      </c>
      <c r="I205">
        <f t="shared" si="50"/>
        <v>-17.895527289000565</v>
      </c>
      <c r="J205">
        <f t="shared" si="51"/>
        <v>-13.086416217340243</v>
      </c>
      <c r="K205">
        <f t="shared" si="52"/>
        <v>-15.490971753170404</v>
      </c>
      <c r="L205">
        <f t="shared" si="53"/>
        <v>-126.01171448643544</v>
      </c>
      <c r="M205">
        <f t="shared" si="54"/>
        <v>1</v>
      </c>
      <c r="N205">
        <f t="shared" si="55"/>
        <v>0</v>
      </c>
      <c r="O205">
        <f t="shared" si="56"/>
        <v>40</v>
      </c>
      <c r="P205">
        <f t="shared" si="57"/>
        <v>40</v>
      </c>
      <c r="Q205" t="b">
        <f t="shared" si="58"/>
        <v>0</v>
      </c>
    </row>
    <row r="206" spans="1:17" x14ac:dyDescent="0.25">
      <c r="A206">
        <v>3.9999999999999998E-6</v>
      </c>
      <c r="B206">
        <v>9667</v>
      </c>
      <c r="C206">
        <f t="shared" si="45"/>
        <v>19097.5</v>
      </c>
      <c r="D206">
        <f t="shared" si="46"/>
        <v>82.251411273459695</v>
      </c>
      <c r="E206">
        <f t="shared" si="47"/>
        <v>82.987971618496218</v>
      </c>
      <c r="F206">
        <f t="shared" si="48"/>
        <v>82.619691445977963</v>
      </c>
      <c r="G206">
        <f t="shared" si="49"/>
        <v>3.8533999999999999E-2</v>
      </c>
      <c r="H206">
        <f t="shared" si="59"/>
        <v>8.8867059999999967</v>
      </c>
      <c r="I206">
        <f t="shared" si="50"/>
        <v>-19.114557145287872</v>
      </c>
      <c r="J206">
        <f t="shared" si="51"/>
        <v>-17.895527289000565</v>
      </c>
      <c r="K206">
        <f t="shared" si="52"/>
        <v>-18.505042217144219</v>
      </c>
      <c r="L206">
        <f t="shared" si="53"/>
        <v>-31.635175592653418</v>
      </c>
      <c r="M206">
        <f t="shared" si="54"/>
        <v>0</v>
      </c>
      <c r="N206">
        <f t="shared" si="55"/>
        <v>0</v>
      </c>
      <c r="O206">
        <f t="shared" si="56"/>
        <v>-40</v>
      </c>
      <c r="P206">
        <f t="shared" si="57"/>
        <v>40</v>
      </c>
      <c r="Q206">
        <f t="shared" si="58"/>
        <v>-2.7109589584876398E-3</v>
      </c>
    </row>
    <row r="207" spans="1:17" x14ac:dyDescent="0.25">
      <c r="A207">
        <v>3.9999999999999998E-6</v>
      </c>
      <c r="B207">
        <v>9783</v>
      </c>
      <c r="C207">
        <f t="shared" si="45"/>
        <v>19266</v>
      </c>
      <c r="D207">
        <f t="shared" si="46"/>
        <v>81.532042291855944</v>
      </c>
      <c r="E207">
        <f t="shared" si="47"/>
        <v>82.251411273459695</v>
      </c>
      <c r="F207">
        <f t="shared" si="48"/>
        <v>81.891726782657827</v>
      </c>
      <c r="G207">
        <f t="shared" si="49"/>
        <v>3.8899999999999997E-2</v>
      </c>
      <c r="H207">
        <f t="shared" si="59"/>
        <v>8.9256059999999966</v>
      </c>
      <c r="I207">
        <f t="shared" si="50"/>
        <v>-18.492775876703099</v>
      </c>
      <c r="J207">
        <f t="shared" si="51"/>
        <v>-19.114557145287872</v>
      </c>
      <c r="K207">
        <f t="shared" si="52"/>
        <v>-18.803666510995484</v>
      </c>
      <c r="L207">
        <f t="shared" si="53"/>
        <v>15.984094308091841</v>
      </c>
      <c r="M207">
        <f t="shared" si="54"/>
        <v>0</v>
      </c>
      <c r="N207">
        <f t="shared" si="55"/>
        <v>0</v>
      </c>
      <c r="O207">
        <f t="shared" si="56"/>
        <v>-40</v>
      </c>
      <c r="P207">
        <f t="shared" si="57"/>
        <v>-40</v>
      </c>
      <c r="Q207">
        <f t="shared" si="58"/>
        <v>-2.8038997544945561E-3</v>
      </c>
    </row>
    <row r="208" spans="1:17" x14ac:dyDescent="0.25">
      <c r="A208">
        <v>3.9999999999999998E-6</v>
      </c>
      <c r="B208">
        <v>9825</v>
      </c>
      <c r="C208">
        <f t="shared" si="45"/>
        <v>19437.5</v>
      </c>
      <c r="D208">
        <f t="shared" si="46"/>
        <v>80.812672761152228</v>
      </c>
      <c r="E208">
        <f t="shared" si="47"/>
        <v>81.532042291855944</v>
      </c>
      <c r="F208">
        <f t="shared" si="48"/>
        <v>81.172357526504086</v>
      </c>
      <c r="G208">
        <f t="shared" si="49"/>
        <v>3.9216000000000001E-2</v>
      </c>
      <c r="H208">
        <f t="shared" si="59"/>
        <v>8.9648219999999963</v>
      </c>
      <c r="I208">
        <f t="shared" si="50"/>
        <v>-18.343776282734495</v>
      </c>
      <c r="J208">
        <f t="shared" si="51"/>
        <v>-18.492775876703099</v>
      </c>
      <c r="K208">
        <f t="shared" si="52"/>
        <v>-18.418276079718797</v>
      </c>
      <c r="L208">
        <f t="shared" si="53"/>
        <v>3.7994592505253966</v>
      </c>
      <c r="M208">
        <f t="shared" si="54"/>
        <v>0</v>
      </c>
      <c r="N208">
        <f t="shared" si="55"/>
        <v>0</v>
      </c>
      <c r="O208">
        <f t="shared" si="56"/>
        <v>-40</v>
      </c>
      <c r="P208">
        <f t="shared" si="57"/>
        <v>-40</v>
      </c>
      <c r="Q208">
        <f t="shared" si="58"/>
        <v>-2.7953272575097551E-3</v>
      </c>
    </row>
    <row r="209" spans="1:17" x14ac:dyDescent="0.25">
      <c r="A209">
        <v>3.9999999999999998E-6</v>
      </c>
      <c r="B209">
        <v>9962</v>
      </c>
      <c r="C209">
        <f t="shared" si="45"/>
        <v>19618.5</v>
      </c>
      <c r="D209">
        <f t="shared" si="46"/>
        <v>80.067096199755156</v>
      </c>
      <c r="E209">
        <f t="shared" si="47"/>
        <v>80.812672761152228</v>
      </c>
      <c r="F209">
        <f t="shared" si="48"/>
        <v>80.439884480453685</v>
      </c>
      <c r="G209">
        <f t="shared" si="49"/>
        <v>3.9573999999999998E-2</v>
      </c>
      <c r="H209">
        <f t="shared" si="59"/>
        <v>9.0043959999999963</v>
      </c>
      <c r="I209">
        <f t="shared" si="50"/>
        <v>-18.840060681181399</v>
      </c>
      <c r="J209">
        <f t="shared" si="51"/>
        <v>-18.343776282734495</v>
      </c>
      <c r="K209">
        <f t="shared" si="52"/>
        <v>-18.591918481957947</v>
      </c>
      <c r="L209">
        <f t="shared" si="53"/>
        <v>-12.540668076183939</v>
      </c>
      <c r="M209">
        <f t="shared" si="54"/>
        <v>0</v>
      </c>
      <c r="N209">
        <f t="shared" si="55"/>
        <v>0</v>
      </c>
      <c r="O209">
        <f t="shared" si="56"/>
        <v>-40</v>
      </c>
      <c r="P209">
        <f t="shared" si="57"/>
        <v>-40</v>
      </c>
      <c r="Q209">
        <f t="shared" si="58"/>
        <v>-2.8733023631131996E-3</v>
      </c>
    </row>
    <row r="210" spans="1:17" x14ac:dyDescent="0.25">
      <c r="A210">
        <v>3.9999999999999998E-6</v>
      </c>
      <c r="B210">
        <v>10001</v>
      </c>
      <c r="C210">
        <f t="shared" si="45"/>
        <v>19785.5</v>
      </c>
      <c r="D210">
        <f t="shared" si="46"/>
        <v>79.391287902499144</v>
      </c>
      <c r="E210">
        <f t="shared" si="47"/>
        <v>80.067096199755156</v>
      </c>
      <c r="F210">
        <f t="shared" si="48"/>
        <v>79.729192051127143</v>
      </c>
      <c r="G210">
        <f t="shared" si="49"/>
        <v>3.9925999999999996E-2</v>
      </c>
      <c r="H210">
        <f t="shared" si="59"/>
        <v>9.0443219999999958</v>
      </c>
      <c r="I210">
        <f t="shared" si="50"/>
        <v>-16.926521496168206</v>
      </c>
      <c r="J210">
        <f t="shared" si="51"/>
        <v>-18.840060681181399</v>
      </c>
      <c r="K210">
        <f t="shared" si="52"/>
        <v>-17.883291088674802</v>
      </c>
      <c r="L210">
        <f t="shared" si="53"/>
        <v>47.927144843289902</v>
      </c>
      <c r="M210">
        <f t="shared" si="54"/>
        <v>0</v>
      </c>
      <c r="N210">
        <f t="shared" si="55"/>
        <v>0</v>
      </c>
      <c r="O210">
        <f t="shared" si="56"/>
        <v>-40</v>
      </c>
      <c r="P210">
        <f t="shared" si="57"/>
        <v>-40</v>
      </c>
      <c r="Q210">
        <f t="shared" si="58"/>
        <v>-2.8132784496998136E-3</v>
      </c>
    </row>
    <row r="211" spans="1:17" x14ac:dyDescent="0.25">
      <c r="A211">
        <v>3.9999999999999998E-6</v>
      </c>
      <c r="B211">
        <v>10126</v>
      </c>
      <c r="C211">
        <f t="shared" si="45"/>
        <v>19957</v>
      </c>
      <c r="D211">
        <f t="shared" si="46"/>
        <v>78.709040777416277</v>
      </c>
      <c r="E211">
        <f t="shared" si="47"/>
        <v>79.391287902499144</v>
      </c>
      <c r="F211">
        <f t="shared" si="48"/>
        <v>79.050164339957718</v>
      </c>
      <c r="G211">
        <f t="shared" si="49"/>
        <v>4.0253999999999998E-2</v>
      </c>
      <c r="H211">
        <f t="shared" si="59"/>
        <v>9.0845759999999949</v>
      </c>
      <c r="I211">
        <f t="shared" si="50"/>
        <v>-16.948554804065857</v>
      </c>
      <c r="J211">
        <f t="shared" si="51"/>
        <v>-16.926521496168206</v>
      </c>
      <c r="K211">
        <f t="shared" si="52"/>
        <v>-16.937538150117032</v>
      </c>
      <c r="L211">
        <f t="shared" si="53"/>
        <v>-0.54735698061437121</v>
      </c>
      <c r="M211">
        <f t="shared" si="54"/>
        <v>0</v>
      </c>
      <c r="N211">
        <f t="shared" si="55"/>
        <v>0</v>
      </c>
      <c r="O211">
        <f t="shared" si="56"/>
        <v>-40</v>
      </c>
      <c r="P211">
        <f t="shared" si="57"/>
        <v>-40</v>
      </c>
      <c r="Q211">
        <f t="shared" si="58"/>
        <v>-2.7104707948623526E-3</v>
      </c>
    </row>
    <row r="212" spans="1:17" x14ac:dyDescent="0.25">
      <c r="A212">
        <v>3.9999999999999998E-6</v>
      </c>
      <c r="B212">
        <v>10185</v>
      </c>
      <c r="C212">
        <f t="shared" si="45"/>
        <v>20137</v>
      </c>
      <c r="D212">
        <f t="shared" si="46"/>
        <v>78.005478809897042</v>
      </c>
      <c r="E212">
        <f t="shared" si="47"/>
        <v>78.709040777416277</v>
      </c>
      <c r="F212">
        <f t="shared" si="48"/>
        <v>78.357259793656652</v>
      </c>
      <c r="G212">
        <f t="shared" si="49"/>
        <v>4.0621999999999998E-2</v>
      </c>
      <c r="H212">
        <f t="shared" si="59"/>
        <v>9.1251979999999957</v>
      </c>
      <c r="I212">
        <f t="shared" si="50"/>
        <v>-17.319727426498819</v>
      </c>
      <c r="J212">
        <f t="shared" si="51"/>
        <v>-16.948554804065857</v>
      </c>
      <c r="K212">
        <f t="shared" si="52"/>
        <v>-17.13414111528234</v>
      </c>
      <c r="L212">
        <f t="shared" si="53"/>
        <v>-9.1372316092994357</v>
      </c>
      <c r="M212">
        <f t="shared" si="54"/>
        <v>0</v>
      </c>
      <c r="N212">
        <f t="shared" si="55"/>
        <v>0</v>
      </c>
      <c r="O212">
        <f t="shared" si="56"/>
        <v>-40</v>
      </c>
      <c r="P212">
        <f t="shared" si="57"/>
        <v>-40</v>
      </c>
      <c r="Q212">
        <f t="shared" si="58"/>
        <v>-2.7906402853101532E-3</v>
      </c>
    </row>
    <row r="213" spans="1:17" x14ac:dyDescent="0.25">
      <c r="A213">
        <v>3.9999999999999998E-6</v>
      </c>
      <c r="B213">
        <v>10300</v>
      </c>
      <c r="C213">
        <f t="shared" si="45"/>
        <v>20306</v>
      </c>
      <c r="D213">
        <f t="shared" si="46"/>
        <v>77.356265477932467</v>
      </c>
      <c r="E213">
        <f t="shared" si="47"/>
        <v>78.005478809897042</v>
      </c>
      <c r="F213">
        <f t="shared" si="48"/>
        <v>77.680872143914755</v>
      </c>
      <c r="G213">
        <f t="shared" si="49"/>
        <v>4.0969999999999999E-2</v>
      </c>
      <c r="H213">
        <f t="shared" si="59"/>
        <v>9.1661679999999954</v>
      </c>
      <c r="I213">
        <f t="shared" si="50"/>
        <v>-15.846066193911998</v>
      </c>
      <c r="J213">
        <f t="shared" si="51"/>
        <v>-17.319727426498819</v>
      </c>
      <c r="K213">
        <f t="shared" si="52"/>
        <v>-16.582896810205408</v>
      </c>
      <c r="L213">
        <f t="shared" si="53"/>
        <v>35.969275874708835</v>
      </c>
      <c r="M213">
        <f t="shared" si="54"/>
        <v>0</v>
      </c>
      <c r="N213">
        <f t="shared" si="55"/>
        <v>0</v>
      </c>
      <c r="O213">
        <f t="shared" si="56"/>
        <v>-40</v>
      </c>
      <c r="P213">
        <f t="shared" si="57"/>
        <v>-40</v>
      </c>
      <c r="Q213">
        <f t="shared" si="58"/>
        <v>-2.7480979777916394E-3</v>
      </c>
    </row>
    <row r="214" spans="1:17" x14ac:dyDescent="0.25">
      <c r="A214">
        <v>3.9999999999999998E-6</v>
      </c>
      <c r="B214">
        <v>10374</v>
      </c>
      <c r="C214">
        <f t="shared" si="45"/>
        <v>20492.5</v>
      </c>
      <c r="D214">
        <f t="shared" si="46"/>
        <v>76.65225457093554</v>
      </c>
      <c r="E214">
        <f t="shared" si="47"/>
        <v>77.356265477932467</v>
      </c>
      <c r="F214">
        <f t="shared" si="48"/>
        <v>77.004260024434004</v>
      </c>
      <c r="G214">
        <f t="shared" si="49"/>
        <v>4.1347999999999996E-2</v>
      </c>
      <c r="H214">
        <f t="shared" si="59"/>
        <v>9.2075159999999947</v>
      </c>
      <c r="I214">
        <f t="shared" si="50"/>
        <v>-17.026480289177897</v>
      </c>
      <c r="J214">
        <f t="shared" si="51"/>
        <v>-15.846066193911998</v>
      </c>
      <c r="K214">
        <f t="shared" si="52"/>
        <v>-16.436273241544946</v>
      </c>
      <c r="L214">
        <f t="shared" si="53"/>
        <v>-28.548275497385585</v>
      </c>
      <c r="M214">
        <f t="shared" si="54"/>
        <v>0</v>
      </c>
      <c r="N214">
        <f t="shared" si="55"/>
        <v>0</v>
      </c>
      <c r="O214">
        <f t="shared" si="56"/>
        <v>-40</v>
      </c>
      <c r="P214">
        <f t="shared" si="57"/>
        <v>-40</v>
      </c>
      <c r="Q214">
        <f t="shared" si="58"/>
        <v>-2.7718763230002372E-3</v>
      </c>
    </row>
    <row r="215" spans="1:17" x14ac:dyDescent="0.25">
      <c r="A215">
        <v>3.9999999999999998E-6</v>
      </c>
      <c r="B215">
        <v>10478</v>
      </c>
      <c r="C215">
        <f t="shared" si="45"/>
        <v>20668.5</v>
      </c>
      <c r="D215">
        <f t="shared" si="46"/>
        <v>75.999531983206168</v>
      </c>
      <c r="E215">
        <f t="shared" si="47"/>
        <v>76.65225457093554</v>
      </c>
      <c r="F215">
        <f t="shared" si="48"/>
        <v>76.325893277070861</v>
      </c>
      <c r="G215">
        <f t="shared" si="49"/>
        <v>4.1703999999999998E-2</v>
      </c>
      <c r="H215">
        <f t="shared" si="59"/>
        <v>9.249219999999994</v>
      </c>
      <c r="I215">
        <f t="shared" si="50"/>
        <v>-15.651318524107319</v>
      </c>
      <c r="J215">
        <f t="shared" si="51"/>
        <v>-17.026480289177897</v>
      </c>
      <c r="K215">
        <f t="shared" si="52"/>
        <v>-16.338899406642607</v>
      </c>
      <c r="L215">
        <f t="shared" si="53"/>
        <v>32.974337355423408</v>
      </c>
      <c r="M215">
        <f t="shared" si="54"/>
        <v>0</v>
      </c>
      <c r="N215">
        <f t="shared" si="55"/>
        <v>0</v>
      </c>
      <c r="O215">
        <f t="shared" si="56"/>
        <v>-40</v>
      </c>
      <c r="P215">
        <f t="shared" si="57"/>
        <v>-40</v>
      </c>
      <c r="Q215">
        <f t="shared" si="58"/>
        <v>-2.8046521653741592E-3</v>
      </c>
    </row>
    <row r="216" spans="1:17" x14ac:dyDescent="0.25">
      <c r="A216">
        <v>3.9999999999999998E-6</v>
      </c>
      <c r="B216">
        <v>10560</v>
      </c>
      <c r="C216">
        <f t="shared" si="45"/>
        <v>20856</v>
      </c>
      <c r="D216">
        <f t="shared" si="46"/>
        <v>75.316279573978548</v>
      </c>
      <c r="E216">
        <f t="shared" si="47"/>
        <v>75.999531983206168</v>
      </c>
      <c r="F216">
        <f t="shared" si="48"/>
        <v>75.657905778592351</v>
      </c>
      <c r="G216">
        <f t="shared" si="49"/>
        <v>4.2075999999999995E-2</v>
      </c>
      <c r="H216">
        <f t="shared" si="59"/>
        <v>9.2912959999999938</v>
      </c>
      <c r="I216">
        <f t="shared" si="50"/>
        <v>-16.23853049785199</v>
      </c>
      <c r="J216">
        <f t="shared" si="51"/>
        <v>-15.651318524107319</v>
      </c>
      <c r="K216">
        <f t="shared" si="52"/>
        <v>-15.944924510979654</v>
      </c>
      <c r="L216">
        <f t="shared" si="53"/>
        <v>-13.95598378516662</v>
      </c>
      <c r="M216">
        <f t="shared" si="54"/>
        <v>0</v>
      </c>
      <c r="N216">
        <f t="shared" si="55"/>
        <v>0</v>
      </c>
      <c r="O216">
        <f t="shared" si="56"/>
        <v>-40</v>
      </c>
      <c r="P216">
        <f t="shared" si="57"/>
        <v>-40</v>
      </c>
      <c r="Q216">
        <f t="shared" si="58"/>
        <v>-2.785568456508636E-3</v>
      </c>
    </row>
    <row r="217" spans="1:17" x14ac:dyDescent="0.25">
      <c r="A217">
        <v>3.9999999999999998E-6</v>
      </c>
      <c r="B217">
        <v>10671</v>
      </c>
      <c r="C217">
        <f t="shared" si="45"/>
        <v>21041.5</v>
      </c>
      <c r="D217">
        <f t="shared" si="46"/>
        <v>74.652297925285595</v>
      </c>
      <c r="E217">
        <f t="shared" si="47"/>
        <v>75.316279573978548</v>
      </c>
      <c r="F217">
        <f t="shared" si="48"/>
        <v>74.984288749632071</v>
      </c>
      <c r="G217">
        <f t="shared" si="49"/>
        <v>4.2462E-2</v>
      </c>
      <c r="H217">
        <f t="shared" si="59"/>
        <v>9.3337579999999942</v>
      </c>
      <c r="I217">
        <f t="shared" si="50"/>
        <v>-15.637079004591241</v>
      </c>
      <c r="J217">
        <f t="shared" si="51"/>
        <v>-16.23853049785199</v>
      </c>
      <c r="K217">
        <f t="shared" si="52"/>
        <v>-15.937804751221616</v>
      </c>
      <c r="L217">
        <f t="shared" si="53"/>
        <v>14.16446453913496</v>
      </c>
      <c r="M217">
        <f t="shared" si="54"/>
        <v>0</v>
      </c>
      <c r="N217">
        <f t="shared" si="55"/>
        <v>0</v>
      </c>
      <c r="O217">
        <f t="shared" si="56"/>
        <v>-40</v>
      </c>
      <c r="P217">
        <f t="shared" si="57"/>
        <v>-40</v>
      </c>
      <c r="Q217">
        <f t="shared" si="58"/>
        <v>-2.8345749793962168E-3</v>
      </c>
    </row>
    <row r="218" spans="1:17" x14ac:dyDescent="0.25">
      <c r="A218">
        <v>3.9999999999999998E-6</v>
      </c>
      <c r="B218">
        <v>10738</v>
      </c>
      <c r="C218">
        <f t="shared" si="45"/>
        <v>21223.5</v>
      </c>
      <c r="D218">
        <f t="shared" si="46"/>
        <v>74.012124616340216</v>
      </c>
      <c r="E218">
        <f t="shared" si="47"/>
        <v>74.652297925285595</v>
      </c>
      <c r="F218">
        <f t="shared" si="48"/>
        <v>74.332211270812905</v>
      </c>
      <c r="G218">
        <f t="shared" si="49"/>
        <v>4.2817999999999995E-2</v>
      </c>
      <c r="H218">
        <f t="shared" si="59"/>
        <v>9.3765759999999947</v>
      </c>
      <c r="I218">
        <f t="shared" si="50"/>
        <v>-14.951032485061857</v>
      </c>
      <c r="J218">
        <f t="shared" si="51"/>
        <v>-15.637079004591241</v>
      </c>
      <c r="K218">
        <f t="shared" si="52"/>
        <v>-15.294055744826549</v>
      </c>
      <c r="L218">
        <f t="shared" si="53"/>
        <v>16.022385901475644</v>
      </c>
      <c r="M218">
        <f t="shared" si="54"/>
        <v>0</v>
      </c>
      <c r="N218">
        <f t="shared" si="55"/>
        <v>0</v>
      </c>
      <c r="O218">
        <f t="shared" si="56"/>
        <v>-40</v>
      </c>
      <c r="P218">
        <f t="shared" si="57"/>
        <v>-40</v>
      </c>
      <c r="Q218">
        <f t="shared" si="58"/>
        <v>-2.7680157925673407E-3</v>
      </c>
    </row>
    <row r="219" spans="1:17" x14ac:dyDescent="0.25">
      <c r="A219">
        <v>3.9999999999999998E-6</v>
      </c>
      <c r="B219">
        <v>10872</v>
      </c>
      <c r="C219">
        <f t="shared" si="45"/>
        <v>21420.5</v>
      </c>
      <c r="D219">
        <f t="shared" si="46"/>
        <v>73.331450096631571</v>
      </c>
      <c r="E219">
        <f t="shared" si="47"/>
        <v>74.012124616340216</v>
      </c>
      <c r="F219">
        <f t="shared" si="48"/>
        <v>73.671787356485893</v>
      </c>
      <c r="G219">
        <f t="shared" si="49"/>
        <v>4.3220000000000001E-2</v>
      </c>
      <c r="H219">
        <f t="shared" si="59"/>
        <v>9.4197959999999945</v>
      </c>
      <c r="I219">
        <f t="shared" si="50"/>
        <v>-15.749063389834467</v>
      </c>
      <c r="J219">
        <f t="shared" si="51"/>
        <v>-14.951032485061857</v>
      </c>
      <c r="K219">
        <f t="shared" si="52"/>
        <v>-15.350047937448162</v>
      </c>
      <c r="L219">
        <f t="shared" si="53"/>
        <v>-18.464389282105728</v>
      </c>
      <c r="M219">
        <f t="shared" si="54"/>
        <v>0</v>
      </c>
      <c r="N219">
        <f t="shared" si="55"/>
        <v>0</v>
      </c>
      <c r="O219">
        <f t="shared" si="56"/>
        <v>-40</v>
      </c>
      <c r="P219">
        <f t="shared" si="57"/>
        <v>-40</v>
      </c>
      <c r="Q219">
        <f t="shared" si="58"/>
        <v>-2.8281818004757863E-3</v>
      </c>
    </row>
    <row r="220" spans="1:17" x14ac:dyDescent="0.25">
      <c r="A220">
        <v>3.9999999999999998E-6</v>
      </c>
      <c r="B220">
        <v>10919</v>
      </c>
      <c r="C220">
        <f t="shared" si="45"/>
        <v>21600</v>
      </c>
      <c r="D220">
        <f t="shared" si="46"/>
        <v>72.722052166430402</v>
      </c>
      <c r="E220">
        <f t="shared" si="47"/>
        <v>73.331450096631571</v>
      </c>
      <c r="F220">
        <f t="shared" si="48"/>
        <v>73.026751131530986</v>
      </c>
      <c r="G220">
        <f t="shared" si="49"/>
        <v>4.3581999999999996E-2</v>
      </c>
      <c r="H220">
        <f t="shared" si="59"/>
        <v>9.4633779999999952</v>
      </c>
      <c r="I220">
        <f t="shared" si="50"/>
        <v>-13.982789458977766</v>
      </c>
      <c r="J220">
        <f t="shared" si="51"/>
        <v>-15.749063389834467</v>
      </c>
      <c r="K220">
        <f t="shared" si="52"/>
        <v>-14.865926424406116</v>
      </c>
      <c r="L220">
        <f t="shared" si="53"/>
        <v>40.527601552400078</v>
      </c>
      <c r="M220">
        <f t="shared" si="54"/>
        <v>0</v>
      </c>
      <c r="N220">
        <f t="shared" si="55"/>
        <v>0</v>
      </c>
      <c r="O220">
        <f t="shared" si="56"/>
        <v>-40</v>
      </c>
      <c r="P220">
        <f t="shared" si="57"/>
        <v>-40</v>
      </c>
      <c r="Q220">
        <f t="shared" si="58"/>
        <v>-2.7875843607256434E-3</v>
      </c>
    </row>
    <row r="221" spans="1:17" x14ac:dyDescent="0.25">
      <c r="A221">
        <v>3.9999999999999998E-6</v>
      </c>
      <c r="B221">
        <v>11063</v>
      </c>
      <c r="C221">
        <f t="shared" si="45"/>
        <v>21796</v>
      </c>
      <c r="D221">
        <f t="shared" si="46"/>
        <v>72.068100880661433</v>
      </c>
      <c r="E221">
        <f t="shared" si="47"/>
        <v>72.722052166430402</v>
      </c>
      <c r="F221">
        <f t="shared" si="48"/>
        <v>72.395076523545924</v>
      </c>
      <c r="G221">
        <f t="shared" si="49"/>
        <v>4.3963999999999996E-2</v>
      </c>
      <c r="H221">
        <f t="shared" si="59"/>
        <v>9.507341999999996</v>
      </c>
      <c r="I221">
        <f t="shared" si="50"/>
        <v>-14.874699430647091</v>
      </c>
      <c r="J221">
        <f t="shared" si="51"/>
        <v>-13.982789458977766</v>
      </c>
      <c r="K221">
        <f t="shared" si="52"/>
        <v>-14.428744444812429</v>
      </c>
      <c r="L221">
        <f t="shared" si="53"/>
        <v>-20.28727985782287</v>
      </c>
      <c r="M221">
        <f t="shared" si="54"/>
        <v>0</v>
      </c>
      <c r="N221">
        <f t="shared" si="55"/>
        <v>0</v>
      </c>
      <c r="O221">
        <f t="shared" si="56"/>
        <v>-40</v>
      </c>
      <c r="P221">
        <f t="shared" si="57"/>
        <v>-40</v>
      </c>
      <c r="Q221">
        <f t="shared" si="58"/>
        <v>-2.7530270490147006E-3</v>
      </c>
    </row>
    <row r="222" spans="1:17" x14ac:dyDescent="0.25">
      <c r="A222">
        <v>3.9999999999999998E-6</v>
      </c>
      <c r="B222">
        <v>11126</v>
      </c>
      <c r="C222">
        <f t="shared" si="45"/>
        <v>21990</v>
      </c>
      <c r="D222">
        <f t="shared" si="46"/>
        <v>71.432302264433673</v>
      </c>
      <c r="E222">
        <f t="shared" si="47"/>
        <v>72.068100880661433</v>
      </c>
      <c r="F222">
        <f t="shared" si="48"/>
        <v>71.750201572547553</v>
      </c>
      <c r="G222">
        <f t="shared" si="49"/>
        <v>4.4378000000000001E-2</v>
      </c>
      <c r="H222">
        <f t="shared" si="59"/>
        <v>9.551719999999996</v>
      </c>
      <c r="I222">
        <f t="shared" si="50"/>
        <v>-14.32688756202983</v>
      </c>
      <c r="J222">
        <f t="shared" si="51"/>
        <v>-14.874699430647091</v>
      </c>
      <c r="K222">
        <f t="shared" si="52"/>
        <v>-14.600793496338461</v>
      </c>
      <c r="L222">
        <f t="shared" si="53"/>
        <v>12.344221655262992</v>
      </c>
      <c r="M222">
        <f t="shared" si="54"/>
        <v>0</v>
      </c>
      <c r="N222">
        <f t="shared" si="55"/>
        <v>0</v>
      </c>
      <c r="O222">
        <f t="shared" si="56"/>
        <v>-40</v>
      </c>
      <c r="P222">
        <f t="shared" si="57"/>
        <v>-40</v>
      </c>
      <c r="Q222">
        <f t="shared" si="58"/>
        <v>-2.8361566042603317E-3</v>
      </c>
    </row>
    <row r="223" spans="1:17" x14ac:dyDescent="0.25">
      <c r="A223">
        <v>3.9999999999999998E-6</v>
      </c>
      <c r="B223">
        <v>11245</v>
      </c>
      <c r="C223">
        <f t="shared" si="45"/>
        <v>22176.5</v>
      </c>
      <c r="D223">
        <f t="shared" si="46"/>
        <v>70.831570662408254</v>
      </c>
      <c r="E223">
        <f t="shared" si="47"/>
        <v>71.432302264433673</v>
      </c>
      <c r="F223">
        <f t="shared" si="48"/>
        <v>71.131936463420971</v>
      </c>
      <c r="G223">
        <f t="shared" si="49"/>
        <v>4.4741999999999997E-2</v>
      </c>
      <c r="H223">
        <f t="shared" si="59"/>
        <v>9.5964619999999954</v>
      </c>
      <c r="I223">
        <f t="shared" si="50"/>
        <v>-13.426570158361706</v>
      </c>
      <c r="J223">
        <f t="shared" si="51"/>
        <v>-14.32688756202983</v>
      </c>
      <c r="K223">
        <f t="shared" si="52"/>
        <v>-13.876728860195769</v>
      </c>
      <c r="L223">
        <f t="shared" si="53"/>
        <v>20.122421967460642</v>
      </c>
      <c r="M223">
        <f t="shared" si="54"/>
        <v>0</v>
      </c>
      <c r="N223">
        <f t="shared" si="55"/>
        <v>0</v>
      </c>
      <c r="O223">
        <f t="shared" si="56"/>
        <v>-40</v>
      </c>
      <c r="P223">
        <f t="shared" si="57"/>
        <v>-40</v>
      </c>
      <c r="Q223">
        <f t="shared" si="58"/>
        <v>-2.7425707434290984E-3</v>
      </c>
    </row>
    <row r="224" spans="1:17" x14ac:dyDescent="0.25">
      <c r="A224">
        <v>3.9999999999999998E-6</v>
      </c>
      <c r="B224">
        <v>11323</v>
      </c>
      <c r="C224">
        <f t="shared" si="45"/>
        <v>22378.5</v>
      </c>
      <c r="D224">
        <f t="shared" si="46"/>
        <v>70.192208002989332</v>
      </c>
      <c r="E224">
        <f t="shared" si="47"/>
        <v>70.831570662408254</v>
      </c>
      <c r="F224">
        <f t="shared" si="48"/>
        <v>70.511889332698786</v>
      </c>
      <c r="G224">
        <f t="shared" si="49"/>
        <v>4.5135999999999996E-2</v>
      </c>
      <c r="H224">
        <f t="shared" si="59"/>
        <v>9.6415979999999948</v>
      </c>
      <c r="I224">
        <f t="shared" si="50"/>
        <v>-14.165248569189151</v>
      </c>
      <c r="J224">
        <f t="shared" si="51"/>
        <v>-13.426570158361706</v>
      </c>
      <c r="K224">
        <f t="shared" si="52"/>
        <v>-13.795909363775429</v>
      </c>
      <c r="L224">
        <f t="shared" si="53"/>
        <v>-16.365615270016068</v>
      </c>
      <c r="M224">
        <f t="shared" si="54"/>
        <v>0</v>
      </c>
      <c r="N224">
        <f t="shared" si="55"/>
        <v>0</v>
      </c>
      <c r="O224">
        <f t="shared" si="56"/>
        <v>-40</v>
      </c>
      <c r="P224">
        <f t="shared" si="57"/>
        <v>-40</v>
      </c>
      <c r="Q224">
        <f t="shared" si="58"/>
        <v>-2.774761304369456E-3</v>
      </c>
    </row>
    <row r="225" spans="1:17" x14ac:dyDescent="0.25">
      <c r="A225">
        <v>3.9999999999999998E-6</v>
      </c>
      <c r="B225">
        <v>11453</v>
      </c>
      <c r="C225">
        <f t="shared" si="45"/>
        <v>22573.5</v>
      </c>
      <c r="D225">
        <f t="shared" si="46"/>
        <v>69.585856282583407</v>
      </c>
      <c r="E225">
        <f t="shared" si="47"/>
        <v>70.192208002989332</v>
      </c>
      <c r="F225">
        <f t="shared" si="48"/>
        <v>69.889032142786363</v>
      </c>
      <c r="G225">
        <f t="shared" si="49"/>
        <v>4.5551999999999995E-2</v>
      </c>
      <c r="H225">
        <f t="shared" si="59"/>
        <v>9.6871499999999955</v>
      </c>
      <c r="I225">
        <f t="shared" si="50"/>
        <v>-13.311198639048238</v>
      </c>
      <c r="J225">
        <f t="shared" si="51"/>
        <v>-14.165248569189151</v>
      </c>
      <c r="K225">
        <f t="shared" si="52"/>
        <v>-13.738223604118694</v>
      </c>
      <c r="L225">
        <f t="shared" si="53"/>
        <v>18.74890081974257</v>
      </c>
      <c r="M225">
        <f t="shared" si="54"/>
        <v>0</v>
      </c>
      <c r="N225">
        <f t="shared" si="55"/>
        <v>0</v>
      </c>
      <c r="O225">
        <f t="shared" si="56"/>
        <v>-40</v>
      </c>
      <c r="P225">
        <f t="shared" si="57"/>
        <v>-40</v>
      </c>
      <c r="Q225">
        <f t="shared" si="58"/>
        <v>-2.8126295052007446E-3</v>
      </c>
    </row>
    <row r="226" spans="1:17" x14ac:dyDescent="0.25">
      <c r="A226">
        <v>3.9999999999999998E-6</v>
      </c>
      <c r="B226">
        <v>11515</v>
      </c>
      <c r="C226">
        <f t="shared" si="45"/>
        <v>22768</v>
      </c>
      <c r="D226">
        <f t="shared" si="46"/>
        <v>68.99140577981801</v>
      </c>
      <c r="E226">
        <f t="shared" si="47"/>
        <v>69.585856282583407</v>
      </c>
      <c r="F226">
        <f t="shared" si="48"/>
        <v>69.288631031200708</v>
      </c>
      <c r="G226">
        <f t="shared" si="49"/>
        <v>4.5935999999999998E-2</v>
      </c>
      <c r="H226">
        <f t="shared" si="59"/>
        <v>9.7330859999999948</v>
      </c>
      <c r="I226">
        <f t="shared" si="50"/>
        <v>-12.940841665913391</v>
      </c>
      <c r="J226">
        <f t="shared" si="51"/>
        <v>-13.311198639048238</v>
      </c>
      <c r="K226">
        <f t="shared" si="52"/>
        <v>-13.126020152480814</v>
      </c>
      <c r="L226">
        <f t="shared" si="53"/>
        <v>8.062455876324595</v>
      </c>
      <c r="M226">
        <f t="shared" si="54"/>
        <v>0</v>
      </c>
      <c r="N226">
        <f t="shared" si="55"/>
        <v>0</v>
      </c>
      <c r="O226">
        <f t="shared" si="56"/>
        <v>-40</v>
      </c>
      <c r="P226">
        <f t="shared" si="57"/>
        <v>-40</v>
      </c>
      <c r="Q226">
        <f t="shared" si="58"/>
        <v>-2.7340666976555911E-3</v>
      </c>
    </row>
    <row r="227" spans="1:17" x14ac:dyDescent="0.25">
      <c r="A227">
        <v>3.9999999999999998E-6</v>
      </c>
      <c r="B227">
        <v>11647</v>
      </c>
      <c r="C227">
        <f t="shared" si="45"/>
        <v>22969</v>
      </c>
      <c r="D227">
        <f t="shared" si="46"/>
        <v>68.387667151155753</v>
      </c>
      <c r="E227">
        <f t="shared" si="47"/>
        <v>68.99140577981801</v>
      </c>
      <c r="F227">
        <f t="shared" si="48"/>
        <v>68.689536465486881</v>
      </c>
      <c r="G227">
        <f t="shared" si="49"/>
        <v>4.6323999999999997E-2</v>
      </c>
      <c r="H227">
        <f t="shared" si="59"/>
        <v>9.7794099999999951</v>
      </c>
      <c r="I227">
        <f t="shared" si="50"/>
        <v>-13.032955458558337</v>
      </c>
      <c r="J227">
        <f t="shared" si="51"/>
        <v>-12.940841665913391</v>
      </c>
      <c r="K227">
        <f t="shared" si="52"/>
        <v>-12.986898562235865</v>
      </c>
      <c r="L227">
        <f t="shared" si="53"/>
        <v>-1.9884680218665587</v>
      </c>
      <c r="M227">
        <f t="shared" si="54"/>
        <v>0</v>
      </c>
      <c r="N227">
        <f t="shared" si="55"/>
        <v>0</v>
      </c>
      <c r="O227">
        <f t="shared" si="56"/>
        <v>-40</v>
      </c>
      <c r="P227">
        <f t="shared" si="57"/>
        <v>-40</v>
      </c>
      <c r="Q227">
        <f t="shared" si="58"/>
        <v>-2.7524806658535579E-3</v>
      </c>
    </row>
    <row r="228" spans="1:17" x14ac:dyDescent="0.25">
      <c r="A228">
        <v>3.9999999999999998E-6</v>
      </c>
      <c r="B228">
        <v>11728</v>
      </c>
      <c r="C228">
        <f t="shared" si="45"/>
        <v>23171.5</v>
      </c>
      <c r="D228">
        <f t="shared" si="46"/>
        <v>67.790014750659068</v>
      </c>
      <c r="E228">
        <f t="shared" si="47"/>
        <v>68.387667151155753</v>
      </c>
      <c r="F228">
        <f t="shared" si="48"/>
        <v>68.088840950907411</v>
      </c>
      <c r="G228">
        <f t="shared" si="49"/>
        <v>4.675E-2</v>
      </c>
      <c r="H228">
        <f t="shared" si="59"/>
        <v>9.8261599999999945</v>
      </c>
      <c r="I228">
        <f t="shared" si="50"/>
        <v>-12.784008566774006</v>
      </c>
      <c r="J228">
        <f t="shared" si="51"/>
        <v>-13.032955458558337</v>
      </c>
      <c r="K228">
        <f t="shared" si="52"/>
        <v>-12.908482012666171</v>
      </c>
      <c r="L228">
        <f t="shared" si="53"/>
        <v>5.3250672039429263</v>
      </c>
      <c r="M228">
        <f t="shared" si="54"/>
        <v>0</v>
      </c>
      <c r="N228">
        <f t="shared" si="55"/>
        <v>0</v>
      </c>
      <c r="O228">
        <f t="shared" si="56"/>
        <v>-40</v>
      </c>
      <c r="P228">
        <f t="shared" si="57"/>
        <v>-40</v>
      </c>
      <c r="Q228">
        <f t="shared" si="58"/>
        <v>-2.7843465685656794E-3</v>
      </c>
    </row>
    <row r="229" spans="1:17" x14ac:dyDescent="0.25">
      <c r="A229">
        <v>3.9999999999999998E-6</v>
      </c>
      <c r="B229">
        <v>11863</v>
      </c>
      <c r="C229">
        <f t="shared" si="45"/>
        <v>23376.5</v>
      </c>
      <c r="D229">
        <f t="shared" si="46"/>
        <v>67.195530844861153</v>
      </c>
      <c r="E229">
        <f t="shared" si="47"/>
        <v>67.790014750659068</v>
      </c>
      <c r="F229">
        <f t="shared" si="48"/>
        <v>67.492772797760111</v>
      </c>
      <c r="G229">
        <f t="shared" si="49"/>
        <v>4.7181999999999995E-2</v>
      </c>
      <c r="H229">
        <f t="shared" si="59"/>
        <v>9.8733419999999938</v>
      </c>
      <c r="I229">
        <f t="shared" si="50"/>
        <v>-12.599803013817034</v>
      </c>
      <c r="J229">
        <f t="shared" si="51"/>
        <v>-12.784008566774006</v>
      </c>
      <c r="K229">
        <f t="shared" si="52"/>
        <v>-12.69190579029552</v>
      </c>
      <c r="L229">
        <f t="shared" si="53"/>
        <v>3.9041488906144566</v>
      </c>
      <c r="M229">
        <f t="shared" si="54"/>
        <v>0</v>
      </c>
      <c r="N229">
        <f t="shared" si="55"/>
        <v>0</v>
      </c>
      <c r="O229">
        <f t="shared" si="56"/>
        <v>-40</v>
      </c>
      <c r="P229">
        <f t="shared" si="57"/>
        <v>-40</v>
      </c>
      <c r="Q229">
        <f t="shared" si="58"/>
        <v>-2.7862000686971499E-3</v>
      </c>
    </row>
    <row r="230" spans="1:17" x14ac:dyDescent="0.25">
      <c r="A230">
        <v>3.9999999999999998E-6</v>
      </c>
      <c r="B230">
        <v>11933</v>
      </c>
      <c r="C230">
        <f t="shared" si="45"/>
        <v>23585.5</v>
      </c>
      <c r="D230">
        <f t="shared" si="46"/>
        <v>66.600085933938075</v>
      </c>
      <c r="E230">
        <f t="shared" si="47"/>
        <v>67.195530844861153</v>
      </c>
      <c r="F230">
        <f t="shared" si="48"/>
        <v>66.897808389399614</v>
      </c>
      <c r="G230">
        <f t="shared" si="49"/>
        <v>4.7591999999999995E-2</v>
      </c>
      <c r="H230">
        <f t="shared" si="59"/>
        <v>9.9209339999999937</v>
      </c>
      <c r="I230">
        <f t="shared" si="50"/>
        <v>-12.511449632776054</v>
      </c>
      <c r="J230">
        <f t="shared" si="51"/>
        <v>-12.599803013817034</v>
      </c>
      <c r="K230">
        <f t="shared" si="52"/>
        <v>-12.555626323296543</v>
      </c>
      <c r="L230">
        <f t="shared" si="53"/>
        <v>1.8564754799331777</v>
      </c>
      <c r="M230">
        <f t="shared" si="54"/>
        <v>0</v>
      </c>
      <c r="N230">
        <f t="shared" si="55"/>
        <v>0</v>
      </c>
      <c r="O230">
        <f t="shared" si="56"/>
        <v>-40</v>
      </c>
      <c r="P230">
        <f t="shared" si="57"/>
        <v>-40</v>
      </c>
      <c r="Q230">
        <f t="shared" si="58"/>
        <v>-2.8055279606180659E-3</v>
      </c>
    </row>
    <row r="231" spans="1:17" x14ac:dyDescent="0.25">
      <c r="A231">
        <v>3.9999999999999998E-6</v>
      </c>
      <c r="B231">
        <v>12072</v>
      </c>
      <c r="C231">
        <f t="shared" si="45"/>
        <v>23798</v>
      </c>
      <c r="D231">
        <f t="shared" si="46"/>
        <v>66.005392335275928</v>
      </c>
      <c r="E231">
        <f t="shared" si="47"/>
        <v>66.600085933938075</v>
      </c>
      <c r="F231">
        <f t="shared" si="48"/>
        <v>66.302739134607009</v>
      </c>
      <c r="G231">
        <f t="shared" si="49"/>
        <v>4.8009999999999997E-2</v>
      </c>
      <c r="H231">
        <f t="shared" si="59"/>
        <v>9.9689439999999934</v>
      </c>
      <c r="I231">
        <f t="shared" si="50"/>
        <v>-12.386869374341739</v>
      </c>
      <c r="J231">
        <f t="shared" si="51"/>
        <v>-12.511449632776054</v>
      </c>
      <c r="K231">
        <f t="shared" si="52"/>
        <v>-12.449159503558896</v>
      </c>
      <c r="L231">
        <f t="shared" si="53"/>
        <v>2.59488145041274</v>
      </c>
      <c r="M231">
        <f t="shared" si="54"/>
        <v>0</v>
      </c>
      <c r="N231">
        <f t="shared" si="55"/>
        <v>0</v>
      </c>
      <c r="O231">
        <f t="shared" si="56"/>
        <v>-40</v>
      </c>
      <c r="P231">
        <f t="shared" si="57"/>
        <v>-40</v>
      </c>
      <c r="Q231">
        <f t="shared" si="58"/>
        <v>-2.8318946313296918E-3</v>
      </c>
    </row>
    <row r="232" spans="1:17" x14ac:dyDescent="0.25">
      <c r="A232">
        <v>3.9999999999999998E-6</v>
      </c>
      <c r="B232">
        <v>12138</v>
      </c>
      <c r="C232">
        <f t="shared" si="45"/>
        <v>24003</v>
      </c>
      <c r="D232">
        <f t="shared" si="46"/>
        <v>65.441666741444678</v>
      </c>
      <c r="E232">
        <f t="shared" si="47"/>
        <v>66.005392335275928</v>
      </c>
      <c r="F232">
        <f t="shared" si="48"/>
        <v>65.72352953836031</v>
      </c>
      <c r="G232">
        <f t="shared" si="49"/>
        <v>4.8419999999999998E-2</v>
      </c>
      <c r="H232">
        <f t="shared" si="59"/>
        <v>10.017363999999993</v>
      </c>
      <c r="I232">
        <f t="shared" si="50"/>
        <v>-11.642412098951894</v>
      </c>
      <c r="J232">
        <f t="shared" si="51"/>
        <v>-12.386869374341739</v>
      </c>
      <c r="K232">
        <f t="shared" si="52"/>
        <v>-12.014640736646816</v>
      </c>
      <c r="L232">
        <f t="shared" si="53"/>
        <v>15.374995361211171</v>
      </c>
      <c r="M232">
        <f t="shared" si="54"/>
        <v>0</v>
      </c>
      <c r="N232">
        <f t="shared" si="55"/>
        <v>0</v>
      </c>
      <c r="O232">
        <f t="shared" si="56"/>
        <v>-40</v>
      </c>
      <c r="P232">
        <f t="shared" si="57"/>
        <v>-40</v>
      </c>
      <c r="Q232">
        <f t="shared" si="58"/>
        <v>-2.78143575117274E-3</v>
      </c>
    </row>
    <row r="233" spans="1:17" x14ac:dyDescent="0.25">
      <c r="A233">
        <v>3.9999999999999998E-6</v>
      </c>
      <c r="B233">
        <v>12282</v>
      </c>
      <c r="C233">
        <f t="shared" si="45"/>
        <v>24212.5</v>
      </c>
      <c r="D233">
        <f t="shared" si="46"/>
        <v>64.875429088070078</v>
      </c>
      <c r="E233">
        <f t="shared" si="47"/>
        <v>65.441666741444678</v>
      </c>
      <c r="F233">
        <f t="shared" si="48"/>
        <v>65.158547914757378</v>
      </c>
      <c r="G233">
        <f t="shared" si="49"/>
        <v>4.8839999999999995E-2</v>
      </c>
      <c r="H233">
        <f t="shared" si="59"/>
        <v>10.066203999999994</v>
      </c>
      <c r="I233">
        <f t="shared" si="50"/>
        <v>-11.593727546572479</v>
      </c>
      <c r="J233">
        <f t="shared" si="51"/>
        <v>-11.642412098951894</v>
      </c>
      <c r="K233">
        <f t="shared" si="52"/>
        <v>-11.618069822762187</v>
      </c>
      <c r="L233">
        <f t="shared" si="53"/>
        <v>0.99681720678572538</v>
      </c>
      <c r="M233">
        <f t="shared" si="54"/>
        <v>0</v>
      </c>
      <c r="N233">
        <f t="shared" si="55"/>
        <v>0</v>
      </c>
      <c r="O233">
        <f t="shared" si="56"/>
        <v>-40</v>
      </c>
      <c r="P233">
        <f t="shared" si="57"/>
        <v>-40</v>
      </c>
      <c r="Q233">
        <f t="shared" si="58"/>
        <v>-2.7364731268127137E-3</v>
      </c>
    </row>
    <row r="234" spans="1:17" x14ac:dyDescent="0.25">
      <c r="A234">
        <v>3.9999999999999998E-6</v>
      </c>
      <c r="B234">
        <v>12357</v>
      </c>
      <c r="C234">
        <f t="shared" si="45"/>
        <v>24424.5</v>
      </c>
      <c r="D234">
        <f t="shared" si="46"/>
        <v>64.312322741300605</v>
      </c>
      <c r="E234">
        <f t="shared" si="47"/>
        <v>64.875429088070078</v>
      </c>
      <c r="F234">
        <f t="shared" si="48"/>
        <v>64.593875914685341</v>
      </c>
      <c r="G234">
        <f t="shared" si="49"/>
        <v>4.9277999999999995E-2</v>
      </c>
      <c r="H234">
        <f t="shared" si="59"/>
        <v>10.115481999999993</v>
      </c>
      <c r="I234">
        <f t="shared" si="50"/>
        <v>-11.427134761343257</v>
      </c>
      <c r="J234">
        <f t="shared" si="51"/>
        <v>-11.593727546572479</v>
      </c>
      <c r="K234">
        <f t="shared" si="52"/>
        <v>-11.510431153957867</v>
      </c>
      <c r="L234">
        <f t="shared" si="53"/>
        <v>3.3806726171764629</v>
      </c>
      <c r="M234">
        <f t="shared" si="54"/>
        <v>0</v>
      </c>
      <c r="N234">
        <f t="shared" si="55"/>
        <v>0</v>
      </c>
      <c r="O234">
        <f t="shared" si="56"/>
        <v>-40</v>
      </c>
      <c r="P234">
        <f t="shared" si="57"/>
        <v>-40</v>
      </c>
      <c r="Q234">
        <f t="shared" si="58"/>
        <v>-2.7587281206501728E-3</v>
      </c>
    </row>
    <row r="235" spans="1:17" x14ac:dyDescent="0.25">
      <c r="A235">
        <v>3.9999999999999998E-6</v>
      </c>
      <c r="B235">
        <v>12498</v>
      </c>
      <c r="C235">
        <f t="shared" si="45"/>
        <v>24637.5</v>
      </c>
      <c r="D235">
        <f t="shared" si="46"/>
        <v>63.75631970755542</v>
      </c>
      <c r="E235">
        <f t="shared" si="47"/>
        <v>64.312322741300605</v>
      </c>
      <c r="F235">
        <f t="shared" si="48"/>
        <v>64.034321224428012</v>
      </c>
      <c r="G235">
        <f t="shared" si="49"/>
        <v>4.9709999999999997E-2</v>
      </c>
      <c r="H235">
        <f t="shared" si="59"/>
        <v>10.165191999999992</v>
      </c>
      <c r="I235">
        <f t="shared" si="50"/>
        <v>-11.184933287973948</v>
      </c>
      <c r="J235">
        <f t="shared" si="51"/>
        <v>-11.427134761343257</v>
      </c>
      <c r="K235">
        <f t="shared" si="52"/>
        <v>-11.306034024658603</v>
      </c>
      <c r="L235">
        <f t="shared" si="53"/>
        <v>4.8722887420903165</v>
      </c>
      <c r="M235">
        <f t="shared" si="54"/>
        <v>0</v>
      </c>
      <c r="N235">
        <f t="shared" si="55"/>
        <v>0</v>
      </c>
      <c r="O235">
        <f t="shared" si="56"/>
        <v>-40</v>
      </c>
      <c r="P235">
        <f t="shared" si="57"/>
        <v>-40</v>
      </c>
      <c r="Q235">
        <f t="shared" si="58"/>
        <v>-2.7573041059358906E-3</v>
      </c>
    </row>
    <row r="236" spans="1:17" x14ac:dyDescent="0.25">
      <c r="A236">
        <v>3.9999999999999998E-6</v>
      </c>
      <c r="B236">
        <v>12574</v>
      </c>
      <c r="C236">
        <f t="shared" si="45"/>
        <v>24855.5</v>
      </c>
      <c r="D236">
        <f t="shared" si="46"/>
        <v>63.197132497632175</v>
      </c>
      <c r="E236">
        <f t="shared" si="47"/>
        <v>63.75631970755542</v>
      </c>
      <c r="F236">
        <f t="shared" si="48"/>
        <v>63.476726102593801</v>
      </c>
      <c r="G236">
        <f t="shared" si="49"/>
        <v>5.0144000000000001E-2</v>
      </c>
      <c r="H236">
        <f t="shared" si="59"/>
        <v>10.215335999999992</v>
      </c>
      <c r="I236">
        <f t="shared" si="50"/>
        <v>-11.151627511232544</v>
      </c>
      <c r="J236">
        <f t="shared" si="51"/>
        <v>-11.184933287973948</v>
      </c>
      <c r="K236">
        <f t="shared" si="52"/>
        <v>-11.168280399603246</v>
      </c>
      <c r="L236">
        <f t="shared" si="53"/>
        <v>0.66420263125007983</v>
      </c>
      <c r="M236">
        <f t="shared" si="54"/>
        <v>0</v>
      </c>
      <c r="N236">
        <f t="shared" si="55"/>
        <v>0</v>
      </c>
      <c r="O236">
        <f t="shared" si="56"/>
        <v>-40</v>
      </c>
      <c r="P236">
        <f t="shared" si="57"/>
        <v>-40</v>
      </c>
      <c r="Q236">
        <f t="shared" si="58"/>
        <v>-2.7717705141878965E-3</v>
      </c>
    </row>
    <row r="237" spans="1:17" x14ac:dyDescent="0.25">
      <c r="A237">
        <v>3.9999999999999998E-6</v>
      </c>
      <c r="B237">
        <v>12728</v>
      </c>
      <c r="C237">
        <f t="shared" si="45"/>
        <v>25078.5</v>
      </c>
      <c r="D237">
        <f t="shared" si="46"/>
        <v>62.635178610957453</v>
      </c>
      <c r="E237">
        <f t="shared" si="47"/>
        <v>63.197132497632175</v>
      </c>
      <c r="F237">
        <f t="shared" si="48"/>
        <v>62.916155554294818</v>
      </c>
      <c r="G237">
        <f t="shared" si="49"/>
        <v>5.0603999999999996E-2</v>
      </c>
      <c r="H237">
        <f t="shared" si="59"/>
        <v>10.265939999999992</v>
      </c>
      <c r="I237">
        <f t="shared" si="50"/>
        <v>-11.104930176956803</v>
      </c>
      <c r="J237">
        <f t="shared" si="51"/>
        <v>-11.151627511232544</v>
      </c>
      <c r="K237">
        <f t="shared" si="52"/>
        <v>-11.128278844094673</v>
      </c>
      <c r="L237">
        <f t="shared" si="53"/>
        <v>0.92279927032924869</v>
      </c>
      <c r="M237">
        <f t="shared" si="54"/>
        <v>0</v>
      </c>
      <c r="N237">
        <f t="shared" si="55"/>
        <v>0</v>
      </c>
      <c r="O237">
        <f t="shared" si="56"/>
        <v>-40</v>
      </c>
      <c r="P237">
        <f t="shared" si="57"/>
        <v>-40</v>
      </c>
      <c r="Q237">
        <f t="shared" si="58"/>
        <v>-2.8112770311508771E-3</v>
      </c>
    </row>
    <row r="238" spans="1:17" x14ac:dyDescent="0.25">
      <c r="A238">
        <v>3.9999999999999998E-6</v>
      </c>
      <c r="B238">
        <v>12795</v>
      </c>
      <c r="C238">
        <f t="shared" si="45"/>
        <v>25297.5</v>
      </c>
      <c r="D238">
        <f t="shared" si="46"/>
        <v>62.092947002466509</v>
      </c>
      <c r="E238">
        <f t="shared" si="47"/>
        <v>62.635178610957453</v>
      </c>
      <c r="F238">
        <f t="shared" si="48"/>
        <v>62.364062806711985</v>
      </c>
      <c r="G238">
        <f t="shared" si="49"/>
        <v>5.1046000000000001E-2</v>
      </c>
      <c r="H238">
        <f t="shared" si="59"/>
        <v>10.316985999999991</v>
      </c>
      <c r="I238">
        <f t="shared" si="50"/>
        <v>-10.622411324901931</v>
      </c>
      <c r="J238">
        <f t="shared" si="51"/>
        <v>-11.104930176956803</v>
      </c>
      <c r="K238">
        <f t="shared" si="52"/>
        <v>-10.863670750929366</v>
      </c>
      <c r="L238">
        <f t="shared" si="53"/>
        <v>9.4526280620395671</v>
      </c>
      <c r="M238">
        <f t="shared" si="54"/>
        <v>0</v>
      </c>
      <c r="N238">
        <f t="shared" si="55"/>
        <v>0</v>
      </c>
      <c r="O238">
        <f t="shared" si="56"/>
        <v>-40</v>
      </c>
      <c r="P238">
        <f t="shared" si="57"/>
        <v>-40</v>
      </c>
      <c r="Q238">
        <f t="shared" si="58"/>
        <v>-2.7932370523030157E-3</v>
      </c>
    </row>
    <row r="239" spans="1:17" x14ac:dyDescent="0.25">
      <c r="A239">
        <v>3.9999999999999998E-6</v>
      </c>
      <c r="B239">
        <v>12938</v>
      </c>
      <c r="C239">
        <f t="shared" si="45"/>
        <v>25517.5</v>
      </c>
      <c r="D239">
        <f t="shared" si="46"/>
        <v>61.557610533747294</v>
      </c>
      <c r="E239">
        <f t="shared" si="47"/>
        <v>62.092947002466509</v>
      </c>
      <c r="F239">
        <f t="shared" si="48"/>
        <v>61.825278768106898</v>
      </c>
      <c r="G239">
        <f t="shared" si="49"/>
        <v>5.1465999999999998E-2</v>
      </c>
      <c r="H239">
        <f t="shared" si="59"/>
        <v>10.368451999999991</v>
      </c>
      <c r="I239">
        <f t="shared" si="50"/>
        <v>-10.401750062550335</v>
      </c>
      <c r="J239">
        <f t="shared" si="51"/>
        <v>-10.622411324901931</v>
      </c>
      <c r="K239">
        <f t="shared" si="52"/>
        <v>-10.512080693726134</v>
      </c>
      <c r="L239">
        <f t="shared" si="53"/>
        <v>4.2875152984804767</v>
      </c>
      <c r="M239">
        <f t="shared" si="54"/>
        <v>0</v>
      </c>
      <c r="N239">
        <f t="shared" si="55"/>
        <v>0</v>
      </c>
      <c r="O239">
        <f t="shared" si="56"/>
        <v>-40</v>
      </c>
      <c r="P239">
        <f t="shared" si="57"/>
        <v>-40</v>
      </c>
      <c r="Q239">
        <f t="shared" si="58"/>
        <v>-2.7501508707666539E-3</v>
      </c>
    </row>
    <row r="240" spans="1:17" x14ac:dyDescent="0.25">
      <c r="A240">
        <v>3.9999999999999998E-6</v>
      </c>
      <c r="B240">
        <v>12777</v>
      </c>
      <c r="C240">
        <f t="shared" si="45"/>
        <v>25619</v>
      </c>
      <c r="D240">
        <f t="shared" si="46"/>
        <v>61.313725234977817</v>
      </c>
      <c r="E240">
        <f t="shared" si="47"/>
        <v>61.557610533747294</v>
      </c>
      <c r="F240">
        <f t="shared" si="48"/>
        <v>61.435667884362559</v>
      </c>
      <c r="G240">
        <f t="shared" si="49"/>
        <v>5.1429999999999997E-2</v>
      </c>
      <c r="H240">
        <f t="shared" si="59"/>
        <v>10.419881999999991</v>
      </c>
      <c r="I240">
        <f t="shared" si="50"/>
        <v>-4.7420824182282191</v>
      </c>
      <c r="J240">
        <f t="shared" si="51"/>
        <v>-10.401750062550335</v>
      </c>
      <c r="K240">
        <f t="shared" si="52"/>
        <v>-7.5719162403892764</v>
      </c>
      <c r="L240">
        <f t="shared" si="53"/>
        <v>110.04603624970088</v>
      </c>
      <c r="M240">
        <f t="shared" si="54"/>
        <v>1</v>
      </c>
      <c r="N240">
        <f t="shared" si="55"/>
        <v>0</v>
      </c>
      <c r="O240">
        <f t="shared" si="56"/>
        <v>40</v>
      </c>
      <c r="P240">
        <f t="shared" si="57"/>
        <v>-40</v>
      </c>
      <c r="Q240" t="b">
        <f t="shared" si="58"/>
        <v>0</v>
      </c>
    </row>
    <row r="241" spans="1:17" x14ac:dyDescent="0.25">
      <c r="A241">
        <v>3.9999999999999998E-6</v>
      </c>
      <c r="B241">
        <v>12378</v>
      </c>
      <c r="C241">
        <f t="shared" si="45"/>
        <v>25444</v>
      </c>
      <c r="D241">
        <f t="shared" si="46"/>
        <v>61.735431802975029</v>
      </c>
      <c r="E241">
        <f t="shared" si="47"/>
        <v>61.313725234977817</v>
      </c>
      <c r="F241">
        <f t="shared" si="48"/>
        <v>61.524578518976426</v>
      </c>
      <c r="G241">
        <f t="shared" si="49"/>
        <v>5.0310000000000001E-2</v>
      </c>
      <c r="H241">
        <f t="shared" si="59"/>
        <v>10.47019199999999</v>
      </c>
      <c r="I241">
        <f t="shared" si="50"/>
        <v>8.382161955818173</v>
      </c>
      <c r="J241">
        <f t="shared" si="51"/>
        <v>-4.7420824182282191</v>
      </c>
      <c r="K241">
        <f t="shared" si="52"/>
        <v>1.820039768794977</v>
      </c>
      <c r="L241">
        <f t="shared" si="53"/>
        <v>260.86750892558916</v>
      </c>
      <c r="M241">
        <f t="shared" si="54"/>
        <v>1</v>
      </c>
      <c r="N241">
        <f t="shared" si="55"/>
        <v>1</v>
      </c>
      <c r="O241">
        <f t="shared" si="56"/>
        <v>40</v>
      </c>
      <c r="P241">
        <f t="shared" si="57"/>
        <v>40</v>
      </c>
      <c r="Q241" t="b">
        <f t="shared" si="58"/>
        <v>0</v>
      </c>
    </row>
    <row r="242" spans="1:17" x14ac:dyDescent="0.25">
      <c r="A242">
        <v>3.9999999999999998E-6</v>
      </c>
      <c r="B242">
        <v>11790</v>
      </c>
      <c r="C242">
        <f t="shared" si="45"/>
        <v>24941.5</v>
      </c>
      <c r="D242">
        <f t="shared" si="46"/>
        <v>62.979224457025303</v>
      </c>
      <c r="E242">
        <f t="shared" si="47"/>
        <v>61.735431802975029</v>
      </c>
      <c r="F242">
        <f t="shared" si="48"/>
        <v>62.35732813000017</v>
      </c>
      <c r="G242">
        <f t="shared" si="49"/>
        <v>4.8335999999999997E-2</v>
      </c>
      <c r="H242">
        <f t="shared" si="59"/>
        <v>10.518527999999991</v>
      </c>
      <c r="I242">
        <f t="shared" si="50"/>
        <v>25.732221409514118</v>
      </c>
      <c r="J242">
        <f t="shared" si="51"/>
        <v>8.382161955818173</v>
      </c>
      <c r="K242">
        <f t="shared" si="52"/>
        <v>17.057191682666144</v>
      </c>
      <c r="L242">
        <f t="shared" si="53"/>
        <v>358.94694334855893</v>
      </c>
      <c r="M242">
        <f t="shared" si="54"/>
        <v>1</v>
      </c>
      <c r="N242">
        <f t="shared" si="55"/>
        <v>1</v>
      </c>
      <c r="O242">
        <f t="shared" si="56"/>
        <v>40</v>
      </c>
      <c r="P242">
        <f t="shared" si="57"/>
        <v>40</v>
      </c>
      <c r="Q242" t="b">
        <f t="shared" si="58"/>
        <v>0</v>
      </c>
    </row>
    <row r="243" spans="1:17" x14ac:dyDescent="0.25">
      <c r="A243">
        <v>3.9999999999999998E-6</v>
      </c>
      <c r="B243">
        <v>11230</v>
      </c>
      <c r="C243">
        <f t="shared" si="45"/>
        <v>24087.5</v>
      </c>
      <c r="D243">
        <f t="shared" si="46"/>
        <v>65.212094521843142</v>
      </c>
      <c r="E243">
        <f t="shared" si="47"/>
        <v>62.979224457025303</v>
      </c>
      <c r="F243">
        <f t="shared" si="48"/>
        <v>64.095659489434226</v>
      </c>
      <c r="G243">
        <f t="shared" si="49"/>
        <v>4.6039999999999998E-2</v>
      </c>
      <c r="H243">
        <f t="shared" si="59"/>
        <v>10.564567999999991</v>
      </c>
      <c r="I243">
        <f t="shared" si="50"/>
        <v>48.498480990830551</v>
      </c>
      <c r="J243">
        <f t="shared" si="51"/>
        <v>25.732221409514118</v>
      </c>
      <c r="K243">
        <f t="shared" si="52"/>
        <v>37.115351200172334</v>
      </c>
      <c r="L243">
        <f t="shared" si="53"/>
        <v>494.4886963795924</v>
      </c>
      <c r="M243">
        <f t="shared" si="54"/>
        <v>1</v>
      </c>
      <c r="N243">
        <f t="shared" si="55"/>
        <v>1</v>
      </c>
      <c r="O243">
        <f t="shared" si="56"/>
        <v>40</v>
      </c>
      <c r="P243">
        <f t="shared" si="57"/>
        <v>40</v>
      </c>
      <c r="Q243" t="b">
        <f t="shared" si="58"/>
        <v>0</v>
      </c>
    </row>
    <row r="244" spans="1:17" x14ac:dyDescent="0.25">
      <c r="A244">
        <v>3.9999999999999998E-6</v>
      </c>
      <c r="B244">
        <v>10704</v>
      </c>
      <c r="C244">
        <f t="shared" si="45"/>
        <v>23051</v>
      </c>
      <c r="D244">
        <f t="shared" si="46"/>
        <v>68.144389692199766</v>
      </c>
      <c r="E244">
        <f t="shared" si="47"/>
        <v>65.212094521843142</v>
      </c>
      <c r="F244">
        <f t="shared" si="48"/>
        <v>66.678242107021447</v>
      </c>
      <c r="G244">
        <f t="shared" si="49"/>
        <v>4.3867999999999997E-2</v>
      </c>
      <c r="H244">
        <f t="shared" si="59"/>
        <v>10.60843599999999</v>
      </c>
      <c r="I244">
        <f t="shared" si="50"/>
        <v>66.843602862146099</v>
      </c>
      <c r="J244">
        <f t="shared" si="51"/>
        <v>48.498480990830551</v>
      </c>
      <c r="K244">
        <f t="shared" si="52"/>
        <v>57.671041926488328</v>
      </c>
      <c r="L244">
        <f t="shared" si="53"/>
        <v>418.1891554507967</v>
      </c>
      <c r="M244">
        <f t="shared" si="54"/>
        <v>1</v>
      </c>
      <c r="N244">
        <f t="shared" si="55"/>
        <v>1</v>
      </c>
      <c r="O244">
        <f t="shared" si="56"/>
        <v>40</v>
      </c>
      <c r="P244">
        <f t="shared" si="57"/>
        <v>40</v>
      </c>
      <c r="Q244" t="b">
        <f t="shared" si="58"/>
        <v>0</v>
      </c>
    </row>
    <row r="245" spans="1:17" x14ac:dyDescent="0.25">
      <c r="A245">
        <v>3.9999999999999998E-6</v>
      </c>
      <c r="B245">
        <v>10307</v>
      </c>
      <c r="C245">
        <f t="shared" si="45"/>
        <v>22015.5</v>
      </c>
      <c r="D245">
        <f t="shared" si="46"/>
        <v>71.349564025113963</v>
      </c>
      <c r="E245">
        <f t="shared" si="47"/>
        <v>68.144389692199766</v>
      </c>
      <c r="F245">
        <f t="shared" si="48"/>
        <v>69.746976858656865</v>
      </c>
      <c r="G245">
        <f t="shared" si="49"/>
        <v>4.2021999999999997E-2</v>
      </c>
      <c r="H245">
        <f t="shared" si="59"/>
        <v>10.65045799999999</v>
      </c>
      <c r="I245">
        <f t="shared" si="50"/>
        <v>76.27372169135684</v>
      </c>
      <c r="J245">
        <f t="shared" si="51"/>
        <v>66.843602862146099</v>
      </c>
      <c r="K245">
        <f t="shared" si="52"/>
        <v>71.558662276751477</v>
      </c>
      <c r="L245">
        <f t="shared" si="53"/>
        <v>224.40909117154686</v>
      </c>
      <c r="M245">
        <f t="shared" si="54"/>
        <v>1</v>
      </c>
      <c r="N245">
        <f t="shared" si="55"/>
        <v>1</v>
      </c>
      <c r="O245">
        <f t="shared" si="56"/>
        <v>40</v>
      </c>
      <c r="P245">
        <f t="shared" si="57"/>
        <v>40</v>
      </c>
      <c r="Q245" t="b">
        <f t="shared" si="58"/>
        <v>0</v>
      </c>
    </row>
    <row r="246" spans="1:17" x14ac:dyDescent="0.25">
      <c r="A246">
        <v>3.9999999999999998E-6</v>
      </c>
      <c r="B246">
        <v>9959</v>
      </c>
      <c r="C246">
        <f t="shared" si="45"/>
        <v>21100</v>
      </c>
      <c r="D246">
        <f t="shared" si="46"/>
        <v>74.445323544781829</v>
      </c>
      <c r="E246">
        <f t="shared" si="47"/>
        <v>71.349564025113963</v>
      </c>
      <c r="F246">
        <f t="shared" si="48"/>
        <v>72.897443784947896</v>
      </c>
      <c r="G246">
        <f t="shared" si="49"/>
        <v>4.0531999999999999E-2</v>
      </c>
      <c r="H246">
        <f t="shared" si="59"/>
        <v>10.69098999999999</v>
      </c>
      <c r="I246">
        <f t="shared" si="50"/>
        <v>76.378158483861284</v>
      </c>
      <c r="J246">
        <f t="shared" si="51"/>
        <v>76.27372169135684</v>
      </c>
      <c r="K246">
        <f t="shared" si="52"/>
        <v>76.325940087609069</v>
      </c>
      <c r="L246">
        <f t="shared" si="53"/>
        <v>2.5766503627860469</v>
      </c>
      <c r="M246">
        <f t="shared" si="54"/>
        <v>0</v>
      </c>
      <c r="N246">
        <f t="shared" si="55"/>
        <v>1</v>
      </c>
      <c r="O246">
        <f t="shared" si="56"/>
        <v>40</v>
      </c>
      <c r="P246">
        <f t="shared" si="57"/>
        <v>40</v>
      </c>
      <c r="Q246" t="b">
        <f t="shared" si="58"/>
        <v>0</v>
      </c>
    </row>
    <row r="247" spans="1:17" x14ac:dyDescent="0.25">
      <c r="A247">
        <v>3.9999999999999998E-6</v>
      </c>
      <c r="B247">
        <v>9722</v>
      </c>
      <c r="C247">
        <f t="shared" si="45"/>
        <v>20346</v>
      </c>
      <c r="D247">
        <f t="shared" si="46"/>
        <v>77.204183957283817</v>
      </c>
      <c r="E247">
        <f t="shared" si="47"/>
        <v>74.445323544781829</v>
      </c>
      <c r="F247">
        <f t="shared" si="48"/>
        <v>75.82475375103283</v>
      </c>
      <c r="G247">
        <f t="shared" si="49"/>
        <v>3.9362000000000001E-2</v>
      </c>
      <c r="H247">
        <f t="shared" si="59"/>
        <v>10.730351999999991</v>
      </c>
      <c r="I247">
        <f t="shared" si="50"/>
        <v>70.089436829988017</v>
      </c>
      <c r="J247">
        <f t="shared" si="51"/>
        <v>76.378158483861284</v>
      </c>
      <c r="K247">
        <f t="shared" si="52"/>
        <v>73.233797656924651</v>
      </c>
      <c r="L247">
        <f t="shared" si="53"/>
        <v>-159.76631405602529</v>
      </c>
      <c r="M247">
        <f t="shared" si="54"/>
        <v>1</v>
      </c>
      <c r="N247">
        <f t="shared" si="55"/>
        <v>1</v>
      </c>
      <c r="O247">
        <f t="shared" si="56"/>
        <v>40</v>
      </c>
      <c r="P247">
        <f t="shared" si="57"/>
        <v>40</v>
      </c>
      <c r="Q247" t="b">
        <f t="shared" si="58"/>
        <v>0</v>
      </c>
    </row>
    <row r="248" spans="1:17" x14ac:dyDescent="0.25">
      <c r="A248">
        <v>3.9999999999999998E-6</v>
      </c>
      <c r="B248">
        <v>9519</v>
      </c>
      <c r="C248">
        <f t="shared" si="45"/>
        <v>19753.5</v>
      </c>
      <c r="D248">
        <f t="shared" si="46"/>
        <v>79.519899096104311</v>
      </c>
      <c r="E248">
        <f t="shared" si="47"/>
        <v>77.204183957283817</v>
      </c>
      <c r="F248">
        <f t="shared" si="48"/>
        <v>78.362041526694071</v>
      </c>
      <c r="G248">
        <f t="shared" si="49"/>
        <v>3.8481999999999995E-2</v>
      </c>
      <c r="H248">
        <f t="shared" si="59"/>
        <v>10.768833999999991</v>
      </c>
      <c r="I248">
        <f t="shared" si="50"/>
        <v>60.17657966894896</v>
      </c>
      <c r="J248">
        <f t="shared" si="51"/>
        <v>70.089436829988017</v>
      </c>
      <c r="K248">
        <f t="shared" si="52"/>
        <v>65.133008249468489</v>
      </c>
      <c r="L248">
        <f t="shared" si="53"/>
        <v>-257.59724445296655</v>
      </c>
      <c r="M248">
        <f t="shared" si="54"/>
        <v>1</v>
      </c>
      <c r="N248">
        <f t="shared" si="55"/>
        <v>1</v>
      </c>
      <c r="O248">
        <f t="shared" si="56"/>
        <v>40</v>
      </c>
      <c r="P248">
        <f t="shared" si="57"/>
        <v>40</v>
      </c>
      <c r="Q248" t="b">
        <f t="shared" si="58"/>
        <v>0</v>
      </c>
    </row>
    <row r="249" spans="1:17" x14ac:dyDescent="0.25">
      <c r="A249">
        <v>3.9999999999999998E-6</v>
      </c>
      <c r="B249">
        <v>9448</v>
      </c>
      <c r="C249">
        <f t="shared" si="45"/>
        <v>19324</v>
      </c>
      <c r="D249">
        <f t="shared" si="46"/>
        <v>81.287328027059445</v>
      </c>
      <c r="E249">
        <f t="shared" si="47"/>
        <v>79.519899096104311</v>
      </c>
      <c r="F249">
        <f t="shared" si="48"/>
        <v>80.403613561581878</v>
      </c>
      <c r="G249">
        <f t="shared" si="49"/>
        <v>3.7933999999999996E-2</v>
      </c>
      <c r="H249">
        <f t="shared" si="59"/>
        <v>10.806767999999991</v>
      </c>
      <c r="I249">
        <f t="shared" si="50"/>
        <v>46.592210970504937</v>
      </c>
      <c r="J249">
        <f t="shared" si="51"/>
        <v>60.17657966894896</v>
      </c>
      <c r="K249">
        <f t="shared" si="52"/>
        <v>53.384395319726949</v>
      </c>
      <c r="L249">
        <f t="shared" si="53"/>
        <v>-358.1053592672543</v>
      </c>
      <c r="M249">
        <f t="shared" si="54"/>
        <v>1</v>
      </c>
      <c r="N249">
        <f t="shared" si="55"/>
        <v>1</v>
      </c>
      <c r="O249">
        <f t="shared" si="56"/>
        <v>40</v>
      </c>
      <c r="P249">
        <f t="shared" si="57"/>
        <v>40</v>
      </c>
      <c r="Q249" t="b">
        <f t="shared" si="58"/>
        <v>0</v>
      </c>
    </row>
    <row r="250" spans="1:17" x14ac:dyDescent="0.25">
      <c r="A250">
        <v>3.9999999999999998E-6</v>
      </c>
      <c r="B250">
        <v>9384</v>
      </c>
      <c r="C250">
        <f t="shared" si="45"/>
        <v>19036.5</v>
      </c>
      <c r="D250">
        <f t="shared" si="46"/>
        <v>82.514975273548018</v>
      </c>
      <c r="E250">
        <f t="shared" si="47"/>
        <v>81.287328027059445</v>
      </c>
      <c r="F250">
        <f t="shared" si="48"/>
        <v>81.901151650303731</v>
      </c>
      <c r="G250">
        <f t="shared" si="49"/>
        <v>3.7663999999999996E-2</v>
      </c>
      <c r="H250">
        <f t="shared" si="59"/>
        <v>10.844431999999991</v>
      </c>
      <c r="I250">
        <f t="shared" si="50"/>
        <v>32.594712364288789</v>
      </c>
      <c r="J250">
        <f t="shared" si="51"/>
        <v>46.592210970504937</v>
      </c>
      <c r="K250">
        <f t="shared" si="52"/>
        <v>39.593461667396866</v>
      </c>
      <c r="L250">
        <f t="shared" si="53"/>
        <v>-371.64131813445596</v>
      </c>
      <c r="M250">
        <f t="shared" si="54"/>
        <v>1</v>
      </c>
      <c r="N250">
        <f t="shared" si="55"/>
        <v>1</v>
      </c>
      <c r="O250">
        <f t="shared" si="56"/>
        <v>40</v>
      </c>
      <c r="P250">
        <f t="shared" si="57"/>
        <v>40</v>
      </c>
      <c r="Q250" t="b">
        <f t="shared" si="58"/>
        <v>0</v>
      </c>
    </row>
    <row r="251" spans="1:17" x14ac:dyDescent="0.25">
      <c r="A251">
        <v>3.9999999999999998E-6</v>
      </c>
      <c r="B251">
        <v>9470</v>
      </c>
      <c r="C251">
        <f t="shared" si="45"/>
        <v>18910.5</v>
      </c>
      <c r="D251">
        <f t="shared" si="46"/>
        <v>83.064769667375089</v>
      </c>
      <c r="E251">
        <f t="shared" si="47"/>
        <v>82.514975273548018</v>
      </c>
      <c r="F251">
        <f t="shared" si="48"/>
        <v>82.789872470461546</v>
      </c>
      <c r="G251">
        <f t="shared" si="49"/>
        <v>3.7707999999999998E-2</v>
      </c>
      <c r="H251">
        <f t="shared" si="59"/>
        <v>10.882139999999991</v>
      </c>
      <c r="I251">
        <f t="shared" si="50"/>
        <v>14.580311706456744</v>
      </c>
      <c r="J251">
        <f t="shared" si="51"/>
        <v>32.594712364288789</v>
      </c>
      <c r="K251">
        <f t="shared" si="52"/>
        <v>23.587512035372768</v>
      </c>
      <c r="L251">
        <f t="shared" si="53"/>
        <v>-477.73418526127205</v>
      </c>
      <c r="M251">
        <f t="shared" si="54"/>
        <v>1</v>
      </c>
      <c r="N251">
        <f t="shared" si="55"/>
        <v>1</v>
      </c>
      <c r="O251">
        <f t="shared" si="56"/>
        <v>40</v>
      </c>
      <c r="P251">
        <f t="shared" si="57"/>
        <v>40</v>
      </c>
      <c r="Q251" t="b">
        <f t="shared" si="58"/>
        <v>0</v>
      </c>
    </row>
    <row r="252" spans="1:17" x14ac:dyDescent="0.25">
      <c r="A252">
        <v>3.9999999999999998E-6</v>
      </c>
      <c r="B252">
        <v>9530</v>
      </c>
      <c r="C252">
        <f t="shared" si="45"/>
        <v>18916</v>
      </c>
      <c r="D252">
        <f t="shared" si="46"/>
        <v>83.040617825909109</v>
      </c>
      <c r="E252">
        <f t="shared" si="47"/>
        <v>83.064769667375089</v>
      </c>
      <c r="F252">
        <f t="shared" si="48"/>
        <v>83.052693746642092</v>
      </c>
      <c r="G252">
        <f t="shared" si="49"/>
        <v>3.7999999999999999E-2</v>
      </c>
      <c r="H252">
        <f t="shared" si="59"/>
        <v>10.920139999999991</v>
      </c>
      <c r="I252">
        <f t="shared" si="50"/>
        <v>-0.63557477542050989</v>
      </c>
      <c r="J252">
        <f t="shared" si="51"/>
        <v>14.580311706456744</v>
      </c>
      <c r="K252">
        <f t="shared" si="52"/>
        <v>6.9723684655181168</v>
      </c>
      <c r="L252">
        <f t="shared" si="53"/>
        <v>-400.41806531255935</v>
      </c>
      <c r="M252">
        <f t="shared" si="54"/>
        <v>1</v>
      </c>
      <c r="N252">
        <f t="shared" si="55"/>
        <v>0</v>
      </c>
      <c r="O252">
        <f t="shared" si="56"/>
        <v>40</v>
      </c>
      <c r="P252">
        <f t="shared" si="57"/>
        <v>40</v>
      </c>
      <c r="Q252" t="b">
        <f t="shared" si="58"/>
        <v>0</v>
      </c>
    </row>
    <row r="253" spans="1:17" x14ac:dyDescent="0.25">
      <c r="A253">
        <v>3.9999999999999998E-6</v>
      </c>
      <c r="B253">
        <v>9648</v>
      </c>
      <c r="C253">
        <f t="shared" si="45"/>
        <v>19016</v>
      </c>
      <c r="D253">
        <f t="shared" si="46"/>
        <v>82.603929680000874</v>
      </c>
      <c r="E253">
        <f t="shared" si="47"/>
        <v>83.040617825909109</v>
      </c>
      <c r="F253">
        <f t="shared" si="48"/>
        <v>82.822273752954999</v>
      </c>
      <c r="G253">
        <f t="shared" si="49"/>
        <v>3.8356000000000001E-2</v>
      </c>
      <c r="H253">
        <f t="shared" si="59"/>
        <v>10.958495999999991</v>
      </c>
      <c r="I253">
        <f t="shared" si="50"/>
        <v>-11.385132597461544</v>
      </c>
      <c r="J253">
        <f t="shared" si="51"/>
        <v>-0.63557477542050989</v>
      </c>
      <c r="K253">
        <f t="shared" si="52"/>
        <v>-6.010353686441027</v>
      </c>
      <c r="L253">
        <f t="shared" si="53"/>
        <v>-280.25753003548425</v>
      </c>
      <c r="M253">
        <f t="shared" si="54"/>
        <v>1</v>
      </c>
      <c r="N253">
        <f t="shared" si="55"/>
        <v>0</v>
      </c>
      <c r="O253">
        <f t="shared" si="56"/>
        <v>40</v>
      </c>
      <c r="P253">
        <f t="shared" si="57"/>
        <v>40</v>
      </c>
      <c r="Q253" t="b">
        <f t="shared" si="58"/>
        <v>0</v>
      </c>
    </row>
    <row r="254" spans="1:17" x14ac:dyDescent="0.25">
      <c r="A254">
        <v>3.9999999999999998E-6</v>
      </c>
      <c r="B254">
        <v>9680</v>
      </c>
      <c r="C254">
        <f t="shared" si="45"/>
        <v>19164</v>
      </c>
      <c r="D254">
        <f t="shared" si="46"/>
        <v>81.965994927723671</v>
      </c>
      <c r="E254">
        <f t="shared" si="47"/>
        <v>82.603929680000874</v>
      </c>
      <c r="F254">
        <f t="shared" si="48"/>
        <v>82.284962303862272</v>
      </c>
      <c r="G254">
        <f t="shared" si="49"/>
        <v>3.8655999999999996E-2</v>
      </c>
      <c r="H254">
        <f t="shared" si="59"/>
        <v>10.997151999999991</v>
      </c>
      <c r="I254">
        <f t="shared" si="50"/>
        <v>-16.502865073396205</v>
      </c>
      <c r="J254">
        <f t="shared" si="51"/>
        <v>-11.385132597461544</v>
      </c>
      <c r="K254">
        <f t="shared" si="52"/>
        <v>-13.943998835428875</v>
      </c>
      <c r="L254">
        <f t="shared" si="53"/>
        <v>-132.39167208026339</v>
      </c>
      <c r="M254">
        <f t="shared" si="54"/>
        <v>1</v>
      </c>
      <c r="N254">
        <f t="shared" si="55"/>
        <v>0</v>
      </c>
      <c r="O254">
        <f t="shared" si="56"/>
        <v>40</v>
      </c>
      <c r="P254">
        <f t="shared" si="57"/>
        <v>40</v>
      </c>
      <c r="Q254" t="b">
        <f t="shared" si="58"/>
        <v>0</v>
      </c>
    </row>
    <row r="255" spans="1:17" x14ac:dyDescent="0.25">
      <c r="A255">
        <v>3.9999999999999998E-6</v>
      </c>
      <c r="B255">
        <v>9808</v>
      </c>
      <c r="C255">
        <f t="shared" si="45"/>
        <v>19333</v>
      </c>
      <c r="D255">
        <f t="shared" si="46"/>
        <v>81.249486721920888</v>
      </c>
      <c r="E255">
        <f t="shared" si="47"/>
        <v>81.965994927723671</v>
      </c>
      <c r="F255">
        <f t="shared" si="48"/>
        <v>81.607740824822287</v>
      </c>
      <c r="G255">
        <f t="shared" si="49"/>
        <v>3.8975999999999997E-2</v>
      </c>
      <c r="H255">
        <f t="shared" si="59"/>
        <v>11.036127999999991</v>
      </c>
      <c r="I255">
        <f t="shared" si="50"/>
        <v>-18.383318088125566</v>
      </c>
      <c r="J255">
        <f t="shared" si="51"/>
        <v>-16.502865073396205</v>
      </c>
      <c r="K255">
        <f t="shared" si="52"/>
        <v>-17.443091580760886</v>
      </c>
      <c r="L255">
        <f t="shared" si="53"/>
        <v>-48.24643408069997</v>
      </c>
      <c r="M255">
        <f t="shared" si="54"/>
        <v>0</v>
      </c>
      <c r="N255">
        <f t="shared" si="55"/>
        <v>0</v>
      </c>
      <c r="O255">
        <f t="shared" si="56"/>
        <v>-40</v>
      </c>
      <c r="P255">
        <f t="shared" si="57"/>
        <v>40</v>
      </c>
      <c r="Q255">
        <f t="shared" si="58"/>
        <v>-2.6191522854640474E-3</v>
      </c>
    </row>
    <row r="256" spans="1:17" x14ac:dyDescent="0.25">
      <c r="A256">
        <v>3.9999999999999998E-6</v>
      </c>
      <c r="B256">
        <v>9867</v>
      </c>
      <c r="C256">
        <f t="shared" si="45"/>
        <v>19501.5</v>
      </c>
      <c r="D256">
        <f t="shared" si="46"/>
        <v>80.547461825751697</v>
      </c>
      <c r="E256">
        <f t="shared" si="47"/>
        <v>81.249486721920888</v>
      </c>
      <c r="F256">
        <f t="shared" si="48"/>
        <v>80.898474273836285</v>
      </c>
      <c r="G256">
        <f t="shared" si="49"/>
        <v>3.9349999999999996E-2</v>
      </c>
      <c r="H256">
        <f t="shared" si="59"/>
        <v>11.075477999999991</v>
      </c>
      <c r="I256">
        <f t="shared" si="50"/>
        <v>-17.840531033524574</v>
      </c>
      <c r="J256">
        <f t="shared" si="51"/>
        <v>-18.383318088125566</v>
      </c>
      <c r="K256">
        <f t="shared" si="52"/>
        <v>-18.11192456082507</v>
      </c>
      <c r="L256">
        <f t="shared" si="53"/>
        <v>13.793826038144671</v>
      </c>
      <c r="M256">
        <f t="shared" si="54"/>
        <v>0</v>
      </c>
      <c r="N256">
        <f t="shared" si="55"/>
        <v>0</v>
      </c>
      <c r="O256">
        <f t="shared" si="56"/>
        <v>-40</v>
      </c>
      <c r="P256">
        <f t="shared" si="57"/>
        <v>-40</v>
      </c>
      <c r="Q256">
        <f t="shared" si="58"/>
        <v>-2.7674764799171829E-3</v>
      </c>
    </row>
    <row r="257" spans="1:17" x14ac:dyDescent="0.25">
      <c r="A257">
        <v>3.9999999999999998E-6</v>
      </c>
      <c r="B257">
        <v>9975</v>
      </c>
      <c r="C257">
        <f t="shared" si="45"/>
        <v>19665</v>
      </c>
      <c r="D257">
        <f t="shared" si="46"/>
        <v>79.877768969992204</v>
      </c>
      <c r="E257">
        <f t="shared" si="47"/>
        <v>80.547461825751697</v>
      </c>
      <c r="F257">
        <f t="shared" si="48"/>
        <v>80.212615397871957</v>
      </c>
      <c r="G257">
        <f t="shared" si="49"/>
        <v>3.9683999999999997E-2</v>
      </c>
      <c r="H257">
        <f t="shared" si="59"/>
        <v>11.115161999999991</v>
      </c>
      <c r="I257">
        <f t="shared" si="50"/>
        <v>-16.875638941626175</v>
      </c>
      <c r="J257">
        <f t="shared" si="51"/>
        <v>-17.840531033524574</v>
      </c>
      <c r="K257">
        <f t="shared" si="52"/>
        <v>-17.358084987575374</v>
      </c>
      <c r="L257">
        <f t="shared" si="53"/>
        <v>24.314385946436825</v>
      </c>
      <c r="M257">
        <f t="shared" si="54"/>
        <v>0</v>
      </c>
      <c r="N257">
        <f t="shared" si="55"/>
        <v>0</v>
      </c>
      <c r="O257">
        <f t="shared" si="56"/>
        <v>-40</v>
      </c>
      <c r="P257">
        <f t="shared" si="57"/>
        <v>-40</v>
      </c>
      <c r="Q257">
        <f t="shared" si="58"/>
        <v>-2.6978416566341571E-3</v>
      </c>
    </row>
    <row r="258" spans="1:17" x14ac:dyDescent="0.25">
      <c r="A258">
        <v>3.9999999999999998E-6</v>
      </c>
      <c r="B258">
        <v>10048</v>
      </c>
      <c r="C258">
        <f t="shared" si="45"/>
        <v>19849</v>
      </c>
      <c r="D258">
        <f t="shared" si="46"/>
        <v>79.137302977222859</v>
      </c>
      <c r="E258">
        <f t="shared" si="47"/>
        <v>79.877768969992204</v>
      </c>
      <c r="F258">
        <f t="shared" si="48"/>
        <v>79.507535973607531</v>
      </c>
      <c r="G258">
        <f t="shared" si="49"/>
        <v>4.0045999999999998E-2</v>
      </c>
      <c r="H258">
        <f t="shared" si="59"/>
        <v>11.155207999999991</v>
      </c>
      <c r="I258">
        <f t="shared" si="50"/>
        <v>-18.490385875476814</v>
      </c>
      <c r="J258">
        <f t="shared" si="51"/>
        <v>-16.875638941626175</v>
      </c>
      <c r="K258">
        <f t="shared" si="52"/>
        <v>-17.683012408551495</v>
      </c>
      <c r="L258">
        <f t="shared" si="53"/>
        <v>-40.322302698163107</v>
      </c>
      <c r="M258">
        <f t="shared" si="54"/>
        <v>0</v>
      </c>
      <c r="N258">
        <f t="shared" si="55"/>
        <v>0</v>
      </c>
      <c r="O258">
        <f t="shared" si="56"/>
        <v>-40</v>
      </c>
      <c r="P258">
        <f t="shared" si="57"/>
        <v>-40</v>
      </c>
      <c r="Q258">
        <f t="shared" si="58"/>
        <v>-2.7973039776381316E-3</v>
      </c>
    </row>
    <row r="259" spans="1:17" x14ac:dyDescent="0.25">
      <c r="A259">
        <v>3.9999999999999998E-6</v>
      </c>
      <c r="B259">
        <v>10152</v>
      </c>
      <c r="C259">
        <f t="shared" si="45"/>
        <v>20021</v>
      </c>
      <c r="D259">
        <f t="shared" si="46"/>
        <v>78.457436031911314</v>
      </c>
      <c r="E259">
        <f t="shared" si="47"/>
        <v>79.137302977222859</v>
      </c>
      <c r="F259">
        <f t="shared" si="48"/>
        <v>78.797369504567087</v>
      </c>
      <c r="G259">
        <f t="shared" si="49"/>
        <v>4.0399999999999998E-2</v>
      </c>
      <c r="H259">
        <f t="shared" si="59"/>
        <v>11.195607999999991</v>
      </c>
      <c r="I259">
        <f t="shared" si="50"/>
        <v>-16.828389735434286</v>
      </c>
      <c r="J259">
        <f t="shared" si="51"/>
        <v>-18.490385875476814</v>
      </c>
      <c r="K259">
        <f t="shared" si="52"/>
        <v>-17.659387805455552</v>
      </c>
      <c r="L259">
        <f t="shared" si="53"/>
        <v>41.138518317884383</v>
      </c>
      <c r="M259">
        <f t="shared" si="54"/>
        <v>0</v>
      </c>
      <c r="N259">
        <f t="shared" si="55"/>
        <v>0</v>
      </c>
      <c r="O259">
        <f t="shared" si="56"/>
        <v>-40</v>
      </c>
      <c r="P259">
        <f t="shared" si="57"/>
        <v>-40</v>
      </c>
      <c r="Q259">
        <f t="shared" si="58"/>
        <v>-2.8441480830957134E-3</v>
      </c>
    </row>
    <row r="260" spans="1:17" x14ac:dyDescent="0.25">
      <c r="A260">
        <v>3.9999999999999998E-6</v>
      </c>
      <c r="B260">
        <v>10211</v>
      </c>
      <c r="C260">
        <f t="shared" si="45"/>
        <v>20193</v>
      </c>
      <c r="D260">
        <f t="shared" si="46"/>
        <v>77.7891510322833</v>
      </c>
      <c r="E260">
        <f t="shared" si="47"/>
        <v>78.457436031911314</v>
      </c>
      <c r="F260">
        <f t="shared" si="48"/>
        <v>78.123293532097307</v>
      </c>
      <c r="G260">
        <f t="shared" si="49"/>
        <v>4.0725999999999998E-2</v>
      </c>
      <c r="H260">
        <f t="shared" si="59"/>
        <v>11.23633399999999</v>
      </c>
      <c r="I260">
        <f t="shared" si="50"/>
        <v>-16.409296263517508</v>
      </c>
      <c r="J260">
        <f t="shared" si="51"/>
        <v>-16.828389735434286</v>
      </c>
      <c r="K260">
        <f t="shared" si="52"/>
        <v>-16.618842999475895</v>
      </c>
      <c r="L260">
        <f t="shared" si="53"/>
        <v>10.290563078052788</v>
      </c>
      <c r="M260">
        <f t="shared" si="54"/>
        <v>0</v>
      </c>
      <c r="N260">
        <f t="shared" si="55"/>
        <v>0</v>
      </c>
      <c r="O260">
        <f t="shared" si="56"/>
        <v>-40</v>
      </c>
      <c r="P260">
        <f t="shared" si="57"/>
        <v>-40</v>
      </c>
      <c r="Q260">
        <f t="shared" si="58"/>
        <v>-2.7229501893887209E-3</v>
      </c>
    </row>
    <row r="261" spans="1:17" x14ac:dyDescent="0.25">
      <c r="A261">
        <v>3.9999999999999998E-6</v>
      </c>
      <c r="B261">
        <v>10338</v>
      </c>
      <c r="C261">
        <f t="shared" si="45"/>
        <v>20374.5</v>
      </c>
      <c r="D261">
        <f t="shared" si="46"/>
        <v>77.096190178649607</v>
      </c>
      <c r="E261">
        <f t="shared" si="47"/>
        <v>77.7891510322833</v>
      </c>
      <c r="F261">
        <f t="shared" si="48"/>
        <v>77.442670605466446</v>
      </c>
      <c r="G261">
        <f t="shared" si="49"/>
        <v>4.1097999999999996E-2</v>
      </c>
      <c r="H261">
        <f t="shared" si="59"/>
        <v>11.27743199999999</v>
      </c>
      <c r="I261">
        <f t="shared" si="50"/>
        <v>-16.861181897749109</v>
      </c>
      <c r="J261">
        <f t="shared" si="51"/>
        <v>-16.409296263517508</v>
      </c>
      <c r="K261">
        <f t="shared" si="52"/>
        <v>-16.635239080633308</v>
      </c>
      <c r="L261">
        <f t="shared" si="53"/>
        <v>-10.995319339909518</v>
      </c>
      <c r="M261">
        <f t="shared" si="54"/>
        <v>0</v>
      </c>
      <c r="N261">
        <f t="shared" si="55"/>
        <v>0</v>
      </c>
      <c r="O261">
        <f t="shared" si="56"/>
        <v>-40</v>
      </c>
      <c r="P261">
        <f t="shared" si="57"/>
        <v>-40</v>
      </c>
      <c r="Q261">
        <f t="shared" si="58"/>
        <v>-2.7737569572219832E-3</v>
      </c>
    </row>
    <row r="262" spans="1:17" x14ac:dyDescent="0.25">
      <c r="A262">
        <v>3.9999999999999998E-6</v>
      </c>
      <c r="B262">
        <v>10393</v>
      </c>
      <c r="C262">
        <f t="shared" ref="C262:C325" si="60">(B262+B261)/2+(B260+B259)/2</f>
        <v>20547</v>
      </c>
      <c r="D262">
        <f t="shared" ref="D262:D325" si="61">2*PI()/(C262*0.000004)</f>
        <v>76.448937888494513</v>
      </c>
      <c r="E262">
        <f t="shared" ref="E262:E325" si="62">D261</f>
        <v>77.096190178649607</v>
      </c>
      <c r="F262">
        <f t="shared" ref="F262:F273" si="63">0.5*(D262+E262)</f>
        <v>76.772564033572053</v>
      </c>
      <c r="G262">
        <f t="shared" ref="G262:G273" si="64">0.5*(B262+B261)*0.000004</f>
        <v>4.1461999999999999E-2</v>
      </c>
      <c r="H262">
        <f t="shared" si="59"/>
        <v>11.31889399999999</v>
      </c>
      <c r="I262">
        <f t="shared" ref="I262:I273" si="65">(D262-E262)/G262</f>
        <v>-15.610734893519236</v>
      </c>
      <c r="J262">
        <f t="shared" ref="J262:J325" si="66">I261</f>
        <v>-16.861181897749109</v>
      </c>
      <c r="K262">
        <f t="shared" ref="K262:K273" si="67">(I262+J262)/2</f>
        <v>-16.235958395634171</v>
      </c>
      <c r="L262">
        <f t="shared" ref="L262:L273" si="68">(I262-J262)/G262</f>
        <v>30.158868463409213</v>
      </c>
      <c r="M262">
        <f t="shared" ref="M262:M325" si="69">IF(AND((L262&gt;$M$3), (L262&lt;$M$4)),0,1)</f>
        <v>0</v>
      </c>
      <c r="N262">
        <f t="shared" ref="N262:N273" si="70">IF(I262&gt;$N$3,1,0)</f>
        <v>0</v>
      </c>
      <c r="O262">
        <f t="shared" ref="O262:O273" si="71">IF(OR(M262=1, AND((N262=1),(O261=$O$3))),$O$3,$O$2)</f>
        <v>-40</v>
      </c>
      <c r="P262">
        <f t="shared" ref="P262:P273" si="72">IF(OR(M262=1, AND((N262=1),(O261=1))),O261,O261)</f>
        <v>-40</v>
      </c>
      <c r="Q262">
        <f t="shared" ref="Q262:Q273" si="73">IF(O262=-40,K262/F262^2)</f>
        <v>-2.7546462766038504E-3</v>
      </c>
    </row>
    <row r="263" spans="1:17" x14ac:dyDescent="0.25">
      <c r="A263">
        <v>3.9999999999999998E-6</v>
      </c>
      <c r="B263">
        <v>10522</v>
      </c>
      <c r="C263">
        <f t="shared" si="60"/>
        <v>20732</v>
      </c>
      <c r="D263">
        <f t="shared" si="61"/>
        <v>75.766753173591383</v>
      </c>
      <c r="E263">
        <f t="shared" si="62"/>
        <v>76.448937888494513</v>
      </c>
      <c r="F263">
        <f t="shared" si="63"/>
        <v>76.107845531042955</v>
      </c>
      <c r="G263">
        <f t="shared" si="64"/>
        <v>4.1829999999999999E-2</v>
      </c>
      <c r="H263">
        <f t="shared" ref="H263:H273" si="74">H262+G263</f>
        <v>11.360723999999989</v>
      </c>
      <c r="I263">
        <f t="shared" si="65"/>
        <v>-16.308503822690174</v>
      </c>
      <c r="J263">
        <f t="shared" si="66"/>
        <v>-15.610734893519236</v>
      </c>
      <c r="K263">
        <f t="shared" si="67"/>
        <v>-15.959619358104705</v>
      </c>
      <c r="L263">
        <f t="shared" si="68"/>
        <v>-16.68106452715605</v>
      </c>
      <c r="M263">
        <f t="shared" si="69"/>
        <v>0</v>
      </c>
      <c r="N263">
        <f t="shared" si="70"/>
        <v>0</v>
      </c>
      <c r="O263">
        <f t="shared" si="71"/>
        <v>-40</v>
      </c>
      <c r="P263">
        <f t="shared" si="72"/>
        <v>-40</v>
      </c>
      <c r="Q263">
        <f t="shared" si="73"/>
        <v>-2.7552668876377421E-3</v>
      </c>
    </row>
    <row r="264" spans="1:17" x14ac:dyDescent="0.25">
      <c r="A264">
        <v>3.9999999999999998E-6</v>
      </c>
      <c r="B264">
        <v>10579</v>
      </c>
      <c r="C264">
        <f t="shared" si="60"/>
        <v>20916</v>
      </c>
      <c r="D264">
        <f t="shared" si="61"/>
        <v>75.100225989428978</v>
      </c>
      <c r="E264">
        <f t="shared" si="62"/>
        <v>75.766753173591383</v>
      </c>
      <c r="F264">
        <f t="shared" si="63"/>
        <v>75.433489581510173</v>
      </c>
      <c r="G264">
        <f t="shared" si="64"/>
        <v>4.2201999999999996E-2</v>
      </c>
      <c r="H264">
        <f t="shared" si="74"/>
        <v>11.402925999999988</v>
      </c>
      <c r="I264">
        <f t="shared" si="65"/>
        <v>-15.793734518800171</v>
      </c>
      <c r="J264">
        <f t="shared" si="66"/>
        <v>-16.308503822690174</v>
      </c>
      <c r="K264">
        <f t="shared" si="67"/>
        <v>-16.051119170745174</v>
      </c>
      <c r="L264">
        <f t="shared" si="68"/>
        <v>12.197746644471883</v>
      </c>
      <c r="M264">
        <f t="shared" si="69"/>
        <v>0</v>
      </c>
      <c r="N264">
        <f t="shared" si="70"/>
        <v>0</v>
      </c>
      <c r="O264">
        <f t="shared" si="71"/>
        <v>-40</v>
      </c>
      <c r="P264">
        <f t="shared" si="72"/>
        <v>-40</v>
      </c>
      <c r="Q264">
        <f t="shared" si="73"/>
        <v>-2.820830050450284E-3</v>
      </c>
    </row>
    <row r="265" spans="1:17" x14ac:dyDescent="0.25">
      <c r="A265">
        <v>3.9999999999999998E-6</v>
      </c>
      <c r="B265">
        <v>10698</v>
      </c>
      <c r="C265">
        <f t="shared" si="60"/>
        <v>21096</v>
      </c>
      <c r="D265">
        <f t="shared" si="61"/>
        <v>74.459439078256381</v>
      </c>
      <c r="E265">
        <f t="shared" si="62"/>
        <v>75.100225989428978</v>
      </c>
      <c r="F265">
        <f t="shared" si="63"/>
        <v>74.779832533842679</v>
      </c>
      <c r="G265">
        <f t="shared" si="64"/>
        <v>4.2553999999999995E-2</v>
      </c>
      <c r="H265">
        <f t="shared" si="74"/>
        <v>11.445479999999989</v>
      </c>
      <c r="I265">
        <f t="shared" si="65"/>
        <v>-15.05820630663621</v>
      </c>
      <c r="J265">
        <f t="shared" si="66"/>
        <v>-15.793734518800171</v>
      </c>
      <c r="K265">
        <f t="shared" si="67"/>
        <v>-15.42597041271819</v>
      </c>
      <c r="L265">
        <f t="shared" si="68"/>
        <v>17.284584578746102</v>
      </c>
      <c r="M265">
        <f t="shared" si="69"/>
        <v>0</v>
      </c>
      <c r="N265">
        <f t="shared" si="70"/>
        <v>0</v>
      </c>
      <c r="O265">
        <f t="shared" si="71"/>
        <v>-40</v>
      </c>
      <c r="P265">
        <f t="shared" si="72"/>
        <v>-40</v>
      </c>
      <c r="Q265">
        <f t="shared" si="73"/>
        <v>-2.758566879421998E-3</v>
      </c>
    </row>
    <row r="266" spans="1:17" x14ac:dyDescent="0.25">
      <c r="A266">
        <v>3.9999999999999998E-6</v>
      </c>
      <c r="B266">
        <v>10779</v>
      </c>
      <c r="C266">
        <f t="shared" si="60"/>
        <v>21289</v>
      </c>
      <c r="D266">
        <f t="shared" si="61"/>
        <v>73.784411047719317</v>
      </c>
      <c r="E266">
        <f t="shared" si="62"/>
        <v>74.459439078256381</v>
      </c>
      <c r="F266">
        <f t="shared" si="63"/>
        <v>74.121925062987856</v>
      </c>
      <c r="G266">
        <f t="shared" si="64"/>
        <v>4.2953999999999999E-2</v>
      </c>
      <c r="H266">
        <f t="shared" si="74"/>
        <v>11.488433999999989</v>
      </c>
      <c r="I266">
        <f t="shared" si="65"/>
        <v>-15.715137834359169</v>
      </c>
      <c r="J266">
        <f t="shared" si="66"/>
        <v>-15.05820630663621</v>
      </c>
      <c r="K266">
        <f t="shared" si="67"/>
        <v>-15.386672070497688</v>
      </c>
      <c r="L266">
        <f t="shared" si="68"/>
        <v>-15.293838239115306</v>
      </c>
      <c r="M266">
        <f t="shared" si="69"/>
        <v>0</v>
      </c>
      <c r="N266">
        <f t="shared" si="70"/>
        <v>0</v>
      </c>
      <c r="O266">
        <f t="shared" si="71"/>
        <v>-40</v>
      </c>
      <c r="P266">
        <f t="shared" si="72"/>
        <v>-40</v>
      </c>
      <c r="Q266">
        <f t="shared" si="73"/>
        <v>-2.8006015042631636E-3</v>
      </c>
    </row>
    <row r="267" spans="1:17" x14ac:dyDescent="0.25">
      <c r="A267">
        <v>3.9999999999999998E-6</v>
      </c>
      <c r="B267">
        <v>10885</v>
      </c>
      <c r="C267">
        <f t="shared" si="60"/>
        <v>21470.5</v>
      </c>
      <c r="D267">
        <f t="shared" si="61"/>
        <v>73.160677524738432</v>
      </c>
      <c r="E267">
        <f t="shared" si="62"/>
        <v>73.784411047719317</v>
      </c>
      <c r="F267">
        <f t="shared" si="63"/>
        <v>73.472544286228867</v>
      </c>
      <c r="G267">
        <f t="shared" si="64"/>
        <v>4.3327999999999998E-2</v>
      </c>
      <c r="H267">
        <f t="shared" si="74"/>
        <v>11.53176199999999</v>
      </c>
      <c r="I267">
        <f t="shared" si="65"/>
        <v>-14.39562229922648</v>
      </c>
      <c r="J267">
        <f t="shared" si="66"/>
        <v>-15.715137834359169</v>
      </c>
      <c r="K267">
        <f t="shared" si="67"/>
        <v>-15.055380066792825</v>
      </c>
      <c r="L267">
        <f t="shared" si="68"/>
        <v>30.454106700809852</v>
      </c>
      <c r="M267">
        <f t="shared" si="69"/>
        <v>0</v>
      </c>
      <c r="N267">
        <f t="shared" si="70"/>
        <v>0</v>
      </c>
      <c r="O267">
        <f t="shared" si="71"/>
        <v>-40</v>
      </c>
      <c r="P267">
        <f t="shared" si="72"/>
        <v>-40</v>
      </c>
      <c r="Q267">
        <f t="shared" si="73"/>
        <v>-2.7889553723384275E-3</v>
      </c>
    </row>
    <row r="268" spans="1:17" x14ac:dyDescent="0.25">
      <c r="A268">
        <v>3.9999999999999998E-6</v>
      </c>
      <c r="B268">
        <v>10966</v>
      </c>
      <c r="C268">
        <f t="shared" si="60"/>
        <v>21664</v>
      </c>
      <c r="D268">
        <f t="shared" si="61"/>
        <v>72.507215970960885</v>
      </c>
      <c r="E268">
        <f t="shared" si="62"/>
        <v>73.160677524738432</v>
      </c>
      <c r="F268">
        <f t="shared" si="63"/>
        <v>72.833946747849666</v>
      </c>
      <c r="G268">
        <f t="shared" si="64"/>
        <v>4.3701999999999998E-2</v>
      </c>
      <c r="H268">
        <f t="shared" si="74"/>
        <v>11.57546399999999</v>
      </c>
      <c r="I268">
        <f t="shared" si="65"/>
        <v>-14.952669300662363</v>
      </c>
      <c r="J268">
        <f t="shared" si="66"/>
        <v>-14.39562229922648</v>
      </c>
      <c r="K268">
        <f t="shared" si="67"/>
        <v>-14.674145799944421</v>
      </c>
      <c r="L268">
        <f t="shared" si="68"/>
        <v>-12.746487607795599</v>
      </c>
      <c r="M268">
        <f t="shared" si="69"/>
        <v>0</v>
      </c>
      <c r="N268">
        <f t="shared" si="70"/>
        <v>0</v>
      </c>
      <c r="O268">
        <f t="shared" si="71"/>
        <v>-40</v>
      </c>
      <c r="P268">
        <f t="shared" si="72"/>
        <v>-40</v>
      </c>
      <c r="Q268">
        <f t="shared" si="73"/>
        <v>-2.7662099637451973E-3</v>
      </c>
    </row>
    <row r="269" spans="1:17" x14ac:dyDescent="0.25">
      <c r="A269">
        <v>3.9999999999999998E-6</v>
      </c>
      <c r="B269">
        <v>11091</v>
      </c>
      <c r="C269">
        <f t="shared" si="60"/>
        <v>21860.5</v>
      </c>
      <c r="D269">
        <f t="shared" si="61"/>
        <v>71.855461988284659</v>
      </c>
      <c r="E269">
        <f t="shared" si="62"/>
        <v>72.507215970960885</v>
      </c>
      <c r="F269">
        <f t="shared" si="63"/>
        <v>72.18133897962278</v>
      </c>
      <c r="G269">
        <f t="shared" si="64"/>
        <v>4.4114E-2</v>
      </c>
      <c r="H269">
        <f t="shared" si="74"/>
        <v>11.61957799999999</v>
      </c>
      <c r="I269">
        <f t="shared" si="65"/>
        <v>-14.774311617088134</v>
      </c>
      <c r="J269">
        <f t="shared" si="66"/>
        <v>-14.952669300662363</v>
      </c>
      <c r="K269">
        <f t="shared" si="67"/>
        <v>-14.863490458875248</v>
      </c>
      <c r="L269">
        <f t="shared" si="68"/>
        <v>4.0431083913095263</v>
      </c>
      <c r="M269">
        <f t="shared" si="69"/>
        <v>0</v>
      </c>
      <c r="N269">
        <f t="shared" si="70"/>
        <v>0</v>
      </c>
      <c r="O269">
        <f t="shared" si="71"/>
        <v>-40</v>
      </c>
      <c r="P269">
        <f t="shared" si="72"/>
        <v>-40</v>
      </c>
      <c r="Q269">
        <f t="shared" si="73"/>
        <v>-2.8527974693191389E-3</v>
      </c>
    </row>
    <row r="270" spans="1:17" x14ac:dyDescent="0.25">
      <c r="A270">
        <v>3.9999999999999998E-6</v>
      </c>
      <c r="B270">
        <v>11147</v>
      </c>
      <c r="C270">
        <f t="shared" si="60"/>
        <v>22044.5</v>
      </c>
      <c r="D270">
        <f t="shared" si="61"/>
        <v>71.255702183986784</v>
      </c>
      <c r="E270">
        <f t="shared" si="62"/>
        <v>71.855461988284659</v>
      </c>
      <c r="F270">
        <f t="shared" si="63"/>
        <v>71.555582086135729</v>
      </c>
      <c r="G270">
        <f t="shared" si="64"/>
        <v>4.4475999999999995E-2</v>
      </c>
      <c r="H270">
        <f t="shared" si="74"/>
        <v>11.664053999999989</v>
      </c>
      <c r="I270">
        <f t="shared" si="65"/>
        <v>-13.485021231627735</v>
      </c>
      <c r="J270">
        <f t="shared" si="66"/>
        <v>-14.774311617088134</v>
      </c>
      <c r="K270">
        <f t="shared" si="67"/>
        <v>-14.129666424357936</v>
      </c>
      <c r="L270">
        <f t="shared" si="68"/>
        <v>28.988451872029838</v>
      </c>
      <c r="M270">
        <f t="shared" si="69"/>
        <v>0</v>
      </c>
      <c r="N270">
        <f t="shared" si="70"/>
        <v>0</v>
      </c>
      <c r="O270">
        <f t="shared" si="71"/>
        <v>-40</v>
      </c>
      <c r="P270">
        <f t="shared" si="72"/>
        <v>-40</v>
      </c>
      <c r="Q270">
        <f t="shared" si="73"/>
        <v>-2.7595919613466516E-3</v>
      </c>
    </row>
    <row r="271" spans="1:17" x14ac:dyDescent="0.25">
      <c r="A271">
        <v>3.9999999999999998E-6</v>
      </c>
      <c r="B271">
        <v>11299</v>
      </c>
      <c r="C271">
        <f t="shared" si="60"/>
        <v>22251.5</v>
      </c>
      <c r="D271">
        <f t="shared" si="61"/>
        <v>70.592828654018675</v>
      </c>
      <c r="E271">
        <f t="shared" si="62"/>
        <v>71.255702183986784</v>
      </c>
      <c r="F271">
        <f t="shared" si="63"/>
        <v>70.924265419002722</v>
      </c>
      <c r="G271">
        <f t="shared" si="64"/>
        <v>4.4892000000000001E-2</v>
      </c>
      <c r="H271">
        <f t="shared" si="74"/>
        <v>11.70894599999999</v>
      </c>
      <c r="I271">
        <f t="shared" si="65"/>
        <v>-14.76596119504833</v>
      </c>
      <c r="J271">
        <f t="shared" si="66"/>
        <v>-13.485021231627735</v>
      </c>
      <c r="K271">
        <f t="shared" si="67"/>
        <v>-14.125491213338034</v>
      </c>
      <c r="L271">
        <f t="shared" si="68"/>
        <v>-28.533813673273521</v>
      </c>
      <c r="M271">
        <f t="shared" si="69"/>
        <v>0</v>
      </c>
      <c r="N271">
        <f t="shared" si="70"/>
        <v>0</v>
      </c>
      <c r="O271">
        <f t="shared" si="71"/>
        <v>-40</v>
      </c>
      <c r="P271">
        <f t="shared" si="72"/>
        <v>-40</v>
      </c>
      <c r="Q271">
        <f t="shared" si="73"/>
        <v>-2.8081083864919931E-3</v>
      </c>
    </row>
    <row r="272" spans="1:17" x14ac:dyDescent="0.25">
      <c r="A272">
        <v>3.9999999999999998E-6</v>
      </c>
      <c r="B272">
        <v>11362</v>
      </c>
      <c r="C272">
        <f t="shared" si="60"/>
        <v>22449.5</v>
      </c>
      <c r="D272">
        <f t="shared" si="61"/>
        <v>69.970214338622085</v>
      </c>
      <c r="E272">
        <f t="shared" si="62"/>
        <v>70.592828654018675</v>
      </c>
      <c r="F272">
        <f t="shared" si="63"/>
        <v>70.28152149632038</v>
      </c>
      <c r="G272">
        <f t="shared" si="64"/>
        <v>4.5322000000000001E-2</v>
      </c>
      <c r="H272">
        <f t="shared" si="74"/>
        <v>11.754267999999991</v>
      </c>
      <c r="I272">
        <f t="shared" si="65"/>
        <v>-13.737573703644792</v>
      </c>
      <c r="J272">
        <f t="shared" si="66"/>
        <v>-14.76596119504833</v>
      </c>
      <c r="K272">
        <f t="shared" si="67"/>
        <v>-14.251767449346561</v>
      </c>
      <c r="L272">
        <f t="shared" si="68"/>
        <v>22.690690865441479</v>
      </c>
      <c r="M272">
        <f t="shared" si="69"/>
        <v>0</v>
      </c>
      <c r="N272">
        <f t="shared" si="70"/>
        <v>0</v>
      </c>
      <c r="O272">
        <f t="shared" si="71"/>
        <v>-40</v>
      </c>
      <c r="P272">
        <f t="shared" si="72"/>
        <v>-40</v>
      </c>
      <c r="Q272">
        <f t="shared" si="73"/>
        <v>-2.8852697176356412E-3</v>
      </c>
    </row>
    <row r="273" spans="1:17" x14ac:dyDescent="0.25">
      <c r="A273">
        <v>3.9999999999999998E-6</v>
      </c>
      <c r="B273">
        <v>11491</v>
      </c>
      <c r="C273">
        <f t="shared" si="60"/>
        <v>22649.5</v>
      </c>
      <c r="D273">
        <f t="shared" si="61"/>
        <v>69.352362162294824</v>
      </c>
      <c r="E273">
        <f t="shared" si="62"/>
        <v>69.970214338622085</v>
      </c>
      <c r="F273">
        <f t="shared" si="63"/>
        <v>69.661288250458455</v>
      </c>
      <c r="G273">
        <f t="shared" si="64"/>
        <v>4.5705999999999997E-2</v>
      </c>
      <c r="H273">
        <f t="shared" si="74"/>
        <v>11.79997399999999</v>
      </c>
      <c r="I273">
        <f t="shared" si="65"/>
        <v>-13.517966488584898</v>
      </c>
      <c r="J273">
        <f t="shared" si="66"/>
        <v>-13.737573703644792</v>
      </c>
      <c r="K273">
        <f t="shared" si="67"/>
        <v>-13.627770096114844</v>
      </c>
      <c r="L273">
        <f t="shared" si="68"/>
        <v>4.8047786955737397</v>
      </c>
      <c r="M273">
        <f t="shared" si="69"/>
        <v>0</v>
      </c>
      <c r="N273">
        <f t="shared" si="70"/>
        <v>0</v>
      </c>
      <c r="O273">
        <f t="shared" si="71"/>
        <v>-40</v>
      </c>
      <c r="P273">
        <f t="shared" si="72"/>
        <v>-40</v>
      </c>
      <c r="Q273">
        <f t="shared" si="73"/>
        <v>-2.808288975393698E-3</v>
      </c>
    </row>
    <row r="274" spans="1:17" x14ac:dyDescent="0.25">
      <c r="A274">
        <v>3.9999999999999998E-6</v>
      </c>
      <c r="B274">
        <v>11554</v>
      </c>
      <c r="C274">
        <f t="shared" si="60"/>
        <v>22853</v>
      </c>
      <c r="D274">
        <f t="shared" si="61"/>
        <v>68.734797479319852</v>
      </c>
      <c r="E274">
        <f t="shared" si="62"/>
        <v>69.352362162294824</v>
      </c>
      <c r="F274">
        <f t="shared" ref="F274:F337" si="75">0.5*(D274+E274)</f>
        <v>69.043579820807338</v>
      </c>
      <c r="G274">
        <f t="shared" ref="G274:G337" si="76">0.5*(B274+B273)*0.000004</f>
        <v>4.6089999999999999E-2</v>
      </c>
      <c r="H274">
        <f t="shared" ref="H274:H337" si="77">H273+G274</f>
        <v>11.846063999999989</v>
      </c>
      <c r="I274">
        <f t="shared" ref="I274:I337" si="78">(D274-E274)/G274</f>
        <v>-13.39910355771257</v>
      </c>
      <c r="J274">
        <f t="shared" si="66"/>
        <v>-13.517966488584898</v>
      </c>
      <c r="K274">
        <f t="shared" ref="K274:K337" si="79">(I274+J274)/2</f>
        <v>-13.458535023148734</v>
      </c>
      <c r="L274">
        <f t="shared" ref="L274:L337" si="80">(I274-J274)/G274</f>
        <v>2.5789310234829372</v>
      </c>
      <c r="M274">
        <f t="shared" si="69"/>
        <v>0</v>
      </c>
      <c r="N274">
        <f t="shared" ref="N274:N337" si="81">IF(I274&gt;$N$3,1,0)</f>
        <v>0</v>
      </c>
      <c r="O274">
        <f t="shared" ref="O274:O337" si="82">IF(OR(M274=1, AND((N274=1),(O273=$O$3))),$O$3,$O$2)</f>
        <v>-40</v>
      </c>
      <c r="P274">
        <f t="shared" ref="P274:P337" si="83">IF(OR(M274=1, AND((N274=1),(O273=1))),O273,O273)</f>
        <v>-40</v>
      </c>
      <c r="Q274">
        <f t="shared" ref="Q274:Q337" si="84">IF(O274=-40,K274/F274^2)</f>
        <v>-2.8232620290379014E-3</v>
      </c>
    </row>
    <row r="275" spans="1:17" x14ac:dyDescent="0.25">
      <c r="A275">
        <v>3.9999999999999998E-6</v>
      </c>
      <c r="B275">
        <v>11700</v>
      </c>
      <c r="C275">
        <f t="shared" si="60"/>
        <v>23053.5</v>
      </c>
      <c r="D275">
        <f t="shared" si="61"/>
        <v>68.136999882659751</v>
      </c>
      <c r="E275">
        <f t="shared" si="62"/>
        <v>68.734797479319852</v>
      </c>
      <c r="F275">
        <f t="shared" si="75"/>
        <v>68.435898680989794</v>
      </c>
      <c r="G275">
        <f t="shared" si="76"/>
        <v>4.6508000000000001E-2</v>
      </c>
      <c r="H275">
        <f t="shared" si="77"/>
        <v>11.892571999999989</v>
      </c>
      <c r="I275">
        <f t="shared" si="78"/>
        <v>-12.853650912963378</v>
      </c>
      <c r="J275">
        <f t="shared" si="66"/>
        <v>-13.39910355771257</v>
      </c>
      <c r="K275">
        <f t="shared" si="79"/>
        <v>-13.126377235337973</v>
      </c>
      <c r="L275">
        <f t="shared" si="80"/>
        <v>11.728146657546914</v>
      </c>
      <c r="M275">
        <f t="shared" si="69"/>
        <v>0</v>
      </c>
      <c r="N275">
        <f t="shared" si="81"/>
        <v>0</v>
      </c>
      <c r="O275">
        <f t="shared" si="82"/>
        <v>-40</v>
      </c>
      <c r="P275">
        <f t="shared" si="83"/>
        <v>-40</v>
      </c>
      <c r="Q275">
        <f t="shared" si="84"/>
        <v>-2.8027020542776811E-3</v>
      </c>
    </row>
    <row r="276" spans="1:17" x14ac:dyDescent="0.25">
      <c r="A276">
        <v>3.9999999999999998E-6</v>
      </c>
      <c r="B276">
        <v>11777</v>
      </c>
      <c r="C276">
        <f t="shared" si="60"/>
        <v>23261</v>
      </c>
      <c r="D276">
        <f t="shared" si="61"/>
        <v>67.529183044361659</v>
      </c>
      <c r="E276">
        <f t="shared" si="62"/>
        <v>68.136999882659751</v>
      </c>
      <c r="F276">
        <f t="shared" si="75"/>
        <v>67.833091463510698</v>
      </c>
      <c r="G276">
        <f t="shared" si="76"/>
        <v>4.6953999999999996E-2</v>
      </c>
      <c r="H276">
        <f t="shared" si="77"/>
        <v>11.939525999999988</v>
      </c>
      <c r="I276">
        <f t="shared" si="78"/>
        <v>-12.944942673639989</v>
      </c>
      <c r="J276">
        <f t="shared" si="66"/>
        <v>-12.853650912963378</v>
      </c>
      <c r="K276">
        <f t="shared" si="79"/>
        <v>-12.899296793301684</v>
      </c>
      <c r="L276">
        <f t="shared" si="80"/>
        <v>-1.9442807998596818</v>
      </c>
      <c r="M276">
        <f t="shared" si="69"/>
        <v>0</v>
      </c>
      <c r="N276">
        <f t="shared" si="81"/>
        <v>0</v>
      </c>
      <c r="O276">
        <f t="shared" si="82"/>
        <v>-40</v>
      </c>
      <c r="P276">
        <f t="shared" si="83"/>
        <v>-40</v>
      </c>
      <c r="Q276">
        <f t="shared" si="84"/>
        <v>-2.8033854485711301E-3</v>
      </c>
    </row>
    <row r="277" spans="1:17" x14ac:dyDescent="0.25">
      <c r="A277">
        <v>3.9999999999999998E-6</v>
      </c>
      <c r="B277">
        <v>11912</v>
      </c>
      <c r="C277">
        <f t="shared" si="60"/>
        <v>23471.5</v>
      </c>
      <c r="D277">
        <f t="shared" si="61"/>
        <v>66.923559499601495</v>
      </c>
      <c r="E277">
        <f t="shared" si="62"/>
        <v>67.529183044361659</v>
      </c>
      <c r="F277">
        <f t="shared" si="75"/>
        <v>67.226371271981577</v>
      </c>
      <c r="G277">
        <f t="shared" si="76"/>
        <v>4.7377999999999997E-2</v>
      </c>
      <c r="H277">
        <f t="shared" si="77"/>
        <v>11.986903999999988</v>
      </c>
      <c r="I277">
        <f t="shared" si="78"/>
        <v>-12.78280097851669</v>
      </c>
      <c r="J277">
        <f t="shared" si="66"/>
        <v>-12.944942673639989</v>
      </c>
      <c r="K277">
        <f t="shared" si="79"/>
        <v>-12.86387182607834</v>
      </c>
      <c r="L277">
        <f t="shared" si="80"/>
        <v>3.422299276527069</v>
      </c>
      <c r="M277">
        <f t="shared" si="69"/>
        <v>0</v>
      </c>
      <c r="N277">
        <f t="shared" si="81"/>
        <v>0</v>
      </c>
      <c r="O277">
        <f t="shared" si="82"/>
        <v>-40</v>
      </c>
      <c r="P277">
        <f t="shared" si="83"/>
        <v>-40</v>
      </c>
      <c r="Q277">
        <f t="shared" si="84"/>
        <v>-2.8463766291260558E-3</v>
      </c>
    </row>
    <row r="278" spans="1:17" x14ac:dyDescent="0.25">
      <c r="A278">
        <v>3.9999999999999998E-6</v>
      </c>
      <c r="B278">
        <v>11977</v>
      </c>
      <c r="C278">
        <f t="shared" si="60"/>
        <v>23683</v>
      </c>
      <c r="D278">
        <f t="shared" si="61"/>
        <v>66.325901566309028</v>
      </c>
      <c r="E278">
        <f t="shared" si="62"/>
        <v>66.923559499601495</v>
      </c>
      <c r="F278">
        <f t="shared" si="75"/>
        <v>66.624730532955255</v>
      </c>
      <c r="G278">
        <f t="shared" si="76"/>
        <v>4.7778000000000001E-2</v>
      </c>
      <c r="H278">
        <f t="shared" si="77"/>
        <v>12.034681999999988</v>
      </c>
      <c r="I278">
        <f t="shared" si="78"/>
        <v>-12.509061352347674</v>
      </c>
      <c r="J278">
        <f t="shared" si="66"/>
        <v>-12.78280097851669</v>
      </c>
      <c r="K278">
        <f t="shared" si="79"/>
        <v>-12.645931165432181</v>
      </c>
      <c r="L278">
        <f t="shared" si="80"/>
        <v>5.729407387689232</v>
      </c>
      <c r="M278">
        <f t="shared" si="69"/>
        <v>0</v>
      </c>
      <c r="N278">
        <f t="shared" si="81"/>
        <v>0</v>
      </c>
      <c r="O278">
        <f t="shared" si="82"/>
        <v>-40</v>
      </c>
      <c r="P278">
        <f t="shared" si="83"/>
        <v>-40</v>
      </c>
      <c r="Q278">
        <f t="shared" si="84"/>
        <v>-2.8489175625581835E-3</v>
      </c>
    </row>
    <row r="279" spans="1:17" x14ac:dyDescent="0.25">
      <c r="A279">
        <v>3.9999999999999998E-6</v>
      </c>
      <c r="B279">
        <v>12117</v>
      </c>
      <c r="C279">
        <f t="shared" si="60"/>
        <v>23891.5</v>
      </c>
      <c r="D279">
        <f t="shared" si="61"/>
        <v>65.747078533993118</v>
      </c>
      <c r="E279">
        <f t="shared" si="62"/>
        <v>66.325901566309028</v>
      </c>
      <c r="F279">
        <f t="shared" si="75"/>
        <v>66.036490050151073</v>
      </c>
      <c r="G279">
        <f t="shared" si="76"/>
        <v>4.8187999999999995E-2</v>
      </c>
      <c r="H279">
        <f t="shared" si="77"/>
        <v>12.082869999999987</v>
      </c>
      <c r="I279">
        <f t="shared" si="78"/>
        <v>-12.011767085496594</v>
      </c>
      <c r="J279">
        <f t="shared" si="66"/>
        <v>-12.509061352347674</v>
      </c>
      <c r="K279">
        <f t="shared" si="79"/>
        <v>-12.260414218922133</v>
      </c>
      <c r="L279">
        <f t="shared" si="80"/>
        <v>10.319877705052711</v>
      </c>
      <c r="M279">
        <f t="shared" si="69"/>
        <v>0</v>
      </c>
      <c r="N279">
        <f t="shared" si="81"/>
        <v>0</v>
      </c>
      <c r="O279">
        <f t="shared" si="82"/>
        <v>-40</v>
      </c>
      <c r="P279">
        <f t="shared" si="83"/>
        <v>-40</v>
      </c>
      <c r="Q279">
        <f t="shared" si="84"/>
        <v>-2.8114941205781168E-3</v>
      </c>
    </row>
    <row r="280" spans="1:17" x14ac:dyDescent="0.25">
      <c r="A280">
        <v>3.9999999999999998E-6</v>
      </c>
      <c r="B280">
        <v>12196</v>
      </c>
      <c r="C280">
        <f t="shared" si="60"/>
        <v>24101</v>
      </c>
      <c r="D280">
        <f t="shared" si="61"/>
        <v>65.175566441014766</v>
      </c>
      <c r="E280">
        <f t="shared" si="62"/>
        <v>65.747078533993118</v>
      </c>
      <c r="F280">
        <f t="shared" si="75"/>
        <v>65.461322487503935</v>
      </c>
      <c r="G280">
        <f t="shared" si="76"/>
        <v>4.8625999999999996E-2</v>
      </c>
      <c r="H280">
        <f t="shared" si="77"/>
        <v>12.131495999999988</v>
      </c>
      <c r="I280">
        <f t="shared" si="78"/>
        <v>-11.753220354920257</v>
      </c>
      <c r="J280">
        <f t="shared" si="66"/>
        <v>-12.011767085496594</v>
      </c>
      <c r="K280">
        <f t="shared" si="79"/>
        <v>-11.882493720208426</v>
      </c>
      <c r="L280">
        <f t="shared" si="80"/>
        <v>5.3170470648693353</v>
      </c>
      <c r="M280">
        <f t="shared" si="69"/>
        <v>0</v>
      </c>
      <c r="N280">
        <f t="shared" si="81"/>
        <v>0</v>
      </c>
      <c r="O280">
        <f t="shared" si="82"/>
        <v>-40</v>
      </c>
      <c r="P280">
        <f t="shared" si="83"/>
        <v>-40</v>
      </c>
      <c r="Q280">
        <f t="shared" si="84"/>
        <v>-2.7729244912743593E-3</v>
      </c>
    </row>
    <row r="281" spans="1:17" x14ac:dyDescent="0.25">
      <c r="A281">
        <v>3.9999999999999998E-6</v>
      </c>
      <c r="B281">
        <v>12334</v>
      </c>
      <c r="C281">
        <f t="shared" si="60"/>
        <v>24312</v>
      </c>
      <c r="D281">
        <f t="shared" si="61"/>
        <v>64.609918015584753</v>
      </c>
      <c r="E281">
        <f t="shared" si="62"/>
        <v>65.175566441014766</v>
      </c>
      <c r="F281">
        <f t="shared" si="75"/>
        <v>64.892742228299767</v>
      </c>
      <c r="G281">
        <f t="shared" si="76"/>
        <v>4.9059999999999999E-2</v>
      </c>
      <c r="H281">
        <f t="shared" si="77"/>
        <v>12.180555999999989</v>
      </c>
      <c r="I281">
        <f t="shared" si="78"/>
        <v>-11.529727383408327</v>
      </c>
      <c r="J281">
        <f t="shared" si="66"/>
        <v>-11.753220354920257</v>
      </c>
      <c r="K281">
        <f t="shared" si="79"/>
        <v>-11.641473869164292</v>
      </c>
      <c r="L281">
        <f t="shared" si="80"/>
        <v>4.5555028844665859</v>
      </c>
      <c r="M281">
        <f t="shared" si="69"/>
        <v>0</v>
      </c>
      <c r="N281">
        <f t="shared" si="81"/>
        <v>0</v>
      </c>
      <c r="O281">
        <f t="shared" si="82"/>
        <v>-40</v>
      </c>
      <c r="P281">
        <f t="shared" si="83"/>
        <v>-40</v>
      </c>
      <c r="Q281">
        <f t="shared" si="84"/>
        <v>-2.764494395721951E-3</v>
      </c>
    </row>
    <row r="282" spans="1:17" x14ac:dyDescent="0.25">
      <c r="A282">
        <v>3.9999999999999998E-6</v>
      </c>
      <c r="B282">
        <v>12410</v>
      </c>
      <c r="C282">
        <f t="shared" si="60"/>
        <v>24528.5</v>
      </c>
      <c r="D282">
        <f t="shared" si="61"/>
        <v>64.039640695309402</v>
      </c>
      <c r="E282">
        <f t="shared" si="62"/>
        <v>64.609918015584753</v>
      </c>
      <c r="F282">
        <f t="shared" si="75"/>
        <v>64.324779355447077</v>
      </c>
      <c r="G282">
        <f t="shared" si="76"/>
        <v>4.9487999999999997E-2</v>
      </c>
      <c r="H282">
        <f t="shared" si="77"/>
        <v>12.230043999999989</v>
      </c>
      <c r="I282">
        <f t="shared" si="78"/>
        <v>-11.523547532237147</v>
      </c>
      <c r="J282">
        <f t="shared" si="66"/>
        <v>-11.529727383408327</v>
      </c>
      <c r="K282">
        <f t="shared" si="79"/>
        <v>-11.526637457822737</v>
      </c>
      <c r="L282">
        <f t="shared" si="80"/>
        <v>0.12487575111500267</v>
      </c>
      <c r="M282">
        <f t="shared" si="69"/>
        <v>0</v>
      </c>
      <c r="N282">
        <f t="shared" si="81"/>
        <v>0</v>
      </c>
      <c r="O282">
        <f t="shared" si="82"/>
        <v>-40</v>
      </c>
      <c r="P282">
        <f t="shared" si="83"/>
        <v>-40</v>
      </c>
      <c r="Q282">
        <f t="shared" si="84"/>
        <v>-2.7857749146849493E-3</v>
      </c>
    </row>
    <row r="283" spans="1:17" x14ac:dyDescent="0.25">
      <c r="A283">
        <v>3.9999999999999998E-6</v>
      </c>
      <c r="B283">
        <v>12558</v>
      </c>
      <c r="C283">
        <f t="shared" si="60"/>
        <v>24749</v>
      </c>
      <c r="D283">
        <f t="shared" si="61"/>
        <v>63.469082661719526</v>
      </c>
      <c r="E283">
        <f t="shared" si="62"/>
        <v>64.039640695309402</v>
      </c>
      <c r="F283">
        <f t="shared" si="75"/>
        <v>63.754361678514464</v>
      </c>
      <c r="G283">
        <f t="shared" si="76"/>
        <v>4.9935999999999994E-2</v>
      </c>
      <c r="H283">
        <f t="shared" si="77"/>
        <v>12.279979999999989</v>
      </c>
      <c r="I283">
        <f t="shared" si="78"/>
        <v>-11.425785677464674</v>
      </c>
      <c r="J283">
        <f t="shared" si="66"/>
        <v>-11.523547532237147</v>
      </c>
      <c r="K283">
        <f t="shared" si="79"/>
        <v>-11.47466660485091</v>
      </c>
      <c r="L283">
        <f t="shared" si="80"/>
        <v>1.9577430064977865</v>
      </c>
      <c r="M283">
        <f t="shared" si="69"/>
        <v>0</v>
      </c>
      <c r="N283">
        <f t="shared" si="81"/>
        <v>0</v>
      </c>
      <c r="O283">
        <f t="shared" si="82"/>
        <v>-40</v>
      </c>
      <c r="P283">
        <f t="shared" si="83"/>
        <v>-40</v>
      </c>
      <c r="Q283">
        <f t="shared" si="84"/>
        <v>-2.8230610644727054E-3</v>
      </c>
    </row>
    <row r="284" spans="1:17" x14ac:dyDescent="0.25">
      <c r="A284">
        <v>3.9999999999999998E-6</v>
      </c>
      <c r="B284">
        <v>12629</v>
      </c>
      <c r="C284">
        <f t="shared" si="60"/>
        <v>24965.5</v>
      </c>
      <c r="D284">
        <f t="shared" si="61"/>
        <v>62.918680851370759</v>
      </c>
      <c r="E284">
        <f t="shared" si="62"/>
        <v>63.469082661719526</v>
      </c>
      <c r="F284">
        <f t="shared" si="75"/>
        <v>63.193881756545139</v>
      </c>
      <c r="G284">
        <f t="shared" si="76"/>
        <v>5.0373999999999995E-2</v>
      </c>
      <c r="H284">
        <f t="shared" si="77"/>
        <v>12.330353999999989</v>
      </c>
      <c r="I284">
        <f t="shared" si="78"/>
        <v>-10.926307427418246</v>
      </c>
      <c r="J284">
        <f t="shared" si="66"/>
        <v>-11.425785677464674</v>
      </c>
      <c r="K284">
        <f t="shared" si="79"/>
        <v>-11.176046552441459</v>
      </c>
      <c r="L284">
        <f t="shared" si="80"/>
        <v>9.9153978251960915</v>
      </c>
      <c r="M284">
        <f t="shared" si="69"/>
        <v>0</v>
      </c>
      <c r="N284">
        <f t="shared" si="81"/>
        <v>0</v>
      </c>
      <c r="O284">
        <f t="shared" si="82"/>
        <v>-40</v>
      </c>
      <c r="P284">
        <f t="shared" si="83"/>
        <v>-40</v>
      </c>
      <c r="Q284">
        <f t="shared" si="84"/>
        <v>-2.7985826390741586E-3</v>
      </c>
    </row>
    <row r="285" spans="1:17" x14ac:dyDescent="0.25">
      <c r="A285">
        <v>3.9999999999999998E-6</v>
      </c>
      <c r="B285">
        <v>12784</v>
      </c>
      <c r="C285">
        <f t="shared" si="60"/>
        <v>25190.5</v>
      </c>
      <c r="D285">
        <f t="shared" si="61"/>
        <v>62.35669505547316</v>
      </c>
      <c r="E285">
        <f t="shared" si="62"/>
        <v>62.918680851370759</v>
      </c>
      <c r="F285">
        <f t="shared" si="75"/>
        <v>62.63768795342196</v>
      </c>
      <c r="G285">
        <f t="shared" si="76"/>
        <v>5.0825999999999996E-2</v>
      </c>
      <c r="H285">
        <f t="shared" si="77"/>
        <v>12.38117999999999</v>
      </c>
      <c r="I285">
        <f t="shared" si="78"/>
        <v>-11.057053395852487</v>
      </c>
      <c r="J285">
        <f t="shared" si="66"/>
        <v>-10.926307427418246</v>
      </c>
      <c r="K285">
        <f t="shared" si="79"/>
        <v>-10.991680411635366</v>
      </c>
      <c r="L285">
        <f t="shared" si="80"/>
        <v>-2.5724229416881217</v>
      </c>
      <c r="M285">
        <f t="shared" si="69"/>
        <v>0</v>
      </c>
      <c r="N285">
        <f t="shared" si="81"/>
        <v>0</v>
      </c>
      <c r="O285">
        <f t="shared" si="82"/>
        <v>-40</v>
      </c>
      <c r="P285">
        <f t="shared" si="83"/>
        <v>-40</v>
      </c>
      <c r="Q285">
        <f t="shared" si="84"/>
        <v>-2.8015130816741855E-3</v>
      </c>
    </row>
    <row r="286" spans="1:17" x14ac:dyDescent="0.25">
      <c r="A286">
        <v>3.9999999999999998E-6</v>
      </c>
      <c r="B286">
        <v>12851</v>
      </c>
      <c r="C286">
        <f t="shared" si="60"/>
        <v>25411</v>
      </c>
      <c r="D286">
        <f t="shared" si="61"/>
        <v>61.815604533268925</v>
      </c>
      <c r="E286">
        <f t="shared" si="62"/>
        <v>62.35669505547316</v>
      </c>
      <c r="F286">
        <f t="shared" si="75"/>
        <v>62.086149794371039</v>
      </c>
      <c r="G286">
        <f t="shared" si="76"/>
        <v>5.1269999999999996E-2</v>
      </c>
      <c r="H286">
        <f t="shared" si="77"/>
        <v>12.43244999999999</v>
      </c>
      <c r="I286">
        <f t="shared" si="78"/>
        <v>-10.553745313131188</v>
      </c>
      <c r="J286">
        <f t="shared" si="66"/>
        <v>-11.057053395852487</v>
      </c>
      <c r="K286">
        <f t="shared" si="79"/>
        <v>-10.805399354491836</v>
      </c>
      <c r="L286">
        <f t="shared" si="80"/>
        <v>9.8168145644879825</v>
      </c>
      <c r="M286">
        <f t="shared" si="69"/>
        <v>0</v>
      </c>
      <c r="N286">
        <f t="shared" si="81"/>
        <v>0</v>
      </c>
      <c r="O286">
        <f t="shared" si="82"/>
        <v>-40</v>
      </c>
      <c r="P286">
        <f t="shared" si="83"/>
        <v>-40</v>
      </c>
      <c r="Q286">
        <f t="shared" si="84"/>
        <v>-2.8031824517391088E-3</v>
      </c>
    </row>
    <row r="287" spans="1:17" x14ac:dyDescent="0.25">
      <c r="A287">
        <v>3.9999999999999998E-6</v>
      </c>
      <c r="B287">
        <v>13001</v>
      </c>
      <c r="C287">
        <f t="shared" si="60"/>
        <v>25632.5</v>
      </c>
      <c r="D287">
        <f t="shared" si="61"/>
        <v>61.281432821414086</v>
      </c>
      <c r="E287">
        <f t="shared" si="62"/>
        <v>61.815604533268925</v>
      </c>
      <c r="F287">
        <f t="shared" si="75"/>
        <v>61.548518677341505</v>
      </c>
      <c r="G287">
        <f t="shared" si="76"/>
        <v>5.1704E-2</v>
      </c>
      <c r="H287">
        <f t="shared" si="77"/>
        <v>12.484153999999991</v>
      </c>
      <c r="I287">
        <f t="shared" si="78"/>
        <v>-10.331342098383855</v>
      </c>
      <c r="J287">
        <f t="shared" si="66"/>
        <v>-10.553745313131188</v>
      </c>
      <c r="K287">
        <f t="shared" si="79"/>
        <v>-10.442543705757522</v>
      </c>
      <c r="L287">
        <f t="shared" si="80"/>
        <v>4.3014701908427337</v>
      </c>
      <c r="M287">
        <f t="shared" si="69"/>
        <v>0</v>
      </c>
      <c r="N287">
        <f t="shared" si="81"/>
        <v>0</v>
      </c>
      <c r="O287">
        <f t="shared" si="82"/>
        <v>-40</v>
      </c>
      <c r="P287">
        <f t="shared" si="83"/>
        <v>-40</v>
      </c>
      <c r="Q287">
        <f t="shared" si="84"/>
        <v>-2.7565831151516013E-3</v>
      </c>
    </row>
    <row r="288" spans="1:17" x14ac:dyDescent="0.25">
      <c r="A288">
        <v>3.9999999999999998E-6</v>
      </c>
      <c r="B288">
        <v>12932</v>
      </c>
      <c r="C288">
        <f t="shared" si="60"/>
        <v>25784</v>
      </c>
      <c r="D288">
        <f t="shared" si="61"/>
        <v>60.921359245846133</v>
      </c>
      <c r="E288">
        <f t="shared" si="62"/>
        <v>61.281432821414086</v>
      </c>
      <c r="F288">
        <f t="shared" si="75"/>
        <v>61.10139603363011</v>
      </c>
      <c r="G288">
        <f t="shared" si="76"/>
        <v>5.1865999999999995E-2</v>
      </c>
      <c r="H288">
        <f t="shared" si="77"/>
        <v>12.536019999999992</v>
      </c>
      <c r="I288">
        <f t="shared" si="78"/>
        <v>-6.9423818217705682</v>
      </c>
      <c r="J288">
        <f t="shared" si="66"/>
        <v>-10.331342098383855</v>
      </c>
      <c r="K288">
        <f t="shared" si="79"/>
        <v>-8.6368619600772121</v>
      </c>
      <c r="L288">
        <f t="shared" si="80"/>
        <v>65.340690946155235</v>
      </c>
      <c r="M288">
        <f t="shared" si="69"/>
        <v>1</v>
      </c>
      <c r="N288">
        <f t="shared" si="81"/>
        <v>0</v>
      </c>
      <c r="O288">
        <f t="shared" si="82"/>
        <v>40</v>
      </c>
      <c r="P288">
        <f t="shared" si="83"/>
        <v>-40</v>
      </c>
      <c r="Q288" t="b">
        <f t="shared" si="84"/>
        <v>0</v>
      </c>
    </row>
    <row r="289" spans="1:17" x14ac:dyDescent="0.25">
      <c r="A289">
        <v>3.9999999999999998E-6</v>
      </c>
      <c r="B289">
        <v>12592</v>
      </c>
      <c r="C289">
        <f t="shared" si="60"/>
        <v>25688</v>
      </c>
      <c r="D289">
        <f t="shared" si="61"/>
        <v>61.149031718891955</v>
      </c>
      <c r="E289">
        <f t="shared" si="62"/>
        <v>60.921359245846133</v>
      </c>
      <c r="F289">
        <f t="shared" si="75"/>
        <v>61.035195482369048</v>
      </c>
      <c r="G289">
        <f t="shared" si="76"/>
        <v>5.1047999999999996E-2</v>
      </c>
      <c r="H289">
        <f t="shared" si="77"/>
        <v>12.587067999999991</v>
      </c>
      <c r="I289">
        <f t="shared" si="78"/>
        <v>4.4599685207220912</v>
      </c>
      <c r="J289">
        <f t="shared" si="66"/>
        <v>-6.9423818217705682</v>
      </c>
      <c r="K289">
        <f t="shared" si="79"/>
        <v>-1.2412066505242385</v>
      </c>
      <c r="L289">
        <f t="shared" si="80"/>
        <v>223.36527077442136</v>
      </c>
      <c r="M289">
        <f t="shared" si="69"/>
        <v>1</v>
      </c>
      <c r="N289">
        <f t="shared" si="81"/>
        <v>1</v>
      </c>
      <c r="O289">
        <f t="shared" si="82"/>
        <v>40</v>
      </c>
      <c r="P289">
        <f t="shared" si="83"/>
        <v>40</v>
      </c>
      <c r="Q289" t="b">
        <f t="shared" si="84"/>
        <v>0</v>
      </c>
    </row>
    <row r="290" spans="1:17" x14ac:dyDescent="0.25">
      <c r="A290">
        <v>3.9999999999999998E-6</v>
      </c>
      <c r="B290">
        <v>12037</v>
      </c>
      <c r="C290">
        <f t="shared" si="60"/>
        <v>25281</v>
      </c>
      <c r="D290">
        <f t="shared" si="61"/>
        <v>62.133472837106787</v>
      </c>
      <c r="E290">
        <f t="shared" si="62"/>
        <v>61.149031718891955</v>
      </c>
      <c r="F290">
        <f t="shared" si="75"/>
        <v>61.641252277999371</v>
      </c>
      <c r="G290">
        <f t="shared" si="76"/>
        <v>4.9257999999999996E-2</v>
      </c>
      <c r="H290">
        <f t="shared" si="77"/>
        <v>12.636325999999992</v>
      </c>
      <c r="I290">
        <f t="shared" si="78"/>
        <v>19.985405786163305</v>
      </c>
      <c r="J290">
        <f t="shared" si="66"/>
        <v>4.4599685207220912</v>
      </c>
      <c r="K290">
        <f t="shared" si="79"/>
        <v>12.222687153442699</v>
      </c>
      <c r="L290">
        <f t="shared" si="80"/>
        <v>315.18610713876353</v>
      </c>
      <c r="M290">
        <f t="shared" si="69"/>
        <v>1</v>
      </c>
      <c r="N290">
        <f t="shared" si="81"/>
        <v>1</v>
      </c>
      <c r="O290">
        <f t="shared" si="82"/>
        <v>40</v>
      </c>
      <c r="P290">
        <f t="shared" si="83"/>
        <v>40</v>
      </c>
      <c r="Q290" t="b">
        <f t="shared" si="84"/>
        <v>0</v>
      </c>
    </row>
    <row r="291" spans="1:17" x14ac:dyDescent="0.25">
      <c r="A291">
        <v>3.9999999999999998E-6</v>
      </c>
      <c r="B291">
        <v>11464</v>
      </c>
      <c r="C291">
        <f t="shared" si="60"/>
        <v>24512.5</v>
      </c>
      <c r="D291">
        <f t="shared" si="61"/>
        <v>64.081441174702562</v>
      </c>
      <c r="E291">
        <f t="shared" si="62"/>
        <v>62.133472837106787</v>
      </c>
      <c r="F291">
        <f t="shared" si="75"/>
        <v>63.107457005904678</v>
      </c>
      <c r="G291">
        <f t="shared" si="76"/>
        <v>4.7001999999999995E-2</v>
      </c>
      <c r="H291">
        <f t="shared" si="77"/>
        <v>12.683327999999992</v>
      </c>
      <c r="I291">
        <f t="shared" si="78"/>
        <v>41.44437125219725</v>
      </c>
      <c r="J291">
        <f t="shared" si="66"/>
        <v>19.985405786163305</v>
      </c>
      <c r="K291">
        <f t="shared" si="79"/>
        <v>30.714888519180278</v>
      </c>
      <c r="L291">
        <f t="shared" si="80"/>
        <v>456.55430547708494</v>
      </c>
      <c r="M291">
        <f t="shared" si="69"/>
        <v>1</v>
      </c>
      <c r="N291">
        <f t="shared" si="81"/>
        <v>1</v>
      </c>
      <c r="O291">
        <f t="shared" si="82"/>
        <v>40</v>
      </c>
      <c r="P291">
        <f t="shared" si="83"/>
        <v>40</v>
      </c>
      <c r="Q291" t="b">
        <f t="shared" si="84"/>
        <v>0</v>
      </c>
    </row>
    <row r="292" spans="1:17" x14ac:dyDescent="0.25">
      <c r="A292">
        <v>3.9999999999999998E-6</v>
      </c>
      <c r="B292">
        <v>10889</v>
      </c>
      <c r="C292">
        <f t="shared" si="60"/>
        <v>23491</v>
      </c>
      <c r="D292">
        <f t="shared" si="61"/>
        <v>66.868005908428614</v>
      </c>
      <c r="E292">
        <f t="shared" si="62"/>
        <v>64.081441174702562</v>
      </c>
      <c r="F292">
        <f t="shared" si="75"/>
        <v>65.474723541565595</v>
      </c>
      <c r="G292">
        <f t="shared" si="76"/>
        <v>4.4705999999999996E-2</v>
      </c>
      <c r="H292">
        <f t="shared" si="77"/>
        <v>12.728033999999992</v>
      </c>
      <c r="I292">
        <f t="shared" si="78"/>
        <v>62.330889225742695</v>
      </c>
      <c r="J292">
        <f t="shared" si="66"/>
        <v>41.44437125219725</v>
      </c>
      <c r="K292">
        <f t="shared" si="79"/>
        <v>51.887630238969976</v>
      </c>
      <c r="L292">
        <f t="shared" si="80"/>
        <v>467.19719888930899</v>
      </c>
      <c r="M292">
        <f t="shared" si="69"/>
        <v>1</v>
      </c>
      <c r="N292">
        <f t="shared" si="81"/>
        <v>1</v>
      </c>
      <c r="O292">
        <f t="shared" si="82"/>
        <v>40</v>
      </c>
      <c r="P292">
        <f t="shared" si="83"/>
        <v>40</v>
      </c>
      <c r="Q292" t="b">
        <f t="shared" si="84"/>
        <v>0</v>
      </c>
    </row>
    <row r="293" spans="1:17" x14ac:dyDescent="0.25">
      <c r="A293">
        <v>3.9999999999999998E-6</v>
      </c>
      <c r="B293">
        <v>10488</v>
      </c>
      <c r="C293">
        <f t="shared" si="60"/>
        <v>22439</v>
      </c>
      <c r="D293">
        <f t="shared" si="61"/>
        <v>70.002955871246328</v>
      </c>
      <c r="E293">
        <f t="shared" si="62"/>
        <v>66.868005908428614</v>
      </c>
      <c r="F293">
        <f t="shared" si="75"/>
        <v>68.435480889837464</v>
      </c>
      <c r="G293">
        <f t="shared" si="76"/>
        <v>4.2754E-2</v>
      </c>
      <c r="H293">
        <f t="shared" si="77"/>
        <v>12.770787999999992</v>
      </c>
      <c r="I293">
        <f t="shared" si="78"/>
        <v>73.325302025955793</v>
      </c>
      <c r="J293">
        <f t="shared" si="66"/>
        <v>62.330889225742695</v>
      </c>
      <c r="K293">
        <f t="shared" si="79"/>
        <v>67.828095625849244</v>
      </c>
      <c r="L293">
        <f t="shared" si="80"/>
        <v>257.1551854847055</v>
      </c>
      <c r="M293">
        <f t="shared" si="69"/>
        <v>1</v>
      </c>
      <c r="N293">
        <f t="shared" si="81"/>
        <v>1</v>
      </c>
      <c r="O293">
        <f t="shared" si="82"/>
        <v>40</v>
      </c>
      <c r="P293">
        <f t="shared" si="83"/>
        <v>40</v>
      </c>
      <c r="Q293" t="b">
        <f t="shared" si="84"/>
        <v>0</v>
      </c>
    </row>
    <row r="294" spans="1:17" x14ac:dyDescent="0.25">
      <c r="A294">
        <v>3.9999999999999998E-6</v>
      </c>
      <c r="B294">
        <v>10089</v>
      </c>
      <c r="C294">
        <f t="shared" si="60"/>
        <v>21465</v>
      </c>
      <c r="D294">
        <f t="shared" si="61"/>
        <v>73.179423563703551</v>
      </c>
      <c r="E294">
        <f t="shared" si="62"/>
        <v>70.002955871246328</v>
      </c>
      <c r="F294">
        <f t="shared" si="75"/>
        <v>71.591189717474947</v>
      </c>
      <c r="G294">
        <f t="shared" si="76"/>
        <v>4.1153999999999996E-2</v>
      </c>
      <c r="H294">
        <f t="shared" si="77"/>
        <v>12.811941999999993</v>
      </c>
      <c r="I294">
        <f t="shared" si="78"/>
        <v>77.184907723604582</v>
      </c>
      <c r="J294">
        <f t="shared" si="66"/>
        <v>73.325302025955793</v>
      </c>
      <c r="K294">
        <f t="shared" si="79"/>
        <v>75.255104874780187</v>
      </c>
      <c r="L294">
        <f t="shared" si="80"/>
        <v>93.784460748621981</v>
      </c>
      <c r="M294">
        <f t="shared" si="69"/>
        <v>1</v>
      </c>
      <c r="N294">
        <f t="shared" si="81"/>
        <v>1</v>
      </c>
      <c r="O294">
        <f t="shared" si="82"/>
        <v>40</v>
      </c>
      <c r="P294">
        <f t="shared" si="83"/>
        <v>40</v>
      </c>
      <c r="Q294" t="b">
        <f t="shared" si="84"/>
        <v>0</v>
      </c>
    </row>
    <row r="295" spans="1:17" x14ac:dyDescent="0.25">
      <c r="A295">
        <v>3.9999999999999998E-6</v>
      </c>
      <c r="B295">
        <v>9846</v>
      </c>
      <c r="C295">
        <f t="shared" si="60"/>
        <v>20656</v>
      </c>
      <c r="D295">
        <f t="shared" si="61"/>
        <v>76.045523179458584</v>
      </c>
      <c r="E295">
        <f t="shared" si="62"/>
        <v>73.179423563703551</v>
      </c>
      <c r="F295">
        <f t="shared" si="75"/>
        <v>74.612473371581075</v>
      </c>
      <c r="G295">
        <f t="shared" si="76"/>
        <v>3.9869999999999996E-2</v>
      </c>
      <c r="H295">
        <f t="shared" si="77"/>
        <v>12.851811999999994</v>
      </c>
      <c r="I295">
        <f t="shared" si="78"/>
        <v>71.886120284801436</v>
      </c>
      <c r="J295">
        <f t="shared" si="66"/>
        <v>77.184907723604582</v>
      </c>
      <c r="K295">
        <f t="shared" si="79"/>
        <v>74.535514004203009</v>
      </c>
      <c r="L295">
        <f t="shared" si="80"/>
        <v>-132.90161622280277</v>
      </c>
      <c r="M295">
        <f t="shared" si="69"/>
        <v>1</v>
      </c>
      <c r="N295">
        <f t="shared" si="81"/>
        <v>1</v>
      </c>
      <c r="O295">
        <f t="shared" si="82"/>
        <v>40</v>
      </c>
      <c r="P295">
        <f t="shared" si="83"/>
        <v>40</v>
      </c>
      <c r="Q295" t="b">
        <f t="shared" si="84"/>
        <v>0</v>
      </c>
    </row>
    <row r="296" spans="1:17" x14ac:dyDescent="0.25">
      <c r="A296">
        <v>3.9999999999999998E-6</v>
      </c>
      <c r="B296">
        <v>9614</v>
      </c>
      <c r="C296">
        <f t="shared" si="60"/>
        <v>20018.5</v>
      </c>
      <c r="D296">
        <f t="shared" si="61"/>
        <v>78.467234148157786</v>
      </c>
      <c r="E296">
        <f t="shared" si="62"/>
        <v>76.045523179458584</v>
      </c>
      <c r="F296">
        <f t="shared" si="75"/>
        <v>77.256378663808192</v>
      </c>
      <c r="G296">
        <f t="shared" si="76"/>
        <v>3.8919999999999996E-2</v>
      </c>
      <c r="H296">
        <f t="shared" si="77"/>
        <v>12.890731999999993</v>
      </c>
      <c r="I296">
        <f t="shared" si="78"/>
        <v>62.222789534922967</v>
      </c>
      <c r="J296">
        <f t="shared" si="66"/>
        <v>71.886120284801436</v>
      </c>
      <c r="K296">
        <f t="shared" si="79"/>
        <v>67.054454909862201</v>
      </c>
      <c r="L296">
        <f t="shared" si="80"/>
        <v>-248.28701823942626</v>
      </c>
      <c r="M296">
        <f t="shared" si="69"/>
        <v>1</v>
      </c>
      <c r="N296">
        <f t="shared" si="81"/>
        <v>1</v>
      </c>
      <c r="O296">
        <f t="shared" si="82"/>
        <v>40</v>
      </c>
      <c r="P296">
        <f t="shared" si="83"/>
        <v>40</v>
      </c>
      <c r="Q296" t="b">
        <f t="shared" si="84"/>
        <v>0</v>
      </c>
    </row>
    <row r="297" spans="1:17" x14ac:dyDescent="0.25">
      <c r="A297">
        <v>3.9999999999999998E-6</v>
      </c>
      <c r="B297">
        <v>9505</v>
      </c>
      <c r="C297">
        <f t="shared" si="60"/>
        <v>19527</v>
      </c>
      <c r="D297">
        <f t="shared" si="61"/>
        <v>80.442276171193555</v>
      </c>
      <c r="E297">
        <f t="shared" si="62"/>
        <v>78.467234148157786</v>
      </c>
      <c r="F297">
        <f t="shared" si="75"/>
        <v>79.45475515967567</v>
      </c>
      <c r="G297">
        <f t="shared" si="76"/>
        <v>3.8238000000000001E-2</v>
      </c>
      <c r="H297">
        <f t="shared" si="77"/>
        <v>12.928969999999993</v>
      </c>
      <c r="I297">
        <f t="shared" si="78"/>
        <v>51.65128989580441</v>
      </c>
      <c r="J297">
        <f t="shared" si="66"/>
        <v>62.222789534922967</v>
      </c>
      <c r="K297">
        <f t="shared" si="79"/>
        <v>56.937039715363689</v>
      </c>
      <c r="L297">
        <f t="shared" si="80"/>
        <v>-276.46580990424593</v>
      </c>
      <c r="M297">
        <f t="shared" si="69"/>
        <v>1</v>
      </c>
      <c r="N297">
        <f t="shared" si="81"/>
        <v>1</v>
      </c>
      <c r="O297">
        <f t="shared" si="82"/>
        <v>40</v>
      </c>
      <c r="P297">
        <f t="shared" si="83"/>
        <v>40</v>
      </c>
      <c r="Q297" t="b">
        <f t="shared" si="84"/>
        <v>0</v>
      </c>
    </row>
    <row r="298" spans="1:17" x14ac:dyDescent="0.25">
      <c r="A298">
        <v>3.9999999999999998E-6</v>
      </c>
      <c r="B298">
        <v>9391</v>
      </c>
      <c r="C298">
        <f t="shared" si="60"/>
        <v>19178</v>
      </c>
      <c r="D298">
        <f t="shared" si="61"/>
        <v>81.90615949498887</v>
      </c>
      <c r="E298">
        <f t="shared" si="62"/>
        <v>80.442276171193555</v>
      </c>
      <c r="F298">
        <f t="shared" si="75"/>
        <v>81.174217833091205</v>
      </c>
      <c r="G298">
        <f t="shared" si="76"/>
        <v>3.7791999999999999E-2</v>
      </c>
      <c r="H298">
        <f t="shared" si="77"/>
        <v>12.966761999999992</v>
      </c>
      <c r="I298">
        <f t="shared" si="78"/>
        <v>38.735269998817607</v>
      </c>
      <c r="J298">
        <f t="shared" si="66"/>
        <v>51.65128989580441</v>
      </c>
      <c r="K298">
        <f t="shared" si="79"/>
        <v>45.193279947311012</v>
      </c>
      <c r="L298">
        <f t="shared" si="80"/>
        <v>-341.76597949266522</v>
      </c>
      <c r="M298">
        <f t="shared" si="69"/>
        <v>1</v>
      </c>
      <c r="N298">
        <f t="shared" si="81"/>
        <v>1</v>
      </c>
      <c r="O298">
        <f t="shared" si="82"/>
        <v>40</v>
      </c>
      <c r="P298">
        <f t="shared" si="83"/>
        <v>40</v>
      </c>
      <c r="Q298" t="b">
        <f t="shared" si="84"/>
        <v>0</v>
      </c>
    </row>
    <row r="299" spans="1:17" x14ac:dyDescent="0.25">
      <c r="A299">
        <v>3.9999999999999998E-6</v>
      </c>
      <c r="B299">
        <v>9444</v>
      </c>
      <c r="C299">
        <f t="shared" si="60"/>
        <v>18977</v>
      </c>
      <c r="D299">
        <f t="shared" si="61"/>
        <v>82.773690614686018</v>
      </c>
      <c r="E299">
        <f t="shared" si="62"/>
        <v>81.90615949498887</v>
      </c>
      <c r="F299">
        <f t="shared" si="75"/>
        <v>82.339925054837437</v>
      </c>
      <c r="G299">
        <f t="shared" si="76"/>
        <v>3.7669999999999995E-2</v>
      </c>
      <c r="H299">
        <f t="shared" si="77"/>
        <v>13.004431999999992</v>
      </c>
      <c r="I299">
        <f t="shared" si="78"/>
        <v>23.029761605976848</v>
      </c>
      <c r="J299">
        <f t="shared" si="66"/>
        <v>38.735269998817607</v>
      </c>
      <c r="K299">
        <f t="shared" si="79"/>
        <v>30.882515802397229</v>
      </c>
      <c r="L299">
        <f t="shared" si="80"/>
        <v>-416.92350392462862</v>
      </c>
      <c r="M299">
        <f t="shared" si="69"/>
        <v>1</v>
      </c>
      <c r="N299">
        <f t="shared" si="81"/>
        <v>1</v>
      </c>
      <c r="O299">
        <f t="shared" si="82"/>
        <v>40</v>
      </c>
      <c r="P299">
        <f t="shared" si="83"/>
        <v>40</v>
      </c>
      <c r="Q299" t="b">
        <f t="shared" si="84"/>
        <v>0</v>
      </c>
    </row>
    <row r="300" spans="1:17" x14ac:dyDescent="0.25">
      <c r="A300">
        <v>3.9999999999999998E-6</v>
      </c>
      <c r="B300">
        <v>9484</v>
      </c>
      <c r="C300">
        <f t="shared" si="60"/>
        <v>18912</v>
      </c>
      <c r="D300">
        <f t="shared" si="61"/>
        <v>83.058181408359602</v>
      </c>
      <c r="E300">
        <f t="shared" si="62"/>
        <v>82.773690614686018</v>
      </c>
      <c r="F300">
        <f t="shared" si="75"/>
        <v>82.915936011522803</v>
      </c>
      <c r="G300">
        <f t="shared" si="76"/>
        <v>3.7856000000000001E-2</v>
      </c>
      <c r="H300">
        <f t="shared" si="77"/>
        <v>13.042287999999992</v>
      </c>
      <c r="I300">
        <f t="shared" si="78"/>
        <v>7.5150780239217996</v>
      </c>
      <c r="J300">
        <f t="shared" si="66"/>
        <v>23.029761605976848</v>
      </c>
      <c r="K300">
        <f t="shared" si="79"/>
        <v>15.272419814949323</v>
      </c>
      <c r="L300">
        <f t="shared" si="80"/>
        <v>-409.83420282267139</v>
      </c>
      <c r="M300">
        <f t="shared" si="69"/>
        <v>1</v>
      </c>
      <c r="N300">
        <f t="shared" si="81"/>
        <v>1</v>
      </c>
      <c r="O300">
        <f t="shared" si="82"/>
        <v>40</v>
      </c>
      <c r="P300">
        <f t="shared" si="83"/>
        <v>40</v>
      </c>
      <c r="Q300" t="b">
        <f t="shared" si="84"/>
        <v>0</v>
      </c>
    </row>
    <row r="301" spans="1:17" x14ac:dyDescent="0.25">
      <c r="A301">
        <v>3.9999999999999998E-6</v>
      </c>
      <c r="B301">
        <v>9585</v>
      </c>
      <c r="C301">
        <f t="shared" si="60"/>
        <v>18952</v>
      </c>
      <c r="D301">
        <f t="shared" si="61"/>
        <v>82.882879210368117</v>
      </c>
      <c r="E301">
        <f t="shared" si="62"/>
        <v>83.058181408359602</v>
      </c>
      <c r="F301">
        <f t="shared" si="75"/>
        <v>82.970530309363852</v>
      </c>
      <c r="G301">
        <f t="shared" si="76"/>
        <v>3.8137999999999998E-2</v>
      </c>
      <c r="H301">
        <f t="shared" si="77"/>
        <v>13.080425999999992</v>
      </c>
      <c r="I301">
        <f t="shared" si="78"/>
        <v>-4.5965231000966185</v>
      </c>
      <c r="J301">
        <f t="shared" si="66"/>
        <v>7.5150780239217996</v>
      </c>
      <c r="K301">
        <f t="shared" si="79"/>
        <v>1.4592774619125906</v>
      </c>
      <c r="L301">
        <f t="shared" si="80"/>
        <v>-317.5730537526461</v>
      </c>
      <c r="M301">
        <f t="shared" si="69"/>
        <v>1</v>
      </c>
      <c r="N301">
        <f t="shared" si="81"/>
        <v>0</v>
      </c>
      <c r="O301">
        <f t="shared" si="82"/>
        <v>40</v>
      </c>
      <c r="P301">
        <f t="shared" si="83"/>
        <v>40</v>
      </c>
      <c r="Q301" t="b">
        <f t="shared" si="84"/>
        <v>0</v>
      </c>
    </row>
    <row r="302" spans="1:17" x14ac:dyDescent="0.25">
      <c r="A302">
        <v>3.9999999999999998E-6</v>
      </c>
      <c r="B302">
        <v>9638</v>
      </c>
      <c r="C302">
        <f t="shared" si="60"/>
        <v>19075.5</v>
      </c>
      <c r="D302">
        <f t="shared" si="61"/>
        <v>82.346272799921195</v>
      </c>
      <c r="E302">
        <f t="shared" si="62"/>
        <v>82.882879210368117</v>
      </c>
      <c r="F302">
        <f t="shared" si="75"/>
        <v>82.614576005144656</v>
      </c>
      <c r="G302">
        <f t="shared" si="76"/>
        <v>3.8446000000000001E-2</v>
      </c>
      <c r="H302">
        <f t="shared" si="77"/>
        <v>13.118871999999993</v>
      </c>
      <c r="I302">
        <f t="shared" si="78"/>
        <v>-13.957405463427188</v>
      </c>
      <c r="J302">
        <f t="shared" si="66"/>
        <v>-4.5965231000966185</v>
      </c>
      <c r="K302">
        <f t="shared" si="79"/>
        <v>-9.2769642817619022</v>
      </c>
      <c r="L302">
        <f t="shared" si="80"/>
        <v>-243.48130789498438</v>
      </c>
      <c r="M302">
        <f t="shared" si="69"/>
        <v>1</v>
      </c>
      <c r="N302">
        <f t="shared" si="81"/>
        <v>0</v>
      </c>
      <c r="O302">
        <f t="shared" si="82"/>
        <v>40</v>
      </c>
      <c r="P302">
        <f t="shared" si="83"/>
        <v>40</v>
      </c>
      <c r="Q302" t="b">
        <f t="shared" si="84"/>
        <v>0</v>
      </c>
    </row>
    <row r="303" spans="1:17" x14ac:dyDescent="0.25">
      <c r="A303">
        <v>3.9999999999999998E-6</v>
      </c>
      <c r="B303">
        <v>9769</v>
      </c>
      <c r="C303">
        <f t="shared" si="60"/>
        <v>19238</v>
      </c>
      <c r="D303">
        <f t="shared" si="61"/>
        <v>81.65070832700367</v>
      </c>
      <c r="E303">
        <f t="shared" si="62"/>
        <v>82.346272799921195</v>
      </c>
      <c r="F303">
        <f t="shared" si="75"/>
        <v>81.99849056346244</v>
      </c>
      <c r="G303">
        <f t="shared" si="76"/>
        <v>3.8814000000000001E-2</v>
      </c>
      <c r="H303">
        <f t="shared" si="77"/>
        <v>13.157685999999993</v>
      </c>
      <c r="I303">
        <f t="shared" si="78"/>
        <v>-17.9204532621612</v>
      </c>
      <c r="J303">
        <f t="shared" si="66"/>
        <v>-13.957405463427188</v>
      </c>
      <c r="K303">
        <f t="shared" si="79"/>
        <v>-15.938929362794195</v>
      </c>
      <c r="L303">
        <f t="shared" si="80"/>
        <v>-102.10356569109115</v>
      </c>
      <c r="M303">
        <f t="shared" si="69"/>
        <v>1</v>
      </c>
      <c r="N303">
        <f t="shared" si="81"/>
        <v>0</v>
      </c>
      <c r="O303">
        <f t="shared" si="82"/>
        <v>40</v>
      </c>
      <c r="P303">
        <f t="shared" si="83"/>
        <v>40</v>
      </c>
      <c r="Q303" t="b">
        <f t="shared" si="84"/>
        <v>0</v>
      </c>
    </row>
    <row r="304" spans="1:17" x14ac:dyDescent="0.25">
      <c r="A304">
        <v>3.9999999999999998E-6</v>
      </c>
      <c r="B304">
        <v>9807</v>
      </c>
      <c r="C304">
        <f t="shared" si="60"/>
        <v>19399.5</v>
      </c>
      <c r="D304">
        <f t="shared" si="61"/>
        <v>80.970969705141712</v>
      </c>
      <c r="E304">
        <f t="shared" si="62"/>
        <v>81.65070832700367</v>
      </c>
      <c r="F304">
        <f t="shared" si="75"/>
        <v>81.310839016072691</v>
      </c>
      <c r="G304">
        <f t="shared" si="76"/>
        <v>3.9151999999999999E-2</v>
      </c>
      <c r="H304">
        <f t="shared" si="77"/>
        <v>13.196837999999993</v>
      </c>
      <c r="I304">
        <f t="shared" si="78"/>
        <v>-17.361529982170971</v>
      </c>
      <c r="J304">
        <f t="shared" si="66"/>
        <v>-17.9204532621612</v>
      </c>
      <c r="K304">
        <f t="shared" si="79"/>
        <v>-17.640991622166084</v>
      </c>
      <c r="L304">
        <f t="shared" si="80"/>
        <v>14.275727421082662</v>
      </c>
      <c r="M304">
        <f t="shared" si="69"/>
        <v>0</v>
      </c>
      <c r="N304">
        <f t="shared" si="81"/>
        <v>0</v>
      </c>
      <c r="O304">
        <f t="shared" si="82"/>
        <v>-40</v>
      </c>
      <c r="P304">
        <f t="shared" si="83"/>
        <v>40</v>
      </c>
      <c r="Q304">
        <f t="shared" si="84"/>
        <v>-2.6682474859253667E-3</v>
      </c>
    </row>
    <row r="305" spans="1:17" x14ac:dyDescent="0.25">
      <c r="A305">
        <v>3.9999999999999998E-6</v>
      </c>
      <c r="B305">
        <v>9938</v>
      </c>
      <c r="C305">
        <f t="shared" si="60"/>
        <v>19576</v>
      </c>
      <c r="D305">
        <f t="shared" si="61"/>
        <v>80.240923926997169</v>
      </c>
      <c r="E305">
        <f t="shared" si="62"/>
        <v>80.970969705141712</v>
      </c>
      <c r="F305">
        <f t="shared" si="75"/>
        <v>80.605946816069434</v>
      </c>
      <c r="G305">
        <f t="shared" si="76"/>
        <v>3.9489999999999997E-2</v>
      </c>
      <c r="H305">
        <f t="shared" si="77"/>
        <v>13.236327999999993</v>
      </c>
      <c r="I305">
        <f t="shared" si="78"/>
        <v>-18.486851814245206</v>
      </c>
      <c r="J305">
        <f t="shared" si="66"/>
        <v>-17.361529982170971</v>
      </c>
      <c r="K305">
        <f t="shared" si="79"/>
        <v>-17.924190898208089</v>
      </c>
      <c r="L305">
        <f t="shared" si="80"/>
        <v>-28.496374577721827</v>
      </c>
      <c r="M305">
        <f t="shared" si="69"/>
        <v>0</v>
      </c>
      <c r="N305">
        <f t="shared" si="81"/>
        <v>0</v>
      </c>
      <c r="O305">
        <f t="shared" si="82"/>
        <v>-40</v>
      </c>
      <c r="P305">
        <f t="shared" si="83"/>
        <v>-40</v>
      </c>
      <c r="Q305">
        <f t="shared" si="84"/>
        <v>-2.7587058339498755E-3</v>
      </c>
    </row>
    <row r="306" spans="1:17" x14ac:dyDescent="0.25">
      <c r="A306">
        <v>3.9999999999999998E-6</v>
      </c>
      <c r="B306">
        <v>9994</v>
      </c>
      <c r="C306">
        <f t="shared" si="60"/>
        <v>19754</v>
      </c>
      <c r="D306">
        <f t="shared" si="61"/>
        <v>79.517886341748323</v>
      </c>
      <c r="E306">
        <f t="shared" si="62"/>
        <v>80.240923926997169</v>
      </c>
      <c r="F306">
        <f t="shared" si="75"/>
        <v>79.879405134372746</v>
      </c>
      <c r="G306">
        <f t="shared" si="76"/>
        <v>3.9863999999999997E-2</v>
      </c>
      <c r="H306">
        <f t="shared" si="77"/>
        <v>13.276191999999993</v>
      </c>
      <c r="I306">
        <f t="shared" si="78"/>
        <v>-18.137607496709975</v>
      </c>
      <c r="J306">
        <f t="shared" si="66"/>
        <v>-18.486851814245206</v>
      </c>
      <c r="K306">
        <f t="shared" si="79"/>
        <v>-18.312229655477591</v>
      </c>
      <c r="L306">
        <f t="shared" si="80"/>
        <v>8.7608949813172465</v>
      </c>
      <c r="M306">
        <f t="shared" si="69"/>
        <v>0</v>
      </c>
      <c r="N306">
        <f t="shared" si="81"/>
        <v>0</v>
      </c>
      <c r="O306">
        <f t="shared" si="82"/>
        <v>-40</v>
      </c>
      <c r="P306">
        <f t="shared" si="83"/>
        <v>-40</v>
      </c>
      <c r="Q306">
        <f t="shared" si="84"/>
        <v>-2.8699318382519965E-3</v>
      </c>
    </row>
    <row r="307" spans="1:17" x14ac:dyDescent="0.25">
      <c r="A307">
        <v>3.9999999999999998E-6</v>
      </c>
      <c r="B307">
        <v>10105</v>
      </c>
      <c r="C307">
        <f t="shared" si="60"/>
        <v>19922</v>
      </c>
      <c r="D307">
        <f t="shared" si="61"/>
        <v>78.847320891220591</v>
      </c>
      <c r="E307">
        <f t="shared" si="62"/>
        <v>79.517886341748323</v>
      </c>
      <c r="F307">
        <f t="shared" si="75"/>
        <v>79.182603616484457</v>
      </c>
      <c r="G307">
        <f t="shared" si="76"/>
        <v>4.0197999999999998E-2</v>
      </c>
      <c r="H307">
        <f t="shared" si="77"/>
        <v>13.316389999999993</v>
      </c>
      <c r="I307">
        <f t="shared" si="78"/>
        <v>-16.681562528676359</v>
      </c>
      <c r="J307">
        <f t="shared" si="66"/>
        <v>-18.137607496709975</v>
      </c>
      <c r="K307">
        <f t="shared" si="79"/>
        <v>-17.409585012693167</v>
      </c>
      <c r="L307">
        <f t="shared" si="80"/>
        <v>36.221826161341767</v>
      </c>
      <c r="M307">
        <f t="shared" si="69"/>
        <v>0</v>
      </c>
      <c r="N307">
        <f t="shared" si="81"/>
        <v>0</v>
      </c>
      <c r="O307">
        <f t="shared" si="82"/>
        <v>-40</v>
      </c>
      <c r="P307">
        <f t="shared" si="83"/>
        <v>-40</v>
      </c>
      <c r="Q307">
        <f t="shared" si="84"/>
        <v>-2.7766993816800414E-3</v>
      </c>
    </row>
    <row r="308" spans="1:17" x14ac:dyDescent="0.25">
      <c r="A308">
        <v>3.9999999999999998E-6</v>
      </c>
      <c r="B308">
        <v>10179</v>
      </c>
      <c r="C308">
        <f t="shared" si="60"/>
        <v>20108</v>
      </c>
      <c r="D308">
        <f t="shared" si="61"/>
        <v>78.117979251785201</v>
      </c>
      <c r="E308">
        <f t="shared" si="62"/>
        <v>78.847320891220591</v>
      </c>
      <c r="F308">
        <f t="shared" si="75"/>
        <v>78.482650071502889</v>
      </c>
      <c r="G308">
        <f t="shared" si="76"/>
        <v>4.0568E-2</v>
      </c>
      <c r="H308">
        <f t="shared" si="77"/>
        <v>13.356957999999993</v>
      </c>
      <c r="I308">
        <f t="shared" si="78"/>
        <v>-17.978249838182553</v>
      </c>
      <c r="J308">
        <f t="shared" si="66"/>
        <v>-16.681562528676359</v>
      </c>
      <c r="K308">
        <f t="shared" si="79"/>
        <v>-17.329906183429458</v>
      </c>
      <c r="L308">
        <f t="shared" si="80"/>
        <v>-31.963303823363081</v>
      </c>
      <c r="M308">
        <f t="shared" si="69"/>
        <v>0</v>
      </c>
      <c r="N308">
        <f t="shared" si="81"/>
        <v>0</v>
      </c>
      <c r="O308">
        <f t="shared" si="82"/>
        <v>-40</v>
      </c>
      <c r="P308">
        <f t="shared" si="83"/>
        <v>-40</v>
      </c>
      <c r="Q308">
        <f t="shared" si="84"/>
        <v>-2.8135127872251503E-3</v>
      </c>
    </row>
    <row r="309" spans="1:17" x14ac:dyDescent="0.25">
      <c r="A309">
        <v>3.9999999999999998E-6</v>
      </c>
      <c r="B309">
        <v>10282</v>
      </c>
      <c r="C309">
        <f t="shared" si="60"/>
        <v>20280</v>
      </c>
      <c r="D309">
        <f t="shared" si="61"/>
        <v>77.455440177263142</v>
      </c>
      <c r="E309">
        <f t="shared" si="62"/>
        <v>78.117979251785201</v>
      </c>
      <c r="F309">
        <f t="shared" si="75"/>
        <v>77.786709714524164</v>
      </c>
      <c r="G309">
        <f t="shared" si="76"/>
        <v>4.0922E-2</v>
      </c>
      <c r="H309">
        <f t="shared" si="77"/>
        <v>13.397879999999994</v>
      </c>
      <c r="I309">
        <f t="shared" si="78"/>
        <v>-16.190290663263244</v>
      </c>
      <c r="J309">
        <f t="shared" si="66"/>
        <v>-17.978249838182553</v>
      </c>
      <c r="K309">
        <f t="shared" si="79"/>
        <v>-17.084270250722899</v>
      </c>
      <c r="L309">
        <f t="shared" si="80"/>
        <v>43.691881504308398</v>
      </c>
      <c r="M309">
        <f t="shared" si="69"/>
        <v>0</v>
      </c>
      <c r="N309">
        <f t="shared" si="81"/>
        <v>0</v>
      </c>
      <c r="O309">
        <f t="shared" si="82"/>
        <v>-40</v>
      </c>
      <c r="P309">
        <f t="shared" si="83"/>
        <v>-40</v>
      </c>
      <c r="Q309">
        <f t="shared" si="84"/>
        <v>-2.8234859391231795E-3</v>
      </c>
    </row>
    <row r="310" spans="1:17" x14ac:dyDescent="0.25">
      <c r="A310">
        <v>3.9999999999999998E-6</v>
      </c>
      <c r="B310">
        <v>10357</v>
      </c>
      <c r="C310">
        <f t="shared" si="60"/>
        <v>20461.5</v>
      </c>
      <c r="D310">
        <f t="shared" si="61"/>
        <v>76.768385836566068</v>
      </c>
      <c r="E310">
        <f t="shared" si="62"/>
        <v>77.455440177263142</v>
      </c>
      <c r="F310">
        <f t="shared" si="75"/>
        <v>77.111913006914605</v>
      </c>
      <c r="G310">
        <f t="shared" si="76"/>
        <v>4.1277999999999995E-2</v>
      </c>
      <c r="H310">
        <f t="shared" si="77"/>
        <v>13.439157999999994</v>
      </c>
      <c r="I310">
        <f t="shared" si="78"/>
        <v>-16.644564676027763</v>
      </c>
      <c r="J310">
        <f t="shared" si="66"/>
        <v>-16.190290663263244</v>
      </c>
      <c r="K310">
        <f t="shared" si="79"/>
        <v>-16.417427669645505</v>
      </c>
      <c r="L310">
        <f t="shared" si="80"/>
        <v>-11.005233120900195</v>
      </c>
      <c r="M310">
        <f t="shared" si="69"/>
        <v>0</v>
      </c>
      <c r="N310">
        <f t="shared" si="81"/>
        <v>0</v>
      </c>
      <c r="O310">
        <f t="shared" si="82"/>
        <v>-40</v>
      </c>
      <c r="P310">
        <f t="shared" si="83"/>
        <v>-40</v>
      </c>
      <c r="Q310">
        <f t="shared" si="84"/>
        <v>-2.7609729830234261E-3</v>
      </c>
    </row>
    <row r="311" spans="1:17" x14ac:dyDescent="0.25">
      <c r="A311">
        <v>3.9999999999999998E-6</v>
      </c>
      <c r="B311">
        <v>10465</v>
      </c>
      <c r="C311">
        <f t="shared" si="60"/>
        <v>20641.5</v>
      </c>
      <c r="D311">
        <f t="shared" si="61"/>
        <v>76.098942751006305</v>
      </c>
      <c r="E311">
        <f t="shared" si="62"/>
        <v>76.768385836566068</v>
      </c>
      <c r="F311">
        <f t="shared" si="75"/>
        <v>76.433664293786194</v>
      </c>
      <c r="G311">
        <f t="shared" si="76"/>
        <v>4.1644E-2</v>
      </c>
      <c r="H311">
        <f t="shared" si="77"/>
        <v>13.480801999999994</v>
      </c>
      <c r="I311">
        <f t="shared" si="78"/>
        <v>-16.07537905964276</v>
      </c>
      <c r="J311">
        <f t="shared" si="66"/>
        <v>-16.644564676027763</v>
      </c>
      <c r="K311">
        <f t="shared" si="79"/>
        <v>-16.359971867835263</v>
      </c>
      <c r="L311">
        <f t="shared" si="80"/>
        <v>13.667890125468318</v>
      </c>
      <c r="M311">
        <f t="shared" si="69"/>
        <v>0</v>
      </c>
      <c r="N311">
        <f t="shared" si="81"/>
        <v>0</v>
      </c>
      <c r="O311">
        <f t="shared" si="82"/>
        <v>-40</v>
      </c>
      <c r="P311">
        <f t="shared" si="83"/>
        <v>-40</v>
      </c>
      <c r="Q311">
        <f t="shared" si="84"/>
        <v>-2.8003556531714839E-3</v>
      </c>
    </row>
    <row r="312" spans="1:17" x14ac:dyDescent="0.25">
      <c r="A312">
        <v>3.9999999999999998E-6</v>
      </c>
      <c r="B312">
        <v>10544</v>
      </c>
      <c r="C312">
        <f t="shared" si="60"/>
        <v>20824</v>
      </c>
      <c r="D312">
        <f t="shared" si="61"/>
        <v>75.43201722987402</v>
      </c>
      <c r="E312">
        <f t="shared" si="62"/>
        <v>76.098942751006305</v>
      </c>
      <c r="F312">
        <f t="shared" si="75"/>
        <v>75.765479990440156</v>
      </c>
      <c r="G312">
        <f t="shared" si="76"/>
        <v>4.2018E-2</v>
      </c>
      <c r="H312">
        <f t="shared" si="77"/>
        <v>13.522819999999994</v>
      </c>
      <c r="I312">
        <f t="shared" si="78"/>
        <v>-15.87237662745216</v>
      </c>
      <c r="J312">
        <f t="shared" si="66"/>
        <v>-16.07537905964276</v>
      </c>
      <c r="K312">
        <f t="shared" si="79"/>
        <v>-15.973877843547459</v>
      </c>
      <c r="L312">
        <f t="shared" si="80"/>
        <v>4.8313206766290504</v>
      </c>
      <c r="M312">
        <f t="shared" si="69"/>
        <v>0</v>
      </c>
      <c r="N312">
        <f t="shared" si="81"/>
        <v>0</v>
      </c>
      <c r="O312">
        <f t="shared" si="82"/>
        <v>-40</v>
      </c>
      <c r="P312">
        <f t="shared" si="83"/>
        <v>-40</v>
      </c>
      <c r="Q312">
        <f t="shared" si="84"/>
        <v>-2.7827077726731834E-3</v>
      </c>
    </row>
    <row r="313" spans="1:17" x14ac:dyDescent="0.25">
      <c r="A313">
        <v>3.9999999999999998E-6</v>
      </c>
      <c r="B313">
        <v>10652</v>
      </c>
      <c r="C313">
        <f t="shared" si="60"/>
        <v>21009</v>
      </c>
      <c r="D313">
        <f t="shared" si="61"/>
        <v>74.767781750435361</v>
      </c>
      <c r="E313">
        <f t="shared" si="62"/>
        <v>75.43201722987402</v>
      </c>
      <c r="F313">
        <f t="shared" si="75"/>
        <v>75.099899490154684</v>
      </c>
      <c r="G313">
        <f t="shared" si="76"/>
        <v>4.2391999999999999E-2</v>
      </c>
      <c r="H313">
        <f t="shared" si="77"/>
        <v>13.565211999999994</v>
      </c>
      <c r="I313">
        <f t="shared" si="78"/>
        <v>-15.668887512706622</v>
      </c>
      <c r="J313">
        <f t="shared" si="66"/>
        <v>-15.87237662745216</v>
      </c>
      <c r="K313">
        <f t="shared" si="79"/>
        <v>-15.77063207007939</v>
      </c>
      <c r="L313">
        <f t="shared" si="80"/>
        <v>4.8001772680113861</v>
      </c>
      <c r="M313">
        <f t="shared" si="69"/>
        <v>0</v>
      </c>
      <c r="N313">
        <f t="shared" si="81"/>
        <v>0</v>
      </c>
      <c r="O313">
        <f t="shared" si="82"/>
        <v>-40</v>
      </c>
      <c r="P313">
        <f t="shared" si="83"/>
        <v>-40</v>
      </c>
      <c r="Q313">
        <f t="shared" si="84"/>
        <v>-2.7962138867332381E-3</v>
      </c>
    </row>
    <row r="314" spans="1:17" x14ac:dyDescent="0.25">
      <c r="A314">
        <v>3.9999999999999998E-6</v>
      </c>
      <c r="B314">
        <v>10732</v>
      </c>
      <c r="C314">
        <f t="shared" si="60"/>
        <v>21196.5</v>
      </c>
      <c r="D314">
        <f t="shared" si="61"/>
        <v>74.10640090556916</v>
      </c>
      <c r="E314">
        <f t="shared" si="62"/>
        <v>74.767781750435361</v>
      </c>
      <c r="F314">
        <f t="shared" si="75"/>
        <v>74.437091328002253</v>
      </c>
      <c r="G314">
        <f t="shared" si="76"/>
        <v>4.2768E-2</v>
      </c>
      <c r="H314">
        <f t="shared" si="77"/>
        <v>13.607979999999994</v>
      </c>
      <c r="I314">
        <f t="shared" si="78"/>
        <v>-15.464385635666885</v>
      </c>
      <c r="J314">
        <f t="shared" si="66"/>
        <v>-15.668887512706622</v>
      </c>
      <c r="K314">
        <f t="shared" si="79"/>
        <v>-15.566636574186752</v>
      </c>
      <c r="L314">
        <f t="shared" si="80"/>
        <v>4.7816563093840561</v>
      </c>
      <c r="M314">
        <f t="shared" si="69"/>
        <v>0</v>
      </c>
      <c r="N314">
        <f t="shared" si="81"/>
        <v>0</v>
      </c>
      <c r="O314">
        <f t="shared" si="82"/>
        <v>-40</v>
      </c>
      <c r="P314">
        <f t="shared" si="83"/>
        <v>-40</v>
      </c>
      <c r="Q314">
        <f t="shared" si="84"/>
        <v>-2.8094156498278287E-3</v>
      </c>
    </row>
    <row r="315" spans="1:17" x14ac:dyDescent="0.25">
      <c r="A315">
        <v>3.9999999999999998E-6</v>
      </c>
      <c r="B315">
        <v>10840</v>
      </c>
      <c r="C315">
        <f t="shared" si="60"/>
        <v>21384</v>
      </c>
      <c r="D315">
        <f t="shared" si="61"/>
        <v>73.456618349929698</v>
      </c>
      <c r="E315">
        <f t="shared" si="62"/>
        <v>74.10640090556916</v>
      </c>
      <c r="F315">
        <f t="shared" si="75"/>
        <v>73.781509627749429</v>
      </c>
      <c r="G315">
        <f t="shared" si="76"/>
        <v>4.3143999999999995E-2</v>
      </c>
      <c r="H315">
        <f t="shared" si="77"/>
        <v>13.651123999999994</v>
      </c>
      <c r="I315">
        <f t="shared" si="78"/>
        <v>-15.060786103269555</v>
      </c>
      <c r="J315">
        <f t="shared" si="66"/>
        <v>-15.464385635666885</v>
      </c>
      <c r="K315">
        <f t="shared" si="79"/>
        <v>-15.26258586946822</v>
      </c>
      <c r="L315">
        <f t="shared" si="80"/>
        <v>9.354708242103877</v>
      </c>
      <c r="M315">
        <f t="shared" si="69"/>
        <v>0</v>
      </c>
      <c r="N315">
        <f t="shared" si="81"/>
        <v>0</v>
      </c>
      <c r="O315">
        <f t="shared" si="82"/>
        <v>-40</v>
      </c>
      <c r="P315">
        <f t="shared" si="83"/>
        <v>-40</v>
      </c>
      <c r="Q315">
        <f t="shared" si="84"/>
        <v>-2.8037097143115445E-3</v>
      </c>
    </row>
    <row r="316" spans="1:17" x14ac:dyDescent="0.25">
      <c r="A316">
        <v>3.9999999999999998E-6</v>
      </c>
      <c r="B316">
        <v>10915</v>
      </c>
      <c r="C316">
        <f t="shared" si="60"/>
        <v>21569.5</v>
      </c>
      <c r="D316">
        <f t="shared" si="61"/>
        <v>72.824883599290516</v>
      </c>
      <c r="E316">
        <f t="shared" si="62"/>
        <v>73.456618349929698</v>
      </c>
      <c r="F316">
        <f t="shared" si="75"/>
        <v>73.140750974610114</v>
      </c>
      <c r="G316">
        <f t="shared" si="76"/>
        <v>4.351E-2</v>
      </c>
      <c r="H316">
        <f t="shared" si="77"/>
        <v>13.694633999999994</v>
      </c>
      <c r="I316">
        <f t="shared" si="78"/>
        <v>-14.519300175573031</v>
      </c>
      <c r="J316">
        <f t="shared" si="66"/>
        <v>-15.060786103269555</v>
      </c>
      <c r="K316">
        <f t="shared" si="79"/>
        <v>-14.790043139421293</v>
      </c>
      <c r="L316">
        <f t="shared" si="80"/>
        <v>12.445091420283241</v>
      </c>
      <c r="M316">
        <f t="shared" si="69"/>
        <v>0</v>
      </c>
      <c r="N316">
        <f t="shared" si="81"/>
        <v>0</v>
      </c>
      <c r="O316">
        <f t="shared" si="82"/>
        <v>-40</v>
      </c>
      <c r="P316">
        <f t="shared" si="83"/>
        <v>-40</v>
      </c>
      <c r="Q316">
        <f t="shared" si="84"/>
        <v>-2.7647165382193371E-3</v>
      </c>
    </row>
    <row r="317" spans="1:17" x14ac:dyDescent="0.25">
      <c r="A317">
        <v>3.9999999999999998E-6</v>
      </c>
      <c r="B317">
        <v>11052</v>
      </c>
      <c r="C317">
        <f t="shared" si="60"/>
        <v>21769.5</v>
      </c>
      <c r="D317">
        <f t="shared" si="61"/>
        <v>72.155829338978691</v>
      </c>
      <c r="E317">
        <f t="shared" si="62"/>
        <v>72.824883599290516</v>
      </c>
      <c r="F317">
        <f t="shared" si="75"/>
        <v>72.490356469134611</v>
      </c>
      <c r="G317">
        <f t="shared" si="76"/>
        <v>4.3934000000000001E-2</v>
      </c>
      <c r="H317">
        <f t="shared" si="77"/>
        <v>13.738567999999994</v>
      </c>
      <c r="I317">
        <f t="shared" si="78"/>
        <v>-15.22862157581428</v>
      </c>
      <c r="J317">
        <f t="shared" si="66"/>
        <v>-14.519300175573031</v>
      </c>
      <c r="K317">
        <f t="shared" si="79"/>
        <v>-14.873960875693655</v>
      </c>
      <c r="L317">
        <f t="shared" si="80"/>
        <v>-16.145158652552674</v>
      </c>
      <c r="M317">
        <f t="shared" si="69"/>
        <v>0</v>
      </c>
      <c r="N317">
        <f t="shared" si="81"/>
        <v>0</v>
      </c>
      <c r="O317">
        <f t="shared" si="82"/>
        <v>-40</v>
      </c>
      <c r="P317">
        <f t="shared" si="83"/>
        <v>-40</v>
      </c>
      <c r="Q317">
        <f t="shared" si="84"/>
        <v>-2.8305195837132211E-3</v>
      </c>
    </row>
    <row r="318" spans="1:17" x14ac:dyDescent="0.25">
      <c r="A318">
        <v>3.9999999999999998E-6</v>
      </c>
      <c r="B318">
        <v>11097</v>
      </c>
      <c r="C318">
        <f t="shared" si="60"/>
        <v>21952</v>
      </c>
      <c r="D318">
        <f t="shared" si="61"/>
        <v>71.555955120029907</v>
      </c>
      <c r="E318">
        <f t="shared" si="62"/>
        <v>72.155829338978691</v>
      </c>
      <c r="F318">
        <f t="shared" si="75"/>
        <v>71.855892229504292</v>
      </c>
      <c r="G318">
        <f t="shared" si="76"/>
        <v>4.4297999999999997E-2</v>
      </c>
      <c r="H318">
        <f t="shared" si="77"/>
        <v>13.782865999999993</v>
      </c>
      <c r="I318">
        <f t="shared" si="78"/>
        <v>-13.541790124808891</v>
      </c>
      <c r="J318">
        <f t="shared" si="66"/>
        <v>-15.22862157581428</v>
      </c>
      <c r="K318">
        <f t="shared" si="79"/>
        <v>-14.385205850311586</v>
      </c>
      <c r="L318">
        <f t="shared" si="80"/>
        <v>38.079178540913567</v>
      </c>
      <c r="M318">
        <f t="shared" si="69"/>
        <v>0</v>
      </c>
      <c r="N318">
        <f t="shared" si="81"/>
        <v>0</v>
      </c>
      <c r="O318">
        <f t="shared" si="82"/>
        <v>-40</v>
      </c>
      <c r="P318">
        <f t="shared" si="83"/>
        <v>-40</v>
      </c>
      <c r="Q318">
        <f t="shared" si="84"/>
        <v>-2.786065409161125E-3</v>
      </c>
    </row>
    <row r="319" spans="1:17" x14ac:dyDescent="0.25">
      <c r="A319">
        <v>3.9999999999999998E-6</v>
      </c>
      <c r="B319">
        <v>11244</v>
      </c>
      <c r="C319">
        <f t="shared" si="60"/>
        <v>22154</v>
      </c>
      <c r="D319">
        <f t="shared" si="61"/>
        <v>70.903508476794102</v>
      </c>
      <c r="E319">
        <f t="shared" si="62"/>
        <v>71.555955120029907</v>
      </c>
      <c r="F319">
        <f t="shared" si="75"/>
        <v>71.229731798412004</v>
      </c>
      <c r="G319">
        <f t="shared" si="76"/>
        <v>4.4681999999999999E-2</v>
      </c>
      <c r="H319">
        <f t="shared" si="77"/>
        <v>13.827547999999993</v>
      </c>
      <c r="I319">
        <f t="shared" si="78"/>
        <v>-14.602001773327187</v>
      </c>
      <c r="J319">
        <f t="shared" si="66"/>
        <v>-13.541790124808891</v>
      </c>
      <c r="K319">
        <f t="shared" si="79"/>
        <v>-14.07189594906804</v>
      </c>
      <c r="L319">
        <f t="shared" si="80"/>
        <v>-23.727936272286286</v>
      </c>
      <c r="M319">
        <f t="shared" si="69"/>
        <v>0</v>
      </c>
      <c r="N319">
        <f t="shared" si="81"/>
        <v>0</v>
      </c>
      <c r="O319">
        <f t="shared" si="82"/>
        <v>-40</v>
      </c>
      <c r="P319">
        <f t="shared" si="83"/>
        <v>-40</v>
      </c>
      <c r="Q319">
        <f t="shared" si="84"/>
        <v>-2.7735116662193004E-3</v>
      </c>
    </row>
    <row r="320" spans="1:17" x14ac:dyDescent="0.25">
      <c r="A320">
        <v>3.9999999999999998E-6</v>
      </c>
      <c r="B320">
        <v>11313</v>
      </c>
      <c r="C320">
        <f t="shared" si="60"/>
        <v>22353</v>
      </c>
      <c r="D320">
        <f t="shared" si="61"/>
        <v>70.272282324291893</v>
      </c>
      <c r="E320">
        <f t="shared" si="62"/>
        <v>70.903508476794102</v>
      </c>
      <c r="F320">
        <f t="shared" si="75"/>
        <v>70.587895400543005</v>
      </c>
      <c r="G320">
        <f t="shared" si="76"/>
        <v>4.5114000000000001E-2</v>
      </c>
      <c r="H320">
        <f t="shared" si="77"/>
        <v>13.872661999999993</v>
      </c>
      <c r="I320">
        <f t="shared" si="78"/>
        <v>-13.991801935146695</v>
      </c>
      <c r="J320">
        <f t="shared" si="66"/>
        <v>-14.602001773327187</v>
      </c>
      <c r="K320">
        <f t="shared" si="79"/>
        <v>-14.296901854236941</v>
      </c>
      <c r="L320">
        <f t="shared" si="80"/>
        <v>13.525731218258009</v>
      </c>
      <c r="M320">
        <f t="shared" si="69"/>
        <v>0</v>
      </c>
      <c r="N320">
        <f t="shared" si="81"/>
        <v>0</v>
      </c>
      <c r="O320">
        <f t="shared" si="82"/>
        <v>-40</v>
      </c>
      <c r="P320">
        <f t="shared" si="83"/>
        <v>-40</v>
      </c>
      <c r="Q320">
        <f t="shared" si="84"/>
        <v>-2.8693364074682069E-3</v>
      </c>
    </row>
    <row r="321" spans="1:17" x14ac:dyDescent="0.25">
      <c r="A321">
        <v>3.9999999999999998E-6</v>
      </c>
      <c r="B321">
        <v>11433</v>
      </c>
      <c r="C321">
        <f t="shared" si="60"/>
        <v>22543.5</v>
      </c>
      <c r="D321">
        <f t="shared" si="61"/>
        <v>69.678458393545668</v>
      </c>
      <c r="E321">
        <f t="shared" si="62"/>
        <v>70.272282324291893</v>
      </c>
      <c r="F321">
        <f t="shared" si="75"/>
        <v>69.975370358918781</v>
      </c>
      <c r="G321">
        <f t="shared" si="76"/>
        <v>4.5491999999999998E-2</v>
      </c>
      <c r="H321">
        <f t="shared" si="77"/>
        <v>13.918153999999992</v>
      </c>
      <c r="I321">
        <f t="shared" si="78"/>
        <v>-13.05337049912568</v>
      </c>
      <c r="J321">
        <f t="shared" si="66"/>
        <v>-13.991801935146695</v>
      </c>
      <c r="K321">
        <f t="shared" si="79"/>
        <v>-13.522586217136187</v>
      </c>
      <c r="L321">
        <f t="shared" si="80"/>
        <v>20.628493713642278</v>
      </c>
      <c r="M321">
        <f t="shared" si="69"/>
        <v>0</v>
      </c>
      <c r="N321">
        <f t="shared" si="81"/>
        <v>0</v>
      </c>
      <c r="O321">
        <f t="shared" si="82"/>
        <v>-40</v>
      </c>
      <c r="P321">
        <f t="shared" si="83"/>
        <v>-40</v>
      </c>
      <c r="Q321">
        <f t="shared" si="84"/>
        <v>-2.7616545184090818E-3</v>
      </c>
    </row>
    <row r="322" spans="1:17" x14ac:dyDescent="0.25">
      <c r="A322">
        <v>3.9999999999999998E-6</v>
      </c>
      <c r="B322">
        <v>11505</v>
      </c>
      <c r="C322">
        <f t="shared" si="60"/>
        <v>22747.5</v>
      </c>
      <c r="D322">
        <f t="shared" si="61"/>
        <v>69.053580692159429</v>
      </c>
      <c r="E322">
        <f t="shared" si="62"/>
        <v>69.678458393545668</v>
      </c>
      <c r="F322">
        <f t="shared" si="75"/>
        <v>69.366019542852541</v>
      </c>
      <c r="G322">
        <f t="shared" si="76"/>
        <v>4.5876E-2</v>
      </c>
      <c r="H322">
        <f t="shared" si="77"/>
        <v>13.964029999999992</v>
      </c>
      <c r="I322">
        <f t="shared" si="78"/>
        <v>-13.621015375931629</v>
      </c>
      <c r="J322">
        <f t="shared" si="66"/>
        <v>-13.05337049912568</v>
      </c>
      <c r="K322">
        <f t="shared" si="79"/>
        <v>-13.337192937528656</v>
      </c>
      <c r="L322">
        <f t="shared" si="80"/>
        <v>-12.373460563387138</v>
      </c>
      <c r="M322">
        <f t="shared" si="69"/>
        <v>0</v>
      </c>
      <c r="N322">
        <f t="shared" si="81"/>
        <v>0</v>
      </c>
      <c r="O322">
        <f t="shared" si="82"/>
        <v>-40</v>
      </c>
      <c r="P322">
        <f t="shared" si="83"/>
        <v>-40</v>
      </c>
      <c r="Q322">
        <f t="shared" si="84"/>
        <v>-2.7718574125790716E-3</v>
      </c>
    </row>
    <row r="323" spans="1:17" x14ac:dyDescent="0.25">
      <c r="A323">
        <v>3.9999999999999998E-6</v>
      </c>
      <c r="B323">
        <v>11646</v>
      </c>
      <c r="C323">
        <f t="shared" si="60"/>
        <v>22948.5</v>
      </c>
      <c r="D323">
        <f t="shared" si="61"/>
        <v>68.448758166978081</v>
      </c>
      <c r="E323">
        <f t="shared" si="62"/>
        <v>69.053580692159429</v>
      </c>
      <c r="F323">
        <f t="shared" si="75"/>
        <v>68.751169429568762</v>
      </c>
      <c r="G323">
        <f t="shared" si="76"/>
        <v>4.6301999999999996E-2</v>
      </c>
      <c r="H323">
        <f t="shared" si="77"/>
        <v>14.010331999999993</v>
      </c>
      <c r="I323">
        <f t="shared" si="78"/>
        <v>-13.06255723686553</v>
      </c>
      <c r="J323">
        <f t="shared" si="66"/>
        <v>-13.621015375931629</v>
      </c>
      <c r="K323">
        <f t="shared" si="79"/>
        <v>-13.341786306398578</v>
      </c>
      <c r="L323">
        <f t="shared" si="80"/>
        <v>12.061209862772646</v>
      </c>
      <c r="M323">
        <f t="shared" si="69"/>
        <v>0</v>
      </c>
      <c r="N323">
        <f t="shared" si="81"/>
        <v>0</v>
      </c>
      <c r="O323">
        <f t="shared" si="82"/>
        <v>-40</v>
      </c>
      <c r="P323">
        <f t="shared" si="83"/>
        <v>-40</v>
      </c>
      <c r="Q323">
        <f t="shared" si="84"/>
        <v>-2.8226290107212729E-3</v>
      </c>
    </row>
    <row r="324" spans="1:17" x14ac:dyDescent="0.25">
      <c r="A324">
        <v>3.9999999999999998E-6</v>
      </c>
      <c r="B324">
        <v>11714</v>
      </c>
      <c r="C324">
        <f t="shared" si="60"/>
        <v>23149</v>
      </c>
      <c r="D324">
        <f t="shared" si="61"/>
        <v>67.855904220264222</v>
      </c>
      <c r="E324">
        <f t="shared" si="62"/>
        <v>68.448758166978081</v>
      </c>
      <c r="F324">
        <f t="shared" si="75"/>
        <v>68.152331193621151</v>
      </c>
      <c r="G324">
        <f t="shared" si="76"/>
        <v>4.6719999999999998E-2</v>
      </c>
      <c r="H324">
        <f t="shared" si="77"/>
        <v>14.057051999999993</v>
      </c>
      <c r="I324">
        <f t="shared" si="78"/>
        <v>-12.689510845758972</v>
      </c>
      <c r="J324">
        <f t="shared" si="66"/>
        <v>-13.06255723686553</v>
      </c>
      <c r="K324">
        <f t="shared" si="79"/>
        <v>-12.876034041312252</v>
      </c>
      <c r="L324">
        <f t="shared" si="80"/>
        <v>7.9847258370410392</v>
      </c>
      <c r="M324">
        <f t="shared" si="69"/>
        <v>0</v>
      </c>
      <c r="N324">
        <f t="shared" si="81"/>
        <v>0</v>
      </c>
      <c r="O324">
        <f t="shared" si="82"/>
        <v>-40</v>
      </c>
      <c r="P324">
        <f t="shared" si="83"/>
        <v>-40</v>
      </c>
      <c r="Q324">
        <f t="shared" si="84"/>
        <v>-2.7721752684194086E-3</v>
      </c>
    </row>
    <row r="325" spans="1:17" x14ac:dyDescent="0.25">
      <c r="A325">
        <v>3.9999999999999998E-6</v>
      </c>
      <c r="B325">
        <v>11852</v>
      </c>
      <c r="C325">
        <f t="shared" si="60"/>
        <v>23358.5</v>
      </c>
      <c r="D325">
        <f t="shared" si="61"/>
        <v>67.247311548040187</v>
      </c>
      <c r="E325">
        <f t="shared" si="62"/>
        <v>67.855904220264222</v>
      </c>
      <c r="F325">
        <f t="shared" si="75"/>
        <v>67.551607884152205</v>
      </c>
      <c r="G325">
        <f t="shared" si="76"/>
        <v>4.7132E-2</v>
      </c>
      <c r="H325">
        <f t="shared" si="77"/>
        <v>14.104183999999993</v>
      </c>
      <c r="I325">
        <f t="shared" si="78"/>
        <v>-12.912515323432794</v>
      </c>
      <c r="J325">
        <f t="shared" si="66"/>
        <v>-12.689510845758972</v>
      </c>
      <c r="K325">
        <f t="shared" si="79"/>
        <v>-12.801013084595883</v>
      </c>
      <c r="L325">
        <f t="shared" si="80"/>
        <v>-4.7314876872150942</v>
      </c>
      <c r="M325">
        <f t="shared" si="69"/>
        <v>0</v>
      </c>
      <c r="N325">
        <f t="shared" si="81"/>
        <v>0</v>
      </c>
      <c r="O325">
        <f t="shared" si="82"/>
        <v>-40</v>
      </c>
      <c r="P325">
        <f t="shared" si="83"/>
        <v>-40</v>
      </c>
      <c r="Q325">
        <f t="shared" si="84"/>
        <v>-2.8052589724737818E-3</v>
      </c>
    </row>
    <row r="326" spans="1:17" x14ac:dyDescent="0.25">
      <c r="A326">
        <v>3.9999999999999998E-6</v>
      </c>
      <c r="B326">
        <v>11916</v>
      </c>
      <c r="C326">
        <f t="shared" ref="C326:C389" si="85">(B326+B325)/2+(B324+B323)/2</f>
        <v>23564</v>
      </c>
      <c r="D326">
        <f t="shared" ref="D326:D389" si="86">2*PI()/(C326*0.000004)</f>
        <v>66.660852435702623</v>
      </c>
      <c r="E326">
        <f t="shared" ref="E326:E389" si="87">D325</f>
        <v>67.247311548040187</v>
      </c>
      <c r="F326">
        <f t="shared" si="75"/>
        <v>66.954081991871405</v>
      </c>
      <c r="G326">
        <f t="shared" si="76"/>
        <v>4.7535999999999995E-2</v>
      </c>
      <c r="H326">
        <f t="shared" si="77"/>
        <v>14.151719999999992</v>
      </c>
      <c r="I326">
        <f t="shared" si="78"/>
        <v>-12.337157361527362</v>
      </c>
      <c r="J326">
        <f t="shared" ref="J326:J389" si="88">I325</f>
        <v>-12.912515323432794</v>
      </c>
      <c r="K326">
        <f t="shared" si="79"/>
        <v>-12.624836342480078</v>
      </c>
      <c r="L326">
        <f t="shared" si="80"/>
        <v>12.103625923624877</v>
      </c>
      <c r="M326">
        <f t="shared" ref="M326:M389" si="89">IF(AND((L326&gt;$M$3), (L326&lt;$M$4)),0,1)</f>
        <v>0</v>
      </c>
      <c r="N326">
        <f t="shared" si="81"/>
        <v>0</v>
      </c>
      <c r="O326">
        <f t="shared" si="82"/>
        <v>-40</v>
      </c>
      <c r="P326">
        <f t="shared" si="83"/>
        <v>-40</v>
      </c>
      <c r="Q326">
        <f t="shared" si="84"/>
        <v>-2.8162528057229033E-3</v>
      </c>
    </row>
    <row r="327" spans="1:17" x14ac:dyDescent="0.25">
      <c r="A327">
        <v>3.9999999999999998E-6</v>
      </c>
      <c r="B327">
        <v>12060</v>
      </c>
      <c r="C327">
        <f t="shared" si="85"/>
        <v>23771</v>
      </c>
      <c r="D327">
        <f t="shared" si="86"/>
        <v>66.080363753939523</v>
      </c>
      <c r="E327">
        <f t="shared" si="87"/>
        <v>66.660852435702623</v>
      </c>
      <c r="F327">
        <f t="shared" si="75"/>
        <v>66.37060809482108</v>
      </c>
      <c r="G327">
        <f t="shared" si="76"/>
        <v>4.7951999999999995E-2</v>
      </c>
      <c r="H327">
        <f t="shared" si="77"/>
        <v>14.199671999999993</v>
      </c>
      <c r="I327">
        <f t="shared" si="78"/>
        <v>-12.105619823221142</v>
      </c>
      <c r="J327">
        <f t="shared" si="88"/>
        <v>-12.337157361527362</v>
      </c>
      <c r="K327">
        <f t="shared" si="79"/>
        <v>-12.221388592374252</v>
      </c>
      <c r="L327">
        <f t="shared" si="80"/>
        <v>4.8285272419548795</v>
      </c>
      <c r="M327">
        <f t="shared" si="89"/>
        <v>0</v>
      </c>
      <c r="N327">
        <f t="shared" si="81"/>
        <v>0</v>
      </c>
      <c r="O327">
        <f t="shared" si="82"/>
        <v>-40</v>
      </c>
      <c r="P327">
        <f t="shared" si="83"/>
        <v>-40</v>
      </c>
      <c r="Q327">
        <f t="shared" si="84"/>
        <v>-2.7743992587074859E-3</v>
      </c>
    </row>
    <row r="328" spans="1:17" x14ac:dyDescent="0.25">
      <c r="A328">
        <v>3.9999999999999998E-6</v>
      </c>
      <c r="B328">
        <v>12131</v>
      </c>
      <c r="C328">
        <f t="shared" si="85"/>
        <v>23979.5</v>
      </c>
      <c r="D328">
        <f t="shared" si="86"/>
        <v>65.505799820467345</v>
      </c>
      <c r="E328">
        <f t="shared" si="87"/>
        <v>66.080363753939523</v>
      </c>
      <c r="F328">
        <f t="shared" si="75"/>
        <v>65.793081787203434</v>
      </c>
      <c r="G328">
        <f t="shared" si="76"/>
        <v>4.8381999999999994E-2</v>
      </c>
      <c r="H328">
        <f t="shared" si="77"/>
        <v>14.248053999999993</v>
      </c>
      <c r="I328">
        <f t="shared" si="78"/>
        <v>-11.875572185361856</v>
      </c>
      <c r="J328">
        <f t="shared" si="88"/>
        <v>-12.105619823221142</v>
      </c>
      <c r="K328">
        <f t="shared" si="79"/>
        <v>-11.990596004291499</v>
      </c>
      <c r="L328">
        <f t="shared" si="80"/>
        <v>4.7548186899939271</v>
      </c>
      <c r="M328">
        <f t="shared" si="89"/>
        <v>0</v>
      </c>
      <c r="N328">
        <f t="shared" si="81"/>
        <v>0</v>
      </c>
      <c r="O328">
        <f t="shared" si="82"/>
        <v>-40</v>
      </c>
      <c r="P328">
        <f t="shared" si="83"/>
        <v>-40</v>
      </c>
      <c r="Q328">
        <f t="shared" si="84"/>
        <v>-2.7700034609835175E-3</v>
      </c>
    </row>
    <row r="329" spans="1:17" x14ac:dyDescent="0.25">
      <c r="A329">
        <v>3.9999999999999998E-6</v>
      </c>
      <c r="B329">
        <v>12275</v>
      </c>
      <c r="C329">
        <f t="shared" si="85"/>
        <v>24191</v>
      </c>
      <c r="D329">
        <f t="shared" si="86"/>
        <v>64.933087792769911</v>
      </c>
      <c r="E329">
        <f t="shared" si="87"/>
        <v>65.505799820467345</v>
      </c>
      <c r="F329">
        <f t="shared" si="75"/>
        <v>65.219443806618628</v>
      </c>
      <c r="G329">
        <f t="shared" si="76"/>
        <v>4.8812000000000001E-2</v>
      </c>
      <c r="H329">
        <f t="shared" si="77"/>
        <v>14.296865999999993</v>
      </c>
      <c r="I329">
        <f t="shared" si="78"/>
        <v>-11.733017038790353</v>
      </c>
      <c r="J329">
        <f t="shared" si="88"/>
        <v>-11.875572185361856</v>
      </c>
      <c r="K329">
        <f t="shared" si="79"/>
        <v>-11.804294612076104</v>
      </c>
      <c r="L329">
        <f t="shared" si="80"/>
        <v>2.9204938656785862</v>
      </c>
      <c r="M329">
        <f t="shared" si="89"/>
        <v>0</v>
      </c>
      <c r="N329">
        <f t="shared" si="81"/>
        <v>0</v>
      </c>
      <c r="O329">
        <f t="shared" si="82"/>
        <v>-40</v>
      </c>
      <c r="P329">
        <f t="shared" si="83"/>
        <v>-40</v>
      </c>
      <c r="Q329">
        <f t="shared" si="84"/>
        <v>-2.7751461422374866E-3</v>
      </c>
    </row>
    <row r="330" spans="1:17" x14ac:dyDescent="0.25">
      <c r="A330">
        <v>3.9999999999999998E-6</v>
      </c>
      <c r="B330">
        <v>12346</v>
      </c>
      <c r="C330">
        <f t="shared" si="85"/>
        <v>24406</v>
      </c>
      <c r="D330">
        <f t="shared" si="86"/>
        <v>64.361072145984451</v>
      </c>
      <c r="E330">
        <f t="shared" si="87"/>
        <v>64.933087792769911</v>
      </c>
      <c r="F330">
        <f t="shared" si="75"/>
        <v>64.647079969377188</v>
      </c>
      <c r="G330">
        <f t="shared" si="76"/>
        <v>4.9242000000000001E-2</v>
      </c>
      <c r="H330">
        <f t="shared" si="77"/>
        <v>14.346107999999992</v>
      </c>
      <c r="I330">
        <f t="shared" si="78"/>
        <v>-11.616417830012171</v>
      </c>
      <c r="J330">
        <f t="shared" si="88"/>
        <v>-11.733017038790353</v>
      </c>
      <c r="K330">
        <f t="shared" si="79"/>
        <v>-11.674717434401263</v>
      </c>
      <c r="L330">
        <f t="shared" si="80"/>
        <v>2.3678812553954205</v>
      </c>
      <c r="M330">
        <f t="shared" si="89"/>
        <v>0</v>
      </c>
      <c r="N330">
        <f t="shared" si="81"/>
        <v>0</v>
      </c>
      <c r="O330">
        <f t="shared" si="82"/>
        <v>-40</v>
      </c>
      <c r="P330">
        <f t="shared" si="83"/>
        <v>-40</v>
      </c>
      <c r="Q330">
        <f t="shared" si="84"/>
        <v>-2.7934992033439459E-3</v>
      </c>
    </row>
    <row r="331" spans="1:17" x14ac:dyDescent="0.25">
      <c r="A331">
        <v>3.9999999999999998E-6</v>
      </c>
      <c r="B331">
        <v>12495</v>
      </c>
      <c r="C331">
        <f t="shared" si="85"/>
        <v>24623.5</v>
      </c>
      <c r="D331">
        <f t="shared" si="86"/>
        <v>63.792569163396614</v>
      </c>
      <c r="E331">
        <f t="shared" si="87"/>
        <v>64.361072145984451</v>
      </c>
      <c r="F331">
        <f t="shared" si="75"/>
        <v>64.076820654690536</v>
      </c>
      <c r="G331">
        <f t="shared" si="76"/>
        <v>4.9681999999999997E-2</v>
      </c>
      <c r="H331">
        <f t="shared" si="77"/>
        <v>14.395789999999993</v>
      </c>
      <c r="I331">
        <f t="shared" si="78"/>
        <v>-11.442836089284599</v>
      </c>
      <c r="J331">
        <f t="shared" si="88"/>
        <v>-11.616417830012171</v>
      </c>
      <c r="K331">
        <f t="shared" si="79"/>
        <v>-11.529626959648386</v>
      </c>
      <c r="L331">
        <f t="shared" si="80"/>
        <v>3.4938557370390115</v>
      </c>
      <c r="M331">
        <f t="shared" si="89"/>
        <v>0</v>
      </c>
      <c r="N331">
        <f t="shared" si="81"/>
        <v>0</v>
      </c>
      <c r="O331">
        <f t="shared" si="82"/>
        <v>-40</v>
      </c>
      <c r="P331">
        <f t="shared" si="83"/>
        <v>-40</v>
      </c>
      <c r="Q331">
        <f t="shared" si="84"/>
        <v>-2.8081050215303083E-3</v>
      </c>
    </row>
    <row r="332" spans="1:17" x14ac:dyDescent="0.25">
      <c r="A332">
        <v>3.9999999999999998E-6</v>
      </c>
      <c r="B332">
        <v>12571</v>
      </c>
      <c r="C332">
        <f t="shared" si="85"/>
        <v>24843.5</v>
      </c>
      <c r="D332">
        <f t="shared" si="86"/>
        <v>63.227658212204268</v>
      </c>
      <c r="E332">
        <f t="shared" si="87"/>
        <v>63.792569163396614</v>
      </c>
      <c r="F332">
        <f t="shared" si="75"/>
        <v>63.510113687800441</v>
      </c>
      <c r="G332">
        <f t="shared" si="76"/>
        <v>5.0131999999999996E-2</v>
      </c>
      <c r="H332">
        <f t="shared" si="77"/>
        <v>14.445921999999992</v>
      </c>
      <c r="I332">
        <f t="shared" si="78"/>
        <v>-11.268470262354297</v>
      </c>
      <c r="J332">
        <f t="shared" si="88"/>
        <v>-11.442836089284599</v>
      </c>
      <c r="K332">
        <f t="shared" si="79"/>
        <v>-11.355653175819448</v>
      </c>
      <c r="L332">
        <f t="shared" si="80"/>
        <v>3.4781342641486854</v>
      </c>
      <c r="M332">
        <f t="shared" si="89"/>
        <v>0</v>
      </c>
      <c r="N332">
        <f t="shared" si="81"/>
        <v>0</v>
      </c>
      <c r="O332">
        <f t="shared" si="82"/>
        <v>-40</v>
      </c>
      <c r="P332">
        <f t="shared" si="83"/>
        <v>-40</v>
      </c>
      <c r="Q332">
        <f t="shared" si="84"/>
        <v>-2.8153107557187663E-3</v>
      </c>
    </row>
    <row r="333" spans="1:17" x14ac:dyDescent="0.25">
      <c r="A333">
        <v>3.9999999999999998E-6</v>
      </c>
      <c r="B333">
        <v>12715</v>
      </c>
      <c r="C333">
        <f t="shared" si="85"/>
        <v>25063.5</v>
      </c>
      <c r="D333">
        <f t="shared" si="86"/>
        <v>62.672664503955815</v>
      </c>
      <c r="E333">
        <f t="shared" si="87"/>
        <v>63.227658212204268</v>
      </c>
      <c r="F333">
        <f t="shared" si="75"/>
        <v>62.950161358080038</v>
      </c>
      <c r="G333">
        <f t="shared" si="76"/>
        <v>5.0571999999999999E-2</v>
      </c>
      <c r="H333">
        <f t="shared" si="77"/>
        <v>14.496493999999993</v>
      </c>
      <c r="I333">
        <f t="shared" si="78"/>
        <v>-10.974327854315694</v>
      </c>
      <c r="J333">
        <f t="shared" si="88"/>
        <v>-11.268470262354297</v>
      </c>
      <c r="K333">
        <f t="shared" si="79"/>
        <v>-11.121399058334996</v>
      </c>
      <c r="L333">
        <f t="shared" si="80"/>
        <v>5.816309579186167</v>
      </c>
      <c r="M333">
        <f t="shared" si="89"/>
        <v>0</v>
      </c>
      <c r="N333">
        <f t="shared" si="81"/>
        <v>0</v>
      </c>
      <c r="O333">
        <f t="shared" si="82"/>
        <v>-40</v>
      </c>
      <c r="P333">
        <f t="shared" si="83"/>
        <v>-40</v>
      </c>
      <c r="Q333">
        <f t="shared" si="84"/>
        <v>-2.8065044106072973E-3</v>
      </c>
    </row>
    <row r="334" spans="1:17" x14ac:dyDescent="0.25">
      <c r="A334">
        <v>3.9999999999999998E-6</v>
      </c>
      <c r="B334">
        <v>12792</v>
      </c>
      <c r="C334">
        <f t="shared" si="85"/>
        <v>25286.5</v>
      </c>
      <c r="D334">
        <f t="shared" si="86"/>
        <v>62.119958349115002</v>
      </c>
      <c r="E334">
        <f t="shared" si="87"/>
        <v>62.672664503955815</v>
      </c>
      <c r="F334">
        <f t="shared" si="75"/>
        <v>62.396311426535405</v>
      </c>
      <c r="G334">
        <f t="shared" si="76"/>
        <v>5.1013999999999997E-2</v>
      </c>
      <c r="H334">
        <f t="shared" si="77"/>
        <v>14.547507999999993</v>
      </c>
      <c r="I334">
        <f t="shared" si="78"/>
        <v>-10.834401435700254</v>
      </c>
      <c r="J334">
        <f t="shared" si="88"/>
        <v>-10.974327854315694</v>
      </c>
      <c r="K334">
        <f t="shared" si="79"/>
        <v>-10.904364645007973</v>
      </c>
      <c r="L334">
        <f t="shared" si="80"/>
        <v>2.7429023133931878</v>
      </c>
      <c r="M334">
        <f t="shared" si="89"/>
        <v>0</v>
      </c>
      <c r="N334">
        <f t="shared" si="81"/>
        <v>0</v>
      </c>
      <c r="O334">
        <f t="shared" si="82"/>
        <v>-40</v>
      </c>
      <c r="P334">
        <f t="shared" si="83"/>
        <v>-40</v>
      </c>
      <c r="Q334">
        <f t="shared" si="84"/>
        <v>-2.8008028002673878E-3</v>
      </c>
    </row>
    <row r="335" spans="1:17" x14ac:dyDescent="0.25">
      <c r="A335">
        <v>3.9999999999999998E-6</v>
      </c>
      <c r="B335">
        <v>12933</v>
      </c>
      <c r="C335">
        <f t="shared" si="85"/>
        <v>25505.5</v>
      </c>
      <c r="D335">
        <f t="shared" si="86"/>
        <v>61.586572574342654</v>
      </c>
      <c r="E335">
        <f t="shared" si="87"/>
        <v>62.119958349115002</v>
      </c>
      <c r="F335">
        <f t="shared" si="75"/>
        <v>61.853265461728824</v>
      </c>
      <c r="G335">
        <f t="shared" si="76"/>
        <v>5.1449999999999996E-2</v>
      </c>
      <c r="H335">
        <f t="shared" si="77"/>
        <v>14.598957999999993</v>
      </c>
      <c r="I335">
        <f t="shared" si="78"/>
        <v>-10.367070452329418</v>
      </c>
      <c r="J335">
        <f t="shared" si="88"/>
        <v>-10.834401435700254</v>
      </c>
      <c r="K335">
        <f t="shared" si="79"/>
        <v>-10.600735944014836</v>
      </c>
      <c r="L335">
        <f t="shared" si="80"/>
        <v>9.0832066738743613</v>
      </c>
      <c r="M335">
        <f t="shared" si="89"/>
        <v>0</v>
      </c>
      <c r="N335">
        <f t="shared" si="81"/>
        <v>0</v>
      </c>
      <c r="O335">
        <f t="shared" si="82"/>
        <v>-40</v>
      </c>
      <c r="P335">
        <f t="shared" si="83"/>
        <v>-40</v>
      </c>
      <c r="Q335">
        <f t="shared" si="84"/>
        <v>-2.7708355533960977E-3</v>
      </c>
    </row>
    <row r="336" spans="1:17" x14ac:dyDescent="0.25">
      <c r="A336">
        <v>3.9999999999999998E-6</v>
      </c>
      <c r="B336">
        <v>12901</v>
      </c>
      <c r="C336">
        <f t="shared" si="85"/>
        <v>25670.5</v>
      </c>
      <c r="D336">
        <f t="shared" si="86"/>
        <v>61.190718014643139</v>
      </c>
      <c r="E336">
        <f t="shared" si="87"/>
        <v>61.586572574342654</v>
      </c>
      <c r="F336">
        <f t="shared" si="75"/>
        <v>61.388645294492896</v>
      </c>
      <c r="G336">
        <f t="shared" si="76"/>
        <v>5.1667999999999999E-2</v>
      </c>
      <c r="H336">
        <f t="shared" si="77"/>
        <v>14.650625999999992</v>
      </c>
      <c r="I336">
        <f t="shared" si="78"/>
        <v>-7.6615034392566992</v>
      </c>
      <c r="J336">
        <f t="shared" si="88"/>
        <v>-10.367070452329418</v>
      </c>
      <c r="K336">
        <f t="shared" si="79"/>
        <v>-9.0142869457930583</v>
      </c>
      <c r="L336">
        <f t="shared" si="80"/>
        <v>52.36446181529611</v>
      </c>
      <c r="M336">
        <f t="shared" si="89"/>
        <v>0</v>
      </c>
      <c r="N336">
        <f t="shared" si="81"/>
        <v>0</v>
      </c>
      <c r="O336">
        <f t="shared" si="82"/>
        <v>-40</v>
      </c>
      <c r="P336">
        <f t="shared" si="83"/>
        <v>-40</v>
      </c>
      <c r="Q336">
        <f t="shared" si="84"/>
        <v>-2.3919675264625893E-3</v>
      </c>
    </row>
    <row r="337" spans="1:17" x14ac:dyDescent="0.25">
      <c r="A337">
        <v>3.9999999999999998E-6</v>
      </c>
      <c r="B337">
        <v>12637</v>
      </c>
      <c r="C337">
        <f t="shared" si="85"/>
        <v>25631.5</v>
      </c>
      <c r="D337">
        <f t="shared" si="86"/>
        <v>61.283823685500131</v>
      </c>
      <c r="E337">
        <f t="shared" si="87"/>
        <v>61.190718014643139</v>
      </c>
      <c r="F337">
        <f t="shared" si="75"/>
        <v>61.237270850071639</v>
      </c>
      <c r="G337">
        <f t="shared" si="76"/>
        <v>5.1075999999999996E-2</v>
      </c>
      <c r="H337">
        <f t="shared" si="77"/>
        <v>14.701701999999992</v>
      </c>
      <c r="I337">
        <f t="shared" si="78"/>
        <v>1.8228849333736514</v>
      </c>
      <c r="J337">
        <f t="shared" si="88"/>
        <v>-7.6615034392566992</v>
      </c>
      <c r="K337">
        <f t="shared" si="79"/>
        <v>-2.9193092529415239</v>
      </c>
      <c r="L337">
        <f t="shared" si="80"/>
        <v>185.69168244636134</v>
      </c>
      <c r="M337">
        <f t="shared" si="89"/>
        <v>1</v>
      </c>
      <c r="N337">
        <f t="shared" si="81"/>
        <v>1</v>
      </c>
      <c r="O337">
        <f t="shared" si="82"/>
        <v>40</v>
      </c>
      <c r="P337">
        <f t="shared" si="83"/>
        <v>-40</v>
      </c>
      <c r="Q337" t="b">
        <f t="shared" si="84"/>
        <v>0</v>
      </c>
    </row>
    <row r="338" spans="1:17" x14ac:dyDescent="0.25">
      <c r="A338">
        <v>3.9999999999999998E-6</v>
      </c>
      <c r="B338">
        <v>12106</v>
      </c>
      <c r="C338">
        <f t="shared" si="85"/>
        <v>25288.5</v>
      </c>
      <c r="D338">
        <f t="shared" si="86"/>
        <v>62.115045447333635</v>
      </c>
      <c r="E338">
        <f t="shared" si="87"/>
        <v>61.283823685500131</v>
      </c>
      <c r="F338">
        <f t="shared" ref="F338:F401" si="90">0.5*(D338+E338)</f>
        <v>61.699434566416883</v>
      </c>
      <c r="G338">
        <f t="shared" ref="G338:G401" si="91">0.5*(B338+B337)*0.000004</f>
        <v>4.9485999999999995E-2</v>
      </c>
      <c r="H338">
        <f t="shared" ref="H338:H401" si="92">H337+G338</f>
        <v>14.751187999999992</v>
      </c>
      <c r="I338">
        <f t="shared" ref="I338:I401" si="93">(D338-E338)/G338</f>
        <v>16.797109522562021</v>
      </c>
      <c r="J338">
        <f t="shared" si="88"/>
        <v>1.8228849333736514</v>
      </c>
      <c r="K338">
        <f t="shared" ref="K338:K401" si="94">(I338+J338)/2</f>
        <v>9.3099972279678358</v>
      </c>
      <c r="L338">
        <f t="shared" ref="L338:L401" si="95">(I338-J338)/G338</f>
        <v>302.59517013273194</v>
      </c>
      <c r="M338">
        <f t="shared" si="89"/>
        <v>1</v>
      </c>
      <c r="N338">
        <f t="shared" ref="N338:N401" si="96">IF(I338&gt;$N$3,1,0)</f>
        <v>1</v>
      </c>
      <c r="O338">
        <f t="shared" ref="O338:O401" si="97">IF(OR(M338=1, AND((N338=1),(O337=$O$3))),$O$3,$O$2)</f>
        <v>40</v>
      </c>
      <c r="P338">
        <f t="shared" ref="P338:P401" si="98">IF(OR(M338=1, AND((N338=1),(O337=1))),O337,O337)</f>
        <v>40</v>
      </c>
      <c r="Q338" t="b">
        <f t="shared" ref="Q338:Q401" si="99">IF(O338=-40,K338/F338^2)</f>
        <v>0</v>
      </c>
    </row>
    <row r="339" spans="1:17" x14ac:dyDescent="0.25">
      <c r="A339">
        <v>3.9999999999999998E-6</v>
      </c>
      <c r="B339">
        <v>11547</v>
      </c>
      <c r="C339">
        <f t="shared" si="85"/>
        <v>24595.5</v>
      </c>
      <c r="D339">
        <f t="shared" si="86"/>
        <v>63.86519187635529</v>
      </c>
      <c r="E339">
        <f t="shared" si="87"/>
        <v>62.115045447333635</v>
      </c>
      <c r="F339">
        <f t="shared" si="90"/>
        <v>62.990118661844463</v>
      </c>
      <c r="G339">
        <f t="shared" si="91"/>
        <v>4.7306000000000001E-2</v>
      </c>
      <c r="H339">
        <f t="shared" si="92"/>
        <v>14.798493999999993</v>
      </c>
      <c r="I339">
        <f t="shared" si="93"/>
        <v>36.996288610782031</v>
      </c>
      <c r="J339">
        <f t="shared" si="88"/>
        <v>16.797109522562021</v>
      </c>
      <c r="K339">
        <f t="shared" si="94"/>
        <v>26.896699066672028</v>
      </c>
      <c r="L339">
        <f t="shared" si="95"/>
        <v>426.98979174354224</v>
      </c>
      <c r="M339">
        <f t="shared" si="89"/>
        <v>1</v>
      </c>
      <c r="N339">
        <f t="shared" si="96"/>
        <v>1</v>
      </c>
      <c r="O339">
        <f t="shared" si="97"/>
        <v>40</v>
      </c>
      <c r="P339">
        <f t="shared" si="98"/>
        <v>40</v>
      </c>
      <c r="Q339" t="b">
        <f t="shared" si="99"/>
        <v>0</v>
      </c>
    </row>
    <row r="340" spans="1:17" x14ac:dyDescent="0.25">
      <c r="A340">
        <v>3.9999999999999998E-6</v>
      </c>
      <c r="B340">
        <v>10942</v>
      </c>
      <c r="C340">
        <f t="shared" si="85"/>
        <v>23616</v>
      </c>
      <c r="D340">
        <f t="shared" si="86"/>
        <v>66.514072103442444</v>
      </c>
      <c r="E340">
        <f t="shared" si="87"/>
        <v>63.86519187635529</v>
      </c>
      <c r="F340">
        <f t="shared" si="90"/>
        <v>65.189631989898871</v>
      </c>
      <c r="G340">
        <f t="shared" si="91"/>
        <v>4.4977999999999997E-2</v>
      </c>
      <c r="H340">
        <f t="shared" si="92"/>
        <v>14.843471999999993</v>
      </c>
      <c r="I340">
        <f t="shared" si="93"/>
        <v>58.892797080509467</v>
      </c>
      <c r="J340">
        <f t="shared" si="88"/>
        <v>36.996288610782031</v>
      </c>
      <c r="K340">
        <f t="shared" si="94"/>
        <v>47.944542845645749</v>
      </c>
      <c r="L340">
        <f t="shared" si="95"/>
        <v>486.82708145598821</v>
      </c>
      <c r="M340">
        <f t="shared" si="89"/>
        <v>1</v>
      </c>
      <c r="N340">
        <f t="shared" si="96"/>
        <v>1</v>
      </c>
      <c r="O340">
        <f t="shared" si="97"/>
        <v>40</v>
      </c>
      <c r="P340">
        <f t="shared" si="98"/>
        <v>40</v>
      </c>
      <c r="Q340" t="b">
        <f t="shared" si="99"/>
        <v>0</v>
      </c>
    </row>
    <row r="341" spans="1:17" x14ac:dyDescent="0.25">
      <c r="A341">
        <v>3.9999999999999998E-6</v>
      </c>
      <c r="B341">
        <v>10495</v>
      </c>
      <c r="C341">
        <f t="shared" si="85"/>
        <v>22545</v>
      </c>
      <c r="D341">
        <f t="shared" si="86"/>
        <v>69.673822434903371</v>
      </c>
      <c r="E341">
        <f t="shared" si="87"/>
        <v>66.514072103442444</v>
      </c>
      <c r="F341">
        <f t="shared" si="90"/>
        <v>68.093947269172901</v>
      </c>
      <c r="G341">
        <f t="shared" si="91"/>
        <v>4.2873999999999995E-2</v>
      </c>
      <c r="H341">
        <f t="shared" si="92"/>
        <v>14.886345999999993</v>
      </c>
      <c r="I341">
        <f t="shared" si="93"/>
        <v>73.698519649692756</v>
      </c>
      <c r="J341">
        <f t="shared" si="88"/>
        <v>58.892797080509467</v>
      </c>
      <c r="K341">
        <f t="shared" si="94"/>
        <v>66.295658365101104</v>
      </c>
      <c r="L341">
        <f t="shared" si="95"/>
        <v>345.33102974257804</v>
      </c>
      <c r="M341">
        <f t="shared" si="89"/>
        <v>1</v>
      </c>
      <c r="N341">
        <f t="shared" si="96"/>
        <v>1</v>
      </c>
      <c r="O341">
        <f t="shared" si="97"/>
        <v>40</v>
      </c>
      <c r="P341">
        <f t="shared" si="98"/>
        <v>40</v>
      </c>
      <c r="Q341" t="b">
        <f t="shared" si="99"/>
        <v>0</v>
      </c>
    </row>
    <row r="342" spans="1:17" x14ac:dyDescent="0.25">
      <c r="A342">
        <v>3.9999999999999998E-6</v>
      </c>
      <c r="B342">
        <v>10076</v>
      </c>
      <c r="C342">
        <f t="shared" si="85"/>
        <v>21530</v>
      </c>
      <c r="D342">
        <f t="shared" si="86"/>
        <v>72.958491722939925</v>
      </c>
      <c r="E342">
        <f t="shared" si="87"/>
        <v>69.673822434903371</v>
      </c>
      <c r="F342">
        <f t="shared" si="90"/>
        <v>71.316157078921648</v>
      </c>
      <c r="G342">
        <f t="shared" si="91"/>
        <v>4.1141999999999998E-2</v>
      </c>
      <c r="H342">
        <f t="shared" si="92"/>
        <v>14.927487999999993</v>
      </c>
      <c r="I342">
        <f t="shared" si="93"/>
        <v>79.837375140648334</v>
      </c>
      <c r="J342">
        <f t="shared" si="88"/>
        <v>73.698519649692756</v>
      </c>
      <c r="K342">
        <f t="shared" si="94"/>
        <v>76.767947395170552</v>
      </c>
      <c r="L342">
        <f t="shared" si="95"/>
        <v>149.21140175381797</v>
      </c>
      <c r="M342">
        <f t="shared" si="89"/>
        <v>1</v>
      </c>
      <c r="N342">
        <f t="shared" si="96"/>
        <v>1</v>
      </c>
      <c r="O342">
        <f t="shared" si="97"/>
        <v>40</v>
      </c>
      <c r="P342">
        <f t="shared" si="98"/>
        <v>40</v>
      </c>
      <c r="Q342" t="b">
        <f t="shared" si="99"/>
        <v>0</v>
      </c>
    </row>
    <row r="343" spans="1:17" x14ac:dyDescent="0.25">
      <c r="A343">
        <v>3.9999999999999998E-6</v>
      </c>
      <c r="B343">
        <v>9796</v>
      </c>
      <c r="C343">
        <f t="shared" si="85"/>
        <v>20654.5</v>
      </c>
      <c r="D343">
        <f t="shared" si="86"/>
        <v>76.051045863850334</v>
      </c>
      <c r="E343">
        <f t="shared" si="87"/>
        <v>72.958491722939925</v>
      </c>
      <c r="F343">
        <f t="shared" si="90"/>
        <v>74.504768793395129</v>
      </c>
      <c r="G343">
        <f t="shared" si="91"/>
        <v>3.9744000000000002E-2</v>
      </c>
      <c r="H343">
        <f t="shared" si="92"/>
        <v>14.967231999999994</v>
      </c>
      <c r="I343">
        <f t="shared" si="93"/>
        <v>77.811849358655607</v>
      </c>
      <c r="J343">
        <f t="shared" si="88"/>
        <v>79.837375140648334</v>
      </c>
      <c r="K343">
        <f t="shared" si="94"/>
        <v>78.824612249651977</v>
      </c>
      <c r="L343">
        <f t="shared" si="95"/>
        <v>-50.964316173327461</v>
      </c>
      <c r="M343">
        <f t="shared" si="89"/>
        <v>0</v>
      </c>
      <c r="N343">
        <f t="shared" si="96"/>
        <v>1</v>
      </c>
      <c r="O343">
        <f t="shared" si="97"/>
        <v>40</v>
      </c>
      <c r="P343">
        <f t="shared" si="98"/>
        <v>40</v>
      </c>
      <c r="Q343" t="b">
        <f t="shared" si="99"/>
        <v>0</v>
      </c>
    </row>
    <row r="344" spans="1:17" x14ac:dyDescent="0.25">
      <c r="A344">
        <v>3.9999999999999998E-6</v>
      </c>
      <c r="B344">
        <v>9557</v>
      </c>
      <c r="C344">
        <f t="shared" si="85"/>
        <v>19962</v>
      </c>
      <c r="D344">
        <f t="shared" si="86"/>
        <v>78.689326059257411</v>
      </c>
      <c r="E344">
        <f t="shared" si="87"/>
        <v>76.051045863850334</v>
      </c>
      <c r="F344">
        <f t="shared" si="90"/>
        <v>77.370185961553872</v>
      </c>
      <c r="G344">
        <f t="shared" si="91"/>
        <v>3.8705999999999997E-2</v>
      </c>
      <c r="H344">
        <f t="shared" si="92"/>
        <v>15.005937999999993</v>
      </c>
      <c r="I344">
        <f t="shared" si="93"/>
        <v>68.162047109158195</v>
      </c>
      <c r="J344">
        <f t="shared" si="88"/>
        <v>77.811849358655607</v>
      </c>
      <c r="K344">
        <f t="shared" si="94"/>
        <v>72.986948233906901</v>
      </c>
      <c r="L344">
        <f t="shared" si="95"/>
        <v>-249.31024258506207</v>
      </c>
      <c r="M344">
        <f t="shared" si="89"/>
        <v>1</v>
      </c>
      <c r="N344">
        <f t="shared" si="96"/>
        <v>1</v>
      </c>
      <c r="O344">
        <f t="shared" si="97"/>
        <v>40</v>
      </c>
      <c r="P344">
        <f t="shared" si="98"/>
        <v>40</v>
      </c>
      <c r="Q344" t="b">
        <f t="shared" si="99"/>
        <v>0</v>
      </c>
    </row>
    <row r="345" spans="1:17" x14ac:dyDescent="0.25">
      <c r="A345">
        <v>3.9999999999999998E-6</v>
      </c>
      <c r="B345">
        <v>9438</v>
      </c>
      <c r="C345">
        <f t="shared" si="85"/>
        <v>19433.5</v>
      </c>
      <c r="D345">
        <f t="shared" si="86"/>
        <v>80.829306444793616</v>
      </c>
      <c r="E345">
        <f t="shared" si="87"/>
        <v>78.689326059257411</v>
      </c>
      <c r="F345">
        <f t="shared" si="90"/>
        <v>79.759316252025513</v>
      </c>
      <c r="G345">
        <f t="shared" si="91"/>
        <v>3.7989999999999996E-2</v>
      </c>
      <c r="H345">
        <f t="shared" si="92"/>
        <v>15.043927999999994</v>
      </c>
      <c r="I345">
        <f t="shared" si="93"/>
        <v>56.330097013324703</v>
      </c>
      <c r="J345">
        <f t="shared" si="88"/>
        <v>68.162047109158195</v>
      </c>
      <c r="K345">
        <f t="shared" si="94"/>
        <v>62.246072061241449</v>
      </c>
      <c r="L345">
        <f t="shared" si="95"/>
        <v>-311.44906806616194</v>
      </c>
      <c r="M345">
        <f t="shared" si="89"/>
        <v>1</v>
      </c>
      <c r="N345">
        <f t="shared" si="96"/>
        <v>1</v>
      </c>
      <c r="O345">
        <f t="shared" si="97"/>
        <v>40</v>
      </c>
      <c r="P345">
        <f t="shared" si="98"/>
        <v>40</v>
      </c>
      <c r="Q345" t="b">
        <f t="shared" si="99"/>
        <v>0</v>
      </c>
    </row>
    <row r="346" spans="1:17" x14ac:dyDescent="0.25">
      <c r="A346">
        <v>3.9999999999999998E-6</v>
      </c>
      <c r="B346">
        <v>9310</v>
      </c>
      <c r="C346">
        <f t="shared" si="85"/>
        <v>19050.5</v>
      </c>
      <c r="D346">
        <f t="shared" si="86"/>
        <v>82.454335938421394</v>
      </c>
      <c r="E346">
        <f t="shared" si="87"/>
        <v>80.829306444793616</v>
      </c>
      <c r="F346">
        <f t="shared" si="90"/>
        <v>81.641821191607505</v>
      </c>
      <c r="G346">
        <f t="shared" si="91"/>
        <v>3.7496000000000002E-2</v>
      </c>
      <c r="H346">
        <f t="shared" si="92"/>
        <v>15.081423999999995</v>
      </c>
      <c r="I346">
        <f t="shared" si="93"/>
        <v>43.338742629287879</v>
      </c>
      <c r="J346">
        <f t="shared" si="88"/>
        <v>56.330097013324703</v>
      </c>
      <c r="K346">
        <f t="shared" si="94"/>
        <v>49.834419821306291</v>
      </c>
      <c r="L346">
        <f t="shared" si="95"/>
        <v>-346.47307403554578</v>
      </c>
      <c r="M346">
        <f t="shared" si="89"/>
        <v>1</v>
      </c>
      <c r="N346">
        <f t="shared" si="96"/>
        <v>1</v>
      </c>
      <c r="O346">
        <f t="shared" si="97"/>
        <v>40</v>
      </c>
      <c r="P346">
        <f t="shared" si="98"/>
        <v>40</v>
      </c>
      <c r="Q346" t="b">
        <f t="shared" si="99"/>
        <v>0</v>
      </c>
    </row>
    <row r="347" spans="1:17" x14ac:dyDescent="0.25">
      <c r="A347">
        <v>3.9999999999999998E-6</v>
      </c>
      <c r="B347">
        <v>9332</v>
      </c>
      <c r="C347">
        <f t="shared" si="85"/>
        <v>18818.5</v>
      </c>
      <c r="D347">
        <f t="shared" si="86"/>
        <v>83.470857230645194</v>
      </c>
      <c r="E347">
        <f t="shared" si="87"/>
        <v>82.454335938421394</v>
      </c>
      <c r="F347">
        <f t="shared" si="90"/>
        <v>82.962596584533287</v>
      </c>
      <c r="G347">
        <f t="shared" si="91"/>
        <v>3.7283999999999998E-2</v>
      </c>
      <c r="H347">
        <f t="shared" si="92"/>
        <v>15.118707999999994</v>
      </c>
      <c r="I347">
        <f t="shared" si="93"/>
        <v>27.264276693053318</v>
      </c>
      <c r="J347">
        <f t="shared" si="88"/>
        <v>43.338742629287879</v>
      </c>
      <c r="K347">
        <f t="shared" si="94"/>
        <v>35.301509661170599</v>
      </c>
      <c r="L347">
        <f t="shared" si="95"/>
        <v>-431.13576698408326</v>
      </c>
      <c r="M347">
        <f t="shared" si="89"/>
        <v>1</v>
      </c>
      <c r="N347">
        <f t="shared" si="96"/>
        <v>1</v>
      </c>
      <c r="O347">
        <f t="shared" si="97"/>
        <v>40</v>
      </c>
      <c r="P347">
        <f t="shared" si="98"/>
        <v>40</v>
      </c>
      <c r="Q347" t="b">
        <f t="shared" si="99"/>
        <v>0</v>
      </c>
    </row>
    <row r="348" spans="1:17" x14ac:dyDescent="0.25">
      <c r="A348">
        <v>3.9999999999999998E-6</v>
      </c>
      <c r="B348">
        <v>9362</v>
      </c>
      <c r="C348">
        <f t="shared" si="85"/>
        <v>18721</v>
      </c>
      <c r="D348">
        <f t="shared" si="86"/>
        <v>83.905578056455141</v>
      </c>
      <c r="E348">
        <f t="shared" si="87"/>
        <v>83.470857230645194</v>
      </c>
      <c r="F348">
        <f t="shared" si="90"/>
        <v>83.688217643550161</v>
      </c>
      <c r="G348">
        <f t="shared" si="91"/>
        <v>3.7387999999999998E-2</v>
      </c>
      <c r="H348">
        <f t="shared" si="92"/>
        <v>15.156095999999994</v>
      </c>
      <c r="I348">
        <f t="shared" si="93"/>
        <v>11.627282171016024</v>
      </c>
      <c r="J348">
        <f t="shared" si="88"/>
        <v>27.264276693053318</v>
      </c>
      <c r="K348">
        <f t="shared" si="94"/>
        <v>19.445779432034669</v>
      </c>
      <c r="L348">
        <f t="shared" si="95"/>
        <v>-418.23565106551018</v>
      </c>
      <c r="M348">
        <f t="shared" si="89"/>
        <v>1</v>
      </c>
      <c r="N348">
        <f t="shared" si="96"/>
        <v>1</v>
      </c>
      <c r="O348">
        <f t="shared" si="97"/>
        <v>40</v>
      </c>
      <c r="P348">
        <f t="shared" si="98"/>
        <v>40</v>
      </c>
      <c r="Q348" t="b">
        <f t="shared" si="99"/>
        <v>0</v>
      </c>
    </row>
    <row r="349" spans="1:17" x14ac:dyDescent="0.25">
      <c r="A349">
        <v>3.9999999999999998E-6</v>
      </c>
      <c r="B349">
        <v>9477</v>
      </c>
      <c r="C349">
        <f t="shared" si="85"/>
        <v>18740.5</v>
      </c>
      <c r="D349">
        <f t="shared" si="86"/>
        <v>83.81827202021806</v>
      </c>
      <c r="E349">
        <f t="shared" si="87"/>
        <v>83.905578056455141</v>
      </c>
      <c r="F349">
        <f t="shared" si="90"/>
        <v>83.861925038336608</v>
      </c>
      <c r="G349">
        <f t="shared" si="91"/>
        <v>3.7677999999999996E-2</v>
      </c>
      <c r="H349">
        <f t="shared" si="92"/>
        <v>15.193773999999994</v>
      </c>
      <c r="I349">
        <f t="shared" si="93"/>
        <v>-2.3171621698890807</v>
      </c>
      <c r="J349">
        <f t="shared" si="88"/>
        <v>11.627282171016024</v>
      </c>
      <c r="K349">
        <f t="shared" si="94"/>
        <v>4.6550600005634717</v>
      </c>
      <c r="L349">
        <f t="shared" si="95"/>
        <v>-370.0951308696084</v>
      </c>
      <c r="M349">
        <f t="shared" si="89"/>
        <v>1</v>
      </c>
      <c r="N349">
        <f t="shared" si="96"/>
        <v>0</v>
      </c>
      <c r="O349">
        <f t="shared" si="97"/>
        <v>40</v>
      </c>
      <c r="P349">
        <f t="shared" si="98"/>
        <v>40</v>
      </c>
      <c r="Q349" t="b">
        <f t="shared" si="99"/>
        <v>0</v>
      </c>
    </row>
    <row r="350" spans="1:17" x14ac:dyDescent="0.25">
      <c r="A350">
        <v>3.9999999999999998E-6</v>
      </c>
      <c r="B350">
        <v>9522</v>
      </c>
      <c r="C350">
        <f t="shared" si="85"/>
        <v>18846.5</v>
      </c>
      <c r="D350">
        <f t="shared" si="86"/>
        <v>83.346845663380293</v>
      </c>
      <c r="E350">
        <f t="shared" si="87"/>
        <v>83.81827202021806</v>
      </c>
      <c r="F350">
        <f t="shared" si="90"/>
        <v>83.58255884179917</v>
      </c>
      <c r="G350">
        <f t="shared" si="91"/>
        <v>3.7997999999999997E-2</v>
      </c>
      <c r="H350">
        <f t="shared" si="92"/>
        <v>15.231771999999994</v>
      </c>
      <c r="I350">
        <f t="shared" si="93"/>
        <v>-12.406609738348532</v>
      </c>
      <c r="J350">
        <f t="shared" si="88"/>
        <v>-2.3171621698890807</v>
      </c>
      <c r="K350">
        <f t="shared" si="94"/>
        <v>-7.3618859541188062</v>
      </c>
      <c r="L350">
        <f t="shared" si="95"/>
        <v>-265.52575315699386</v>
      </c>
      <c r="M350">
        <f t="shared" si="89"/>
        <v>1</v>
      </c>
      <c r="N350">
        <f t="shared" si="96"/>
        <v>0</v>
      </c>
      <c r="O350">
        <f t="shared" si="97"/>
        <v>40</v>
      </c>
      <c r="P350">
        <f t="shared" si="98"/>
        <v>40</v>
      </c>
      <c r="Q350" t="b">
        <f t="shared" si="99"/>
        <v>0</v>
      </c>
    </row>
    <row r="351" spans="1:17" x14ac:dyDescent="0.25">
      <c r="A351">
        <v>3.9999999999999998E-6</v>
      </c>
      <c r="B351">
        <v>9633</v>
      </c>
      <c r="C351">
        <f t="shared" si="85"/>
        <v>18997</v>
      </c>
      <c r="D351">
        <f t="shared" si="86"/>
        <v>82.686546654466312</v>
      </c>
      <c r="E351">
        <f t="shared" si="87"/>
        <v>83.346845663380293</v>
      </c>
      <c r="F351">
        <f t="shared" si="90"/>
        <v>83.01669615892331</v>
      </c>
      <c r="G351">
        <f t="shared" si="91"/>
        <v>3.8309999999999997E-2</v>
      </c>
      <c r="H351">
        <f t="shared" si="92"/>
        <v>15.270081999999993</v>
      </c>
      <c r="I351">
        <f t="shared" si="93"/>
        <v>-17.235682822082509</v>
      </c>
      <c r="J351">
        <f t="shared" si="88"/>
        <v>-12.406609738348532</v>
      </c>
      <c r="K351">
        <f t="shared" si="94"/>
        <v>-14.821146280215521</v>
      </c>
      <c r="L351">
        <f t="shared" si="95"/>
        <v>-126.05254721310304</v>
      </c>
      <c r="M351">
        <f t="shared" si="89"/>
        <v>1</v>
      </c>
      <c r="N351">
        <f t="shared" si="96"/>
        <v>0</v>
      </c>
      <c r="O351">
        <f t="shared" si="97"/>
        <v>40</v>
      </c>
      <c r="P351">
        <f t="shared" si="98"/>
        <v>40</v>
      </c>
      <c r="Q351" t="b">
        <f t="shared" si="99"/>
        <v>0</v>
      </c>
    </row>
    <row r="352" spans="1:17" x14ac:dyDescent="0.25">
      <c r="A352">
        <v>3.9999999999999998E-6</v>
      </c>
      <c r="B352">
        <v>9700</v>
      </c>
      <c r="C352">
        <f t="shared" si="85"/>
        <v>19166</v>
      </c>
      <c r="D352">
        <f t="shared" si="86"/>
        <v>81.957441656834845</v>
      </c>
      <c r="E352">
        <f t="shared" si="87"/>
        <v>82.686546654466312</v>
      </c>
      <c r="F352">
        <f t="shared" si="90"/>
        <v>82.321994155650572</v>
      </c>
      <c r="G352">
        <f t="shared" si="91"/>
        <v>3.8665999999999999E-2</v>
      </c>
      <c r="H352">
        <f t="shared" si="92"/>
        <v>15.308747999999992</v>
      </c>
      <c r="I352">
        <f t="shared" si="93"/>
        <v>-18.856488843724893</v>
      </c>
      <c r="J352">
        <f t="shared" si="88"/>
        <v>-17.235682822082509</v>
      </c>
      <c r="K352">
        <f t="shared" si="94"/>
        <v>-18.046085832903699</v>
      </c>
      <c r="L352">
        <f t="shared" si="95"/>
        <v>-41.918119837645058</v>
      </c>
      <c r="M352">
        <f t="shared" si="89"/>
        <v>0</v>
      </c>
      <c r="N352">
        <f t="shared" si="96"/>
        <v>0</v>
      </c>
      <c r="O352">
        <f t="shared" si="97"/>
        <v>-40</v>
      </c>
      <c r="P352">
        <f t="shared" si="98"/>
        <v>40</v>
      </c>
      <c r="Q352">
        <f t="shared" si="99"/>
        <v>-2.6628779061455797E-3</v>
      </c>
    </row>
    <row r="353" spans="1:17" x14ac:dyDescent="0.25">
      <c r="A353">
        <v>3.9999999999999998E-6</v>
      </c>
      <c r="B353">
        <v>9799</v>
      </c>
      <c r="C353">
        <f t="shared" si="85"/>
        <v>19327</v>
      </c>
      <c r="D353">
        <f t="shared" si="86"/>
        <v>81.274710342779358</v>
      </c>
      <c r="E353">
        <f t="shared" si="87"/>
        <v>81.957441656834845</v>
      </c>
      <c r="F353">
        <f t="shared" si="90"/>
        <v>81.616075999807094</v>
      </c>
      <c r="G353">
        <f t="shared" si="91"/>
        <v>3.8997999999999998E-2</v>
      </c>
      <c r="H353">
        <f t="shared" si="92"/>
        <v>15.347745999999992</v>
      </c>
      <c r="I353">
        <f t="shared" si="93"/>
        <v>-17.506828915726135</v>
      </c>
      <c r="J353">
        <f t="shared" si="88"/>
        <v>-18.856488843724893</v>
      </c>
      <c r="K353">
        <f t="shared" si="94"/>
        <v>-18.181658879725514</v>
      </c>
      <c r="L353">
        <f t="shared" si="95"/>
        <v>34.608439612255957</v>
      </c>
      <c r="M353">
        <f t="shared" si="89"/>
        <v>0</v>
      </c>
      <c r="N353">
        <f t="shared" si="96"/>
        <v>0</v>
      </c>
      <c r="O353">
        <f t="shared" si="97"/>
        <v>-40</v>
      </c>
      <c r="P353">
        <f t="shared" si="98"/>
        <v>-40</v>
      </c>
      <c r="Q353">
        <f t="shared" si="99"/>
        <v>-2.7294936241770637E-3</v>
      </c>
    </row>
    <row r="354" spans="1:17" x14ac:dyDescent="0.25">
      <c r="A354">
        <v>3.9999999999999998E-6</v>
      </c>
      <c r="B354">
        <v>9858</v>
      </c>
      <c r="C354">
        <f t="shared" si="85"/>
        <v>19495</v>
      </c>
      <c r="D354">
        <f t="shared" si="86"/>
        <v>80.574317865857736</v>
      </c>
      <c r="E354">
        <f t="shared" si="87"/>
        <v>81.274710342779358</v>
      </c>
      <c r="F354">
        <f t="shared" si="90"/>
        <v>80.924514104318547</v>
      </c>
      <c r="G354">
        <f t="shared" si="91"/>
        <v>3.9313999999999995E-2</v>
      </c>
      <c r="H354">
        <f t="shared" si="92"/>
        <v>15.387059999999991</v>
      </c>
      <c r="I354">
        <f t="shared" si="93"/>
        <v>-17.815345091357312</v>
      </c>
      <c r="J354">
        <f t="shared" si="88"/>
        <v>-17.506828915726135</v>
      </c>
      <c r="K354">
        <f t="shared" si="94"/>
        <v>-17.661087003541724</v>
      </c>
      <c r="L354">
        <f t="shared" si="95"/>
        <v>-7.8474888241129452</v>
      </c>
      <c r="M354">
        <f t="shared" si="89"/>
        <v>0</v>
      </c>
      <c r="N354">
        <f t="shared" si="96"/>
        <v>0</v>
      </c>
      <c r="O354">
        <f t="shared" si="97"/>
        <v>-40</v>
      </c>
      <c r="P354">
        <f t="shared" si="98"/>
        <v>-40</v>
      </c>
      <c r="Q354">
        <f t="shared" si="99"/>
        <v>-2.6968527175889705E-3</v>
      </c>
    </row>
    <row r="355" spans="1:17" x14ac:dyDescent="0.25">
      <c r="A355">
        <v>3.9999999999999998E-6</v>
      </c>
      <c r="B355">
        <v>9982</v>
      </c>
      <c r="C355">
        <f t="shared" si="85"/>
        <v>19669.5</v>
      </c>
      <c r="D355">
        <f t="shared" si="86"/>
        <v>79.859494486128099</v>
      </c>
      <c r="E355">
        <f t="shared" si="87"/>
        <v>80.574317865857736</v>
      </c>
      <c r="F355">
        <f t="shared" si="90"/>
        <v>80.216906175992918</v>
      </c>
      <c r="G355">
        <f t="shared" si="91"/>
        <v>3.968E-2</v>
      </c>
      <c r="H355">
        <f t="shared" si="92"/>
        <v>15.426739999999992</v>
      </c>
      <c r="I355">
        <f t="shared" si="93"/>
        <v>-18.014702110121902</v>
      </c>
      <c r="J355">
        <f t="shared" si="88"/>
        <v>-17.815345091357312</v>
      </c>
      <c r="K355">
        <f t="shared" si="94"/>
        <v>-17.915023600739609</v>
      </c>
      <c r="L355">
        <f t="shared" si="95"/>
        <v>-5.0241184164463402</v>
      </c>
      <c r="M355">
        <f t="shared" si="89"/>
        <v>0</v>
      </c>
      <c r="N355">
        <f t="shared" si="96"/>
        <v>0</v>
      </c>
      <c r="O355">
        <f t="shared" si="97"/>
        <v>-40</v>
      </c>
      <c r="P355">
        <f t="shared" si="98"/>
        <v>-40</v>
      </c>
      <c r="Q355">
        <f t="shared" si="99"/>
        <v>-2.7841047330595522E-3</v>
      </c>
    </row>
    <row r="356" spans="1:17" x14ac:dyDescent="0.25">
      <c r="A356">
        <v>3.9999999999999998E-6</v>
      </c>
      <c r="B356">
        <v>10028</v>
      </c>
      <c r="C356">
        <f t="shared" si="85"/>
        <v>19833.5</v>
      </c>
      <c r="D356">
        <f t="shared" si="86"/>
        <v>79.199149257311944</v>
      </c>
      <c r="E356">
        <f t="shared" si="87"/>
        <v>79.859494486128099</v>
      </c>
      <c r="F356">
        <f t="shared" si="90"/>
        <v>79.529321871720015</v>
      </c>
      <c r="G356">
        <f t="shared" si="91"/>
        <v>4.002E-2</v>
      </c>
      <c r="H356">
        <f t="shared" si="92"/>
        <v>15.466759999999992</v>
      </c>
      <c r="I356">
        <f t="shared" si="93"/>
        <v>-16.500380530138802</v>
      </c>
      <c r="J356">
        <f t="shared" si="88"/>
        <v>-18.014702110121902</v>
      </c>
      <c r="K356">
        <f t="shared" si="94"/>
        <v>-17.25754132013035</v>
      </c>
      <c r="L356">
        <f t="shared" si="95"/>
        <v>37.839119939607706</v>
      </c>
      <c r="M356">
        <f t="shared" si="89"/>
        <v>0</v>
      </c>
      <c r="N356">
        <f t="shared" si="96"/>
        <v>0</v>
      </c>
      <c r="O356">
        <f t="shared" si="97"/>
        <v>-40</v>
      </c>
      <c r="P356">
        <f t="shared" si="98"/>
        <v>-40</v>
      </c>
      <c r="Q356">
        <f t="shared" si="99"/>
        <v>-2.7285025451181401E-3</v>
      </c>
    </row>
    <row r="357" spans="1:17" x14ac:dyDescent="0.25">
      <c r="A357">
        <v>3.9999999999999998E-6</v>
      </c>
      <c r="B357">
        <v>10163</v>
      </c>
      <c r="C357">
        <f t="shared" si="85"/>
        <v>20015.5</v>
      </c>
      <c r="D357">
        <f t="shared" si="86"/>
        <v>78.478995118527976</v>
      </c>
      <c r="E357">
        <f t="shared" si="87"/>
        <v>79.199149257311944</v>
      </c>
      <c r="F357">
        <f t="shared" si="90"/>
        <v>78.839072187919953</v>
      </c>
      <c r="G357">
        <f t="shared" si="91"/>
        <v>4.0382000000000001E-2</v>
      </c>
      <c r="H357">
        <f t="shared" si="92"/>
        <v>15.507141999999991</v>
      </c>
      <c r="I357">
        <f t="shared" si="93"/>
        <v>-17.833543132682092</v>
      </c>
      <c r="J357">
        <f t="shared" si="88"/>
        <v>-16.500380530138802</v>
      </c>
      <c r="K357">
        <f t="shared" si="94"/>
        <v>-17.166961831410447</v>
      </c>
      <c r="L357">
        <f t="shared" si="95"/>
        <v>-33.01378343180847</v>
      </c>
      <c r="M357">
        <f t="shared" si="89"/>
        <v>0</v>
      </c>
      <c r="N357">
        <f t="shared" si="96"/>
        <v>0</v>
      </c>
      <c r="O357">
        <f t="shared" si="97"/>
        <v>-40</v>
      </c>
      <c r="P357">
        <f t="shared" si="98"/>
        <v>-40</v>
      </c>
      <c r="Q357">
        <f t="shared" si="99"/>
        <v>-2.7619157853171401E-3</v>
      </c>
    </row>
    <row r="358" spans="1:17" x14ac:dyDescent="0.25">
      <c r="A358">
        <v>3.9999999999999998E-6</v>
      </c>
      <c r="B358">
        <v>10204</v>
      </c>
      <c r="C358">
        <f t="shared" si="85"/>
        <v>20188.5</v>
      </c>
      <c r="D358">
        <f t="shared" si="86"/>
        <v>77.806490169893593</v>
      </c>
      <c r="E358">
        <f t="shared" si="87"/>
        <v>78.478995118527976</v>
      </c>
      <c r="F358">
        <f t="shared" si="90"/>
        <v>78.142742644210784</v>
      </c>
      <c r="G358">
        <f t="shared" si="91"/>
        <v>4.0733999999999999E-2</v>
      </c>
      <c r="H358">
        <f t="shared" si="92"/>
        <v>15.547875999999992</v>
      </c>
      <c r="I358">
        <f t="shared" si="93"/>
        <v>-16.50967124845052</v>
      </c>
      <c r="J358">
        <f t="shared" si="88"/>
        <v>-17.833543132682092</v>
      </c>
      <c r="K358">
        <f t="shared" si="94"/>
        <v>-17.171607190566306</v>
      </c>
      <c r="L358">
        <f t="shared" si="95"/>
        <v>32.500414499719447</v>
      </c>
      <c r="M358">
        <f t="shared" si="89"/>
        <v>0</v>
      </c>
      <c r="N358">
        <f t="shared" si="96"/>
        <v>0</v>
      </c>
      <c r="O358">
        <f t="shared" si="97"/>
        <v>-40</v>
      </c>
      <c r="P358">
        <f t="shared" si="98"/>
        <v>-40</v>
      </c>
      <c r="Q358">
        <f t="shared" si="99"/>
        <v>-2.8121186798784358E-3</v>
      </c>
    </row>
    <row r="359" spans="1:17" x14ac:dyDescent="0.25">
      <c r="A359">
        <v>3.9999999999999998E-6</v>
      </c>
      <c r="B359">
        <v>10338</v>
      </c>
      <c r="C359">
        <f t="shared" si="85"/>
        <v>20366.5</v>
      </c>
      <c r="D359">
        <f t="shared" si="86"/>
        <v>77.126473709026911</v>
      </c>
      <c r="E359">
        <f t="shared" si="87"/>
        <v>77.806490169893593</v>
      </c>
      <c r="F359">
        <f t="shared" si="90"/>
        <v>77.466481939460252</v>
      </c>
      <c r="G359">
        <f t="shared" si="91"/>
        <v>4.1083999999999996E-2</v>
      </c>
      <c r="H359">
        <f t="shared" si="92"/>
        <v>15.588959999999991</v>
      </c>
      <c r="I359">
        <f t="shared" si="93"/>
        <v>-16.551856218155049</v>
      </c>
      <c r="J359">
        <f t="shared" si="88"/>
        <v>-16.50967124845052</v>
      </c>
      <c r="K359">
        <f t="shared" si="94"/>
        <v>-16.530763733302784</v>
      </c>
      <c r="L359">
        <f t="shared" si="95"/>
        <v>-1.0267980163696062</v>
      </c>
      <c r="M359">
        <f t="shared" si="89"/>
        <v>0</v>
      </c>
      <c r="N359">
        <f t="shared" si="96"/>
        <v>0</v>
      </c>
      <c r="O359">
        <f t="shared" si="97"/>
        <v>-40</v>
      </c>
      <c r="P359">
        <f t="shared" si="98"/>
        <v>-40</v>
      </c>
      <c r="Q359">
        <f t="shared" si="99"/>
        <v>-2.7546425525621712E-3</v>
      </c>
    </row>
    <row r="360" spans="1:17" x14ac:dyDescent="0.25">
      <c r="A360">
        <v>3.9999999999999998E-6</v>
      </c>
      <c r="B360">
        <v>10390</v>
      </c>
      <c r="C360">
        <f t="shared" si="85"/>
        <v>20547.5</v>
      </c>
      <c r="D360">
        <f t="shared" si="86"/>
        <v>76.447077590699436</v>
      </c>
      <c r="E360">
        <f t="shared" si="87"/>
        <v>77.126473709026911</v>
      </c>
      <c r="F360">
        <f t="shared" si="90"/>
        <v>76.786775649863173</v>
      </c>
      <c r="G360">
        <f t="shared" si="91"/>
        <v>4.1456E-2</v>
      </c>
      <c r="H360">
        <f t="shared" si="92"/>
        <v>15.630415999999991</v>
      </c>
      <c r="I360">
        <f t="shared" si="93"/>
        <v>-16.388366420481344</v>
      </c>
      <c r="J360">
        <f t="shared" si="88"/>
        <v>-16.551856218155049</v>
      </c>
      <c r="K360">
        <f t="shared" si="94"/>
        <v>-16.470111319318196</v>
      </c>
      <c r="L360">
        <f t="shared" si="95"/>
        <v>3.94369446337575</v>
      </c>
      <c r="M360">
        <f t="shared" si="89"/>
        <v>0</v>
      </c>
      <c r="N360">
        <f t="shared" si="96"/>
        <v>0</v>
      </c>
      <c r="O360">
        <f t="shared" si="97"/>
        <v>-40</v>
      </c>
      <c r="P360">
        <f t="shared" si="98"/>
        <v>-40</v>
      </c>
      <c r="Q360">
        <f t="shared" si="99"/>
        <v>-2.7933391705726963E-3</v>
      </c>
    </row>
    <row r="361" spans="1:17" x14ac:dyDescent="0.25">
      <c r="A361">
        <v>3.9999999999999998E-6</v>
      </c>
      <c r="B361">
        <v>10522</v>
      </c>
      <c r="C361">
        <f t="shared" si="85"/>
        <v>20727</v>
      </c>
      <c r="D361">
        <f t="shared" si="86"/>
        <v>75.785030481733813</v>
      </c>
      <c r="E361">
        <f t="shared" si="87"/>
        <v>76.447077590699436</v>
      </c>
      <c r="F361">
        <f t="shared" si="90"/>
        <v>76.116054036216624</v>
      </c>
      <c r="G361">
        <f t="shared" si="91"/>
        <v>4.1824E-2</v>
      </c>
      <c r="H361">
        <f t="shared" si="92"/>
        <v>15.672239999999992</v>
      </c>
      <c r="I361">
        <f t="shared" si="93"/>
        <v>-15.829358955758021</v>
      </c>
      <c r="J361">
        <f t="shared" si="88"/>
        <v>-16.388366420481344</v>
      </c>
      <c r="K361">
        <f t="shared" si="94"/>
        <v>-16.108862688119682</v>
      </c>
      <c r="L361">
        <f t="shared" si="95"/>
        <v>13.365710231525496</v>
      </c>
      <c r="M361">
        <f t="shared" si="89"/>
        <v>0</v>
      </c>
      <c r="N361">
        <f t="shared" si="96"/>
        <v>0</v>
      </c>
      <c r="O361">
        <f t="shared" si="97"/>
        <v>-40</v>
      </c>
      <c r="P361">
        <f t="shared" si="98"/>
        <v>-40</v>
      </c>
      <c r="Q361">
        <f t="shared" si="99"/>
        <v>-2.7804324476701872E-3</v>
      </c>
    </row>
    <row r="362" spans="1:17" x14ac:dyDescent="0.25">
      <c r="A362">
        <v>3.9999999999999998E-6</v>
      </c>
      <c r="B362">
        <v>10568</v>
      </c>
      <c r="C362">
        <f t="shared" si="85"/>
        <v>20909</v>
      </c>
      <c r="D362">
        <f t="shared" si="86"/>
        <v>75.125368348313955</v>
      </c>
      <c r="E362">
        <f t="shared" si="87"/>
        <v>75.785030481733813</v>
      </c>
      <c r="F362">
        <f t="shared" si="90"/>
        <v>75.455199415023884</v>
      </c>
      <c r="G362">
        <f t="shared" si="91"/>
        <v>4.2179999999999995E-2</v>
      </c>
      <c r="H362">
        <f t="shared" si="92"/>
        <v>15.714419999999992</v>
      </c>
      <c r="I362">
        <f t="shared" si="93"/>
        <v>-15.639216060214732</v>
      </c>
      <c r="J362">
        <f t="shared" si="88"/>
        <v>-15.829358955758021</v>
      </c>
      <c r="K362">
        <f t="shared" si="94"/>
        <v>-15.734287507986377</v>
      </c>
      <c r="L362">
        <f t="shared" si="95"/>
        <v>4.5078922603909231</v>
      </c>
      <c r="M362">
        <f t="shared" si="89"/>
        <v>0</v>
      </c>
      <c r="N362">
        <f t="shared" si="96"/>
        <v>0</v>
      </c>
      <c r="O362">
        <f t="shared" si="97"/>
        <v>-40</v>
      </c>
      <c r="P362">
        <f t="shared" si="98"/>
        <v>-40</v>
      </c>
      <c r="Q362">
        <f t="shared" si="99"/>
        <v>-2.7635589893826563E-3</v>
      </c>
    </row>
    <row r="363" spans="1:17" x14ac:dyDescent="0.25">
      <c r="A363">
        <v>3.9999999999999998E-6</v>
      </c>
      <c r="B363">
        <v>10712</v>
      </c>
      <c r="C363">
        <f t="shared" si="85"/>
        <v>21096</v>
      </c>
      <c r="D363">
        <f t="shared" si="86"/>
        <v>74.459439078256381</v>
      </c>
      <c r="E363">
        <f t="shared" si="87"/>
        <v>75.125368348313955</v>
      </c>
      <c r="F363">
        <f t="shared" si="90"/>
        <v>74.792403713285168</v>
      </c>
      <c r="G363">
        <f t="shared" si="91"/>
        <v>4.2560000000000001E-2</v>
      </c>
      <c r="H363">
        <f t="shared" si="92"/>
        <v>15.756979999999992</v>
      </c>
      <c r="I363">
        <f t="shared" si="93"/>
        <v>-15.646834352856549</v>
      </c>
      <c r="J363">
        <f t="shared" si="88"/>
        <v>-15.639216060214732</v>
      </c>
      <c r="K363">
        <f t="shared" si="94"/>
        <v>-15.64302520653564</v>
      </c>
      <c r="L363">
        <f t="shared" si="95"/>
        <v>-0.1790012368848061</v>
      </c>
      <c r="M363">
        <f t="shared" si="89"/>
        <v>0</v>
      </c>
      <c r="N363">
        <f t="shared" si="96"/>
        <v>0</v>
      </c>
      <c r="O363">
        <f t="shared" si="97"/>
        <v>-40</v>
      </c>
      <c r="P363">
        <f t="shared" si="98"/>
        <v>-40</v>
      </c>
      <c r="Q363">
        <f t="shared" si="99"/>
        <v>-2.7964416579746012E-3</v>
      </c>
    </row>
    <row r="364" spans="1:17" x14ac:dyDescent="0.25">
      <c r="A364">
        <v>3.9999999999999998E-6</v>
      </c>
      <c r="B364">
        <v>10753</v>
      </c>
      <c r="C364">
        <f t="shared" si="85"/>
        <v>21277.5</v>
      </c>
      <c r="D364">
        <f t="shared" si="86"/>
        <v>73.824289827042492</v>
      </c>
      <c r="E364">
        <f t="shared" si="87"/>
        <v>74.459439078256381</v>
      </c>
      <c r="F364">
        <f t="shared" si="90"/>
        <v>74.141864452649429</v>
      </c>
      <c r="G364">
        <f t="shared" si="91"/>
        <v>4.2929999999999996E-2</v>
      </c>
      <c r="H364">
        <f t="shared" si="92"/>
        <v>15.799909999999992</v>
      </c>
      <c r="I364">
        <f t="shared" si="93"/>
        <v>-14.794997698902611</v>
      </c>
      <c r="J364">
        <f t="shared" si="88"/>
        <v>-15.646834352856549</v>
      </c>
      <c r="K364">
        <f t="shared" si="94"/>
        <v>-15.22091602587958</v>
      </c>
      <c r="L364">
        <f t="shared" si="95"/>
        <v>19.842456416350771</v>
      </c>
      <c r="M364">
        <f t="shared" si="89"/>
        <v>0</v>
      </c>
      <c r="N364">
        <f t="shared" si="96"/>
        <v>0</v>
      </c>
      <c r="O364">
        <f t="shared" si="97"/>
        <v>-40</v>
      </c>
      <c r="P364">
        <f t="shared" si="98"/>
        <v>-40</v>
      </c>
      <c r="Q364">
        <f t="shared" si="99"/>
        <v>-2.7689415215893867E-3</v>
      </c>
    </row>
    <row r="365" spans="1:17" x14ac:dyDescent="0.25">
      <c r="A365">
        <v>3.9999999999999998E-6</v>
      </c>
      <c r="B365">
        <v>10900</v>
      </c>
      <c r="C365">
        <f t="shared" si="85"/>
        <v>21466.5</v>
      </c>
      <c r="D365">
        <f t="shared" si="86"/>
        <v>73.17431005496455</v>
      </c>
      <c r="E365">
        <f t="shared" si="87"/>
        <v>73.824289827042492</v>
      </c>
      <c r="F365">
        <f t="shared" si="90"/>
        <v>73.499299941003528</v>
      </c>
      <c r="G365">
        <f t="shared" si="91"/>
        <v>4.3305999999999997E-2</v>
      </c>
      <c r="H365">
        <f t="shared" si="92"/>
        <v>15.843215999999991</v>
      </c>
      <c r="I365">
        <f t="shared" si="93"/>
        <v>-15.009000417446572</v>
      </c>
      <c r="J365">
        <f t="shared" si="88"/>
        <v>-14.794997698902611</v>
      </c>
      <c r="K365">
        <f t="shared" si="94"/>
        <v>-14.901999058174592</v>
      </c>
      <c r="L365">
        <f t="shared" si="95"/>
        <v>-4.9416413093788627</v>
      </c>
      <c r="M365">
        <f t="shared" si="89"/>
        <v>0</v>
      </c>
      <c r="N365">
        <f t="shared" si="96"/>
        <v>0</v>
      </c>
      <c r="O365">
        <f t="shared" si="97"/>
        <v>-40</v>
      </c>
      <c r="P365">
        <f t="shared" si="98"/>
        <v>-40</v>
      </c>
      <c r="Q365">
        <f t="shared" si="99"/>
        <v>-2.7585326361709043E-3</v>
      </c>
    </row>
    <row r="366" spans="1:17" x14ac:dyDescent="0.25">
      <c r="A366">
        <v>3.9999999999999998E-6</v>
      </c>
      <c r="B366">
        <v>10952</v>
      </c>
      <c r="C366">
        <f t="shared" si="85"/>
        <v>21658.5</v>
      </c>
      <c r="D366">
        <f t="shared" si="86"/>
        <v>72.52562858900184</v>
      </c>
      <c r="E366">
        <f t="shared" si="87"/>
        <v>73.17431005496455</v>
      </c>
      <c r="F366">
        <f t="shared" si="90"/>
        <v>72.849969321983195</v>
      </c>
      <c r="G366">
        <f t="shared" si="91"/>
        <v>4.3704E-2</v>
      </c>
      <c r="H366">
        <f t="shared" si="92"/>
        <v>15.886919999999991</v>
      </c>
      <c r="I366">
        <f t="shared" si="93"/>
        <v>-14.842610881445864</v>
      </c>
      <c r="J366">
        <f t="shared" si="88"/>
        <v>-15.009000417446572</v>
      </c>
      <c r="K366">
        <f t="shared" si="94"/>
        <v>-14.925805649446218</v>
      </c>
      <c r="L366">
        <f t="shared" si="95"/>
        <v>3.8071923851525602</v>
      </c>
      <c r="M366">
        <f t="shared" si="89"/>
        <v>0</v>
      </c>
      <c r="N366">
        <f t="shared" si="96"/>
        <v>0</v>
      </c>
      <c r="O366">
        <f t="shared" si="97"/>
        <v>-40</v>
      </c>
      <c r="P366">
        <f t="shared" si="98"/>
        <v>-40</v>
      </c>
      <c r="Q366">
        <f t="shared" si="99"/>
        <v>-2.8124126059515327E-3</v>
      </c>
    </row>
    <row r="367" spans="1:17" x14ac:dyDescent="0.25">
      <c r="A367">
        <v>3.9999999999999998E-6</v>
      </c>
      <c r="B367">
        <v>11082</v>
      </c>
      <c r="C367">
        <f t="shared" si="85"/>
        <v>21843.5</v>
      </c>
      <c r="D367">
        <f t="shared" si="86"/>
        <v>71.911384475697417</v>
      </c>
      <c r="E367">
        <f t="shared" si="87"/>
        <v>72.52562858900184</v>
      </c>
      <c r="F367">
        <f t="shared" si="90"/>
        <v>72.218506532349636</v>
      </c>
      <c r="G367">
        <f t="shared" si="91"/>
        <v>4.4067999999999996E-2</v>
      </c>
      <c r="H367">
        <f t="shared" si="92"/>
        <v>15.93098799999999</v>
      </c>
      <c r="I367">
        <f t="shared" si="93"/>
        <v>-13.93855208551382</v>
      </c>
      <c r="J367">
        <f t="shared" si="88"/>
        <v>-14.842610881445864</v>
      </c>
      <c r="K367">
        <f t="shared" si="94"/>
        <v>-14.390581483479842</v>
      </c>
      <c r="L367">
        <f t="shared" si="95"/>
        <v>20.51508568421632</v>
      </c>
      <c r="M367">
        <f t="shared" si="89"/>
        <v>0</v>
      </c>
      <c r="N367">
        <f t="shared" si="96"/>
        <v>0</v>
      </c>
      <c r="O367">
        <f t="shared" si="97"/>
        <v>-40</v>
      </c>
      <c r="P367">
        <f t="shared" si="98"/>
        <v>-40</v>
      </c>
      <c r="Q367">
        <f t="shared" si="99"/>
        <v>-2.7591882812906068E-3</v>
      </c>
    </row>
    <row r="368" spans="1:17" x14ac:dyDescent="0.25">
      <c r="A368">
        <v>3.9999999999999998E-6</v>
      </c>
      <c r="B368">
        <v>11163</v>
      </c>
      <c r="C368">
        <f t="shared" si="85"/>
        <v>22048.5</v>
      </c>
      <c r="D368">
        <f t="shared" si="86"/>
        <v>71.242775100115509</v>
      </c>
      <c r="E368">
        <f t="shared" si="87"/>
        <v>71.911384475697417</v>
      </c>
      <c r="F368">
        <f t="shared" si="90"/>
        <v>71.577079787906456</v>
      </c>
      <c r="G368">
        <f t="shared" si="91"/>
        <v>4.4489999999999995E-2</v>
      </c>
      <c r="H368">
        <f t="shared" si="92"/>
        <v>15.97547799999999</v>
      </c>
      <c r="I368">
        <f t="shared" si="93"/>
        <v>-15.028306935983565</v>
      </c>
      <c r="J368">
        <f t="shared" si="88"/>
        <v>-13.93855208551382</v>
      </c>
      <c r="K368">
        <f t="shared" si="94"/>
        <v>-14.483429510748692</v>
      </c>
      <c r="L368">
        <f t="shared" si="95"/>
        <v>-24.494377398735569</v>
      </c>
      <c r="M368">
        <f t="shared" si="89"/>
        <v>0</v>
      </c>
      <c r="N368">
        <f t="shared" si="96"/>
        <v>0</v>
      </c>
      <c r="O368">
        <f t="shared" si="97"/>
        <v>-40</v>
      </c>
      <c r="P368">
        <f t="shared" si="98"/>
        <v>-40</v>
      </c>
      <c r="Q368">
        <f t="shared" si="99"/>
        <v>-2.8269846997523674E-3</v>
      </c>
    </row>
    <row r="369" spans="1:17" x14ac:dyDescent="0.25">
      <c r="A369">
        <v>3.9999999999999998E-6</v>
      </c>
      <c r="B369">
        <v>11286</v>
      </c>
      <c r="C369">
        <f t="shared" si="85"/>
        <v>22241.5</v>
      </c>
      <c r="D369">
        <f t="shared" si="86"/>
        <v>70.624567893123071</v>
      </c>
      <c r="E369">
        <f t="shared" si="87"/>
        <v>71.242775100115509</v>
      </c>
      <c r="F369">
        <f t="shared" si="90"/>
        <v>70.933671496619297</v>
      </c>
      <c r="G369">
        <f t="shared" si="91"/>
        <v>4.4898E-2</v>
      </c>
      <c r="H369">
        <f t="shared" si="92"/>
        <v>16.020375999999992</v>
      </c>
      <c r="I369">
        <f t="shared" si="93"/>
        <v>-13.769148001969739</v>
      </c>
      <c r="J369">
        <f t="shared" si="88"/>
        <v>-15.028306935983565</v>
      </c>
      <c r="K369">
        <f t="shared" si="94"/>
        <v>-14.398727468976652</v>
      </c>
      <c r="L369">
        <f t="shared" si="95"/>
        <v>28.044878034964267</v>
      </c>
      <c r="M369">
        <f t="shared" si="89"/>
        <v>0</v>
      </c>
      <c r="N369">
        <f t="shared" si="96"/>
        <v>0</v>
      </c>
      <c r="O369">
        <f t="shared" si="97"/>
        <v>-40</v>
      </c>
      <c r="P369">
        <f t="shared" si="98"/>
        <v>-40</v>
      </c>
      <c r="Q369">
        <f t="shared" si="99"/>
        <v>-2.8616679072360181E-3</v>
      </c>
    </row>
    <row r="370" spans="1:17" x14ac:dyDescent="0.25">
      <c r="A370">
        <v>3.9999999999999998E-6</v>
      </c>
      <c r="B370">
        <v>11345</v>
      </c>
      <c r="C370">
        <f t="shared" si="85"/>
        <v>22438</v>
      </c>
      <c r="D370">
        <f t="shared" si="86"/>
        <v>70.006075710620223</v>
      </c>
      <c r="E370">
        <f t="shared" si="87"/>
        <v>70.624567893123071</v>
      </c>
      <c r="F370">
        <f t="shared" si="90"/>
        <v>70.315321801871647</v>
      </c>
      <c r="G370">
        <f t="shared" si="91"/>
        <v>4.5261999999999997E-2</v>
      </c>
      <c r="H370">
        <f t="shared" si="92"/>
        <v>16.065637999999993</v>
      </c>
      <c r="I370">
        <f t="shared" si="93"/>
        <v>-13.664711733967749</v>
      </c>
      <c r="J370">
        <f t="shared" si="88"/>
        <v>-13.769148001969739</v>
      </c>
      <c r="K370">
        <f t="shared" si="94"/>
        <v>-13.716929867968744</v>
      </c>
      <c r="L370">
        <f t="shared" si="95"/>
        <v>2.3073719235117789</v>
      </c>
      <c r="M370">
        <f t="shared" si="89"/>
        <v>0</v>
      </c>
      <c r="N370">
        <f t="shared" si="96"/>
        <v>0</v>
      </c>
      <c r="O370">
        <f t="shared" si="97"/>
        <v>-40</v>
      </c>
      <c r="P370">
        <f t="shared" si="98"/>
        <v>-40</v>
      </c>
      <c r="Q370">
        <f t="shared" si="99"/>
        <v>-2.7743227348840942E-3</v>
      </c>
    </row>
    <row r="371" spans="1:17" x14ac:dyDescent="0.25">
      <c r="A371">
        <v>3.9999999999999998E-6</v>
      </c>
      <c r="B371">
        <v>11492</v>
      </c>
      <c r="C371">
        <f t="shared" si="85"/>
        <v>22643</v>
      </c>
      <c r="D371">
        <f t="shared" si="86"/>
        <v>69.372270758949639</v>
      </c>
      <c r="E371">
        <f t="shared" si="87"/>
        <v>70.006075710620223</v>
      </c>
      <c r="F371">
        <f t="shared" si="90"/>
        <v>69.689173234784931</v>
      </c>
      <c r="G371">
        <f t="shared" si="91"/>
        <v>4.5673999999999999E-2</v>
      </c>
      <c r="H371">
        <f t="shared" si="92"/>
        <v>16.111311999999995</v>
      </c>
      <c r="I371">
        <f t="shared" si="93"/>
        <v>-13.876712170394178</v>
      </c>
      <c r="J371">
        <f t="shared" si="88"/>
        <v>-13.664711733967749</v>
      </c>
      <c r="K371">
        <f t="shared" si="94"/>
        <v>-13.770711952180964</v>
      </c>
      <c r="L371">
        <f t="shared" si="95"/>
        <v>-4.6415999567900545</v>
      </c>
      <c r="M371">
        <f t="shared" si="89"/>
        <v>0</v>
      </c>
      <c r="N371">
        <f t="shared" si="96"/>
        <v>0</v>
      </c>
      <c r="O371">
        <f t="shared" si="97"/>
        <v>-40</v>
      </c>
      <c r="P371">
        <f t="shared" si="98"/>
        <v>-40</v>
      </c>
      <c r="Q371">
        <f t="shared" si="99"/>
        <v>-2.8354746542300648E-3</v>
      </c>
    </row>
    <row r="372" spans="1:17" x14ac:dyDescent="0.25">
      <c r="A372">
        <v>3.9999999999999998E-6</v>
      </c>
      <c r="B372">
        <v>11560</v>
      </c>
      <c r="C372">
        <f t="shared" si="85"/>
        <v>22841.5</v>
      </c>
      <c r="D372">
        <f t="shared" si="86"/>
        <v>68.769403357699645</v>
      </c>
      <c r="E372">
        <f t="shared" si="87"/>
        <v>69.372270758949639</v>
      </c>
      <c r="F372">
        <f t="shared" si="90"/>
        <v>69.070837058324642</v>
      </c>
      <c r="G372">
        <f t="shared" si="91"/>
        <v>4.6103999999999999E-2</v>
      </c>
      <c r="H372">
        <f t="shared" si="92"/>
        <v>16.157415999999994</v>
      </c>
      <c r="I372">
        <f t="shared" si="93"/>
        <v>-13.076249376409743</v>
      </c>
      <c r="J372">
        <f t="shared" si="88"/>
        <v>-13.876712170394178</v>
      </c>
      <c r="K372">
        <f t="shared" si="94"/>
        <v>-13.47648077340196</v>
      </c>
      <c r="L372">
        <f t="shared" si="95"/>
        <v>17.362111616875652</v>
      </c>
      <c r="M372">
        <f t="shared" si="89"/>
        <v>0</v>
      </c>
      <c r="N372">
        <f t="shared" si="96"/>
        <v>0</v>
      </c>
      <c r="O372">
        <f t="shared" si="97"/>
        <v>-40</v>
      </c>
      <c r="P372">
        <f t="shared" si="98"/>
        <v>-40</v>
      </c>
      <c r="Q372">
        <f t="shared" si="99"/>
        <v>-2.8247957924672218E-3</v>
      </c>
    </row>
    <row r="373" spans="1:17" x14ac:dyDescent="0.25">
      <c r="A373">
        <v>3.9999999999999998E-6</v>
      </c>
      <c r="B373">
        <v>11692</v>
      </c>
      <c r="C373">
        <f t="shared" si="85"/>
        <v>23044.5</v>
      </c>
      <c r="D373">
        <f t="shared" si="86"/>
        <v>68.163610700813493</v>
      </c>
      <c r="E373">
        <f t="shared" si="87"/>
        <v>68.769403357699645</v>
      </c>
      <c r="F373">
        <f t="shared" si="90"/>
        <v>68.466507029256576</v>
      </c>
      <c r="G373">
        <f t="shared" si="91"/>
        <v>4.6503999999999997E-2</v>
      </c>
      <c r="H373">
        <f t="shared" si="92"/>
        <v>16.203919999999993</v>
      </c>
      <c r="I373">
        <f t="shared" si="93"/>
        <v>-13.026678498325991</v>
      </c>
      <c r="J373">
        <f t="shared" si="88"/>
        <v>-13.076249376409743</v>
      </c>
      <c r="K373">
        <f t="shared" si="94"/>
        <v>-13.051463937367867</v>
      </c>
      <c r="L373">
        <f t="shared" si="95"/>
        <v>1.0659486943865579</v>
      </c>
      <c r="M373">
        <f t="shared" si="89"/>
        <v>0</v>
      </c>
      <c r="N373">
        <f t="shared" si="96"/>
        <v>0</v>
      </c>
      <c r="O373">
        <f t="shared" si="97"/>
        <v>-40</v>
      </c>
      <c r="P373">
        <f t="shared" si="98"/>
        <v>-40</v>
      </c>
      <c r="Q373">
        <f t="shared" si="99"/>
        <v>-2.7842157367988628E-3</v>
      </c>
    </row>
    <row r="374" spans="1:17" x14ac:dyDescent="0.25">
      <c r="A374">
        <v>3.9999999999999998E-6</v>
      </c>
      <c r="B374">
        <v>11752</v>
      </c>
      <c r="C374">
        <f t="shared" si="85"/>
        <v>23248</v>
      </c>
      <c r="D374">
        <f t="shared" si="86"/>
        <v>67.566944545547869</v>
      </c>
      <c r="E374">
        <f t="shared" si="87"/>
        <v>68.163610700813493</v>
      </c>
      <c r="F374">
        <f t="shared" si="90"/>
        <v>67.865277623180674</v>
      </c>
      <c r="G374">
        <f t="shared" si="91"/>
        <v>4.6887999999999999E-2</v>
      </c>
      <c r="H374">
        <f t="shared" si="92"/>
        <v>16.250807999999992</v>
      </c>
      <c r="I374">
        <f t="shared" si="93"/>
        <v>-12.725348815595108</v>
      </c>
      <c r="J374">
        <f t="shared" si="88"/>
        <v>-13.026678498325991</v>
      </c>
      <c r="K374">
        <f t="shared" si="94"/>
        <v>-12.876013656960549</v>
      </c>
      <c r="L374">
        <f t="shared" si="95"/>
        <v>6.4265842588910269</v>
      </c>
      <c r="M374">
        <f t="shared" si="89"/>
        <v>0</v>
      </c>
      <c r="N374">
        <f t="shared" si="96"/>
        <v>0</v>
      </c>
      <c r="O374">
        <f t="shared" si="97"/>
        <v>-40</v>
      </c>
      <c r="P374">
        <f t="shared" si="98"/>
        <v>-40</v>
      </c>
      <c r="Q374">
        <f t="shared" si="99"/>
        <v>-2.7956716894292576E-3</v>
      </c>
    </row>
    <row r="375" spans="1:17" x14ac:dyDescent="0.25">
      <c r="A375">
        <v>3.9999999999999998E-6</v>
      </c>
      <c r="B375">
        <v>11899</v>
      </c>
      <c r="C375">
        <f t="shared" si="85"/>
        <v>23451.5</v>
      </c>
      <c r="D375">
        <f t="shared" si="86"/>
        <v>66.980633511498056</v>
      </c>
      <c r="E375">
        <f t="shared" si="87"/>
        <v>67.566944545547869</v>
      </c>
      <c r="F375">
        <f t="shared" si="90"/>
        <v>67.27378902852297</v>
      </c>
      <c r="G375">
        <f t="shared" si="91"/>
        <v>4.7301999999999997E-2</v>
      </c>
      <c r="H375">
        <f t="shared" si="92"/>
        <v>16.298109999999991</v>
      </c>
      <c r="I375">
        <f t="shared" si="93"/>
        <v>-12.395058011285229</v>
      </c>
      <c r="J375">
        <f t="shared" si="88"/>
        <v>-12.725348815595108</v>
      </c>
      <c r="K375">
        <f t="shared" si="94"/>
        <v>-12.560203413440169</v>
      </c>
      <c r="L375">
        <f t="shared" si="95"/>
        <v>6.9825970214764475</v>
      </c>
      <c r="M375">
        <f t="shared" si="89"/>
        <v>0</v>
      </c>
      <c r="N375">
        <f t="shared" si="96"/>
        <v>0</v>
      </c>
      <c r="O375">
        <f t="shared" si="97"/>
        <v>-40</v>
      </c>
      <c r="P375">
        <f t="shared" si="98"/>
        <v>-40</v>
      </c>
      <c r="Q375">
        <f t="shared" si="99"/>
        <v>-2.7752677886729066E-3</v>
      </c>
    </row>
    <row r="376" spans="1:17" x14ac:dyDescent="0.25">
      <c r="A376">
        <v>3.9999999999999998E-6</v>
      </c>
      <c r="B376">
        <v>11970</v>
      </c>
      <c r="C376">
        <f t="shared" si="85"/>
        <v>23656.5</v>
      </c>
      <c r="D376">
        <f t="shared" si="86"/>
        <v>66.400199809561713</v>
      </c>
      <c r="E376">
        <f t="shared" si="87"/>
        <v>66.980633511498056</v>
      </c>
      <c r="F376">
        <f t="shared" si="90"/>
        <v>66.690416660529877</v>
      </c>
      <c r="G376">
        <f t="shared" si="91"/>
        <v>4.7737999999999996E-2</v>
      </c>
      <c r="H376">
        <f t="shared" si="92"/>
        <v>16.345847999999989</v>
      </c>
      <c r="I376">
        <f t="shared" si="93"/>
        <v>-12.158735220083436</v>
      </c>
      <c r="J376">
        <f t="shared" si="88"/>
        <v>-12.395058011285229</v>
      </c>
      <c r="K376">
        <f t="shared" si="94"/>
        <v>-12.276896615684333</v>
      </c>
      <c r="L376">
        <f t="shared" si="95"/>
        <v>4.9504124848505038</v>
      </c>
      <c r="M376">
        <f t="shared" si="89"/>
        <v>0</v>
      </c>
      <c r="N376">
        <f t="shared" si="96"/>
        <v>0</v>
      </c>
      <c r="O376">
        <f t="shared" si="97"/>
        <v>-40</v>
      </c>
      <c r="P376">
        <f t="shared" si="98"/>
        <v>-40</v>
      </c>
      <c r="Q376">
        <f t="shared" si="99"/>
        <v>-2.7603346502737391E-3</v>
      </c>
    </row>
    <row r="377" spans="1:17" x14ac:dyDescent="0.25">
      <c r="A377">
        <v>3.9999999999999998E-6</v>
      </c>
      <c r="B377">
        <v>12112</v>
      </c>
      <c r="C377">
        <f t="shared" si="85"/>
        <v>23866.5</v>
      </c>
      <c r="D377">
        <f t="shared" si="86"/>
        <v>65.815948161435344</v>
      </c>
      <c r="E377">
        <f t="shared" si="87"/>
        <v>66.400199809561713</v>
      </c>
      <c r="F377">
        <f t="shared" si="90"/>
        <v>66.108073985498521</v>
      </c>
      <c r="G377">
        <f t="shared" si="91"/>
        <v>4.8163999999999998E-2</v>
      </c>
      <c r="H377">
        <f t="shared" si="92"/>
        <v>16.394011999999989</v>
      </c>
      <c r="I377">
        <f t="shared" si="93"/>
        <v>-12.130463585382623</v>
      </c>
      <c r="J377">
        <f t="shared" si="88"/>
        <v>-12.158735220083436</v>
      </c>
      <c r="K377">
        <f t="shared" si="94"/>
        <v>-12.144599402733029</v>
      </c>
      <c r="L377">
        <f t="shared" si="95"/>
        <v>0.58698685119203042</v>
      </c>
      <c r="M377">
        <f t="shared" si="89"/>
        <v>0</v>
      </c>
      <c r="N377">
        <f t="shared" si="96"/>
        <v>0</v>
      </c>
      <c r="O377">
        <f t="shared" si="97"/>
        <v>-40</v>
      </c>
      <c r="P377">
        <f t="shared" si="98"/>
        <v>-40</v>
      </c>
      <c r="Q377">
        <f t="shared" si="99"/>
        <v>-2.7789081019668838E-3</v>
      </c>
    </row>
    <row r="378" spans="1:17" x14ac:dyDescent="0.25">
      <c r="A378">
        <v>3.9999999999999998E-6</v>
      </c>
      <c r="B378">
        <v>12191</v>
      </c>
      <c r="C378">
        <f t="shared" si="85"/>
        <v>24086</v>
      </c>
      <c r="D378">
        <f t="shared" si="86"/>
        <v>65.216155725105722</v>
      </c>
      <c r="E378">
        <f t="shared" si="87"/>
        <v>65.815948161435344</v>
      </c>
      <c r="F378">
        <f t="shared" si="90"/>
        <v>65.516051943270526</v>
      </c>
      <c r="G378">
        <f t="shared" si="91"/>
        <v>4.8605999999999996E-2</v>
      </c>
      <c r="H378">
        <f t="shared" si="92"/>
        <v>16.442617999999989</v>
      </c>
      <c r="I378">
        <f t="shared" si="93"/>
        <v>-12.339884712373413</v>
      </c>
      <c r="J378">
        <f t="shared" si="88"/>
        <v>-12.130463585382623</v>
      </c>
      <c r="K378">
        <f t="shared" si="94"/>
        <v>-12.235174148878018</v>
      </c>
      <c r="L378">
        <f t="shared" si="95"/>
        <v>-4.3085447679461426</v>
      </c>
      <c r="M378">
        <f t="shared" si="89"/>
        <v>0</v>
      </c>
      <c r="N378">
        <f t="shared" si="96"/>
        <v>0</v>
      </c>
      <c r="O378">
        <f t="shared" si="97"/>
        <v>-40</v>
      </c>
      <c r="P378">
        <f t="shared" si="98"/>
        <v>-40</v>
      </c>
      <c r="Q378">
        <f t="shared" si="99"/>
        <v>-2.8504584714920973E-3</v>
      </c>
    </row>
    <row r="379" spans="1:17" x14ac:dyDescent="0.25">
      <c r="A379">
        <v>3.9999999999999998E-6</v>
      </c>
      <c r="B379">
        <v>12324</v>
      </c>
      <c r="C379">
        <f t="shared" si="85"/>
        <v>24298.5</v>
      </c>
      <c r="D379">
        <f t="shared" si="86"/>
        <v>64.645814630322732</v>
      </c>
      <c r="E379">
        <f t="shared" si="87"/>
        <v>65.216155725105722</v>
      </c>
      <c r="F379">
        <f t="shared" si="90"/>
        <v>64.930985177714234</v>
      </c>
      <c r="G379">
        <f t="shared" si="91"/>
        <v>4.9029999999999997E-2</v>
      </c>
      <c r="H379">
        <f t="shared" si="92"/>
        <v>16.491647999999987</v>
      </c>
      <c r="I379">
        <f t="shared" si="93"/>
        <v>-11.632492245217</v>
      </c>
      <c r="J379">
        <f t="shared" si="88"/>
        <v>-12.339884712373413</v>
      </c>
      <c r="K379">
        <f t="shared" si="94"/>
        <v>-11.986188478795206</v>
      </c>
      <c r="L379">
        <f t="shared" si="95"/>
        <v>14.42774764748957</v>
      </c>
      <c r="M379">
        <f t="shared" si="89"/>
        <v>0</v>
      </c>
      <c r="N379">
        <f t="shared" si="96"/>
        <v>0</v>
      </c>
      <c r="O379">
        <f t="shared" si="97"/>
        <v>-40</v>
      </c>
      <c r="P379">
        <f t="shared" si="98"/>
        <v>-40</v>
      </c>
      <c r="Q379">
        <f t="shared" si="99"/>
        <v>-2.8430016901255682E-3</v>
      </c>
    </row>
    <row r="380" spans="1:17" x14ac:dyDescent="0.25">
      <c r="A380">
        <v>3.9999999999999998E-6</v>
      </c>
      <c r="B380">
        <v>12401</v>
      </c>
      <c r="C380">
        <f t="shared" si="85"/>
        <v>24514</v>
      </c>
      <c r="D380">
        <f t="shared" si="86"/>
        <v>64.077520061797202</v>
      </c>
      <c r="E380">
        <f t="shared" si="87"/>
        <v>64.645814630322732</v>
      </c>
      <c r="F380">
        <f t="shared" si="90"/>
        <v>64.36166734605996</v>
      </c>
      <c r="G380">
        <f t="shared" si="91"/>
        <v>4.9450000000000001E-2</v>
      </c>
      <c r="H380">
        <f t="shared" si="92"/>
        <v>16.541097999999987</v>
      </c>
      <c r="I380">
        <f t="shared" si="93"/>
        <v>-11.492306744702336</v>
      </c>
      <c r="J380">
        <f t="shared" si="88"/>
        <v>-11.632492245217</v>
      </c>
      <c r="K380">
        <f t="shared" si="94"/>
        <v>-11.562399494959667</v>
      </c>
      <c r="L380">
        <f t="shared" si="95"/>
        <v>2.8348938425614412</v>
      </c>
      <c r="M380">
        <f t="shared" si="89"/>
        <v>0</v>
      </c>
      <c r="N380">
        <f t="shared" si="96"/>
        <v>0</v>
      </c>
      <c r="O380">
        <f t="shared" si="97"/>
        <v>-40</v>
      </c>
      <c r="P380">
        <f t="shared" si="98"/>
        <v>-40</v>
      </c>
      <c r="Q380">
        <f t="shared" si="99"/>
        <v>-2.7912156918127799E-3</v>
      </c>
    </row>
    <row r="381" spans="1:17" x14ac:dyDescent="0.25">
      <c r="A381">
        <v>3.9999999999999998E-6</v>
      </c>
      <c r="B381">
        <v>12547</v>
      </c>
      <c r="C381">
        <f t="shared" si="85"/>
        <v>24731.5</v>
      </c>
      <c r="D381">
        <f t="shared" si="86"/>
        <v>63.513993360487497</v>
      </c>
      <c r="E381">
        <f t="shared" si="87"/>
        <v>64.077520061797202</v>
      </c>
      <c r="F381">
        <f t="shared" si="90"/>
        <v>63.795756711142346</v>
      </c>
      <c r="G381">
        <f t="shared" si="91"/>
        <v>4.9895999999999996E-2</v>
      </c>
      <c r="H381">
        <f t="shared" si="92"/>
        <v>16.590993999999988</v>
      </c>
      <c r="I381">
        <f t="shared" si="93"/>
        <v>-11.294025599440937</v>
      </c>
      <c r="J381">
        <f t="shared" si="88"/>
        <v>-11.492306744702336</v>
      </c>
      <c r="K381">
        <f t="shared" si="94"/>
        <v>-11.393166172071638</v>
      </c>
      <c r="L381">
        <f t="shared" si="95"/>
        <v>3.9738885935024668</v>
      </c>
      <c r="M381">
        <f t="shared" si="89"/>
        <v>0</v>
      </c>
      <c r="N381">
        <f t="shared" si="96"/>
        <v>0</v>
      </c>
      <c r="O381">
        <f t="shared" si="97"/>
        <v>-40</v>
      </c>
      <c r="P381">
        <f t="shared" si="98"/>
        <v>-40</v>
      </c>
      <c r="Q381">
        <f t="shared" si="99"/>
        <v>-2.7993734890307165E-3</v>
      </c>
    </row>
    <row r="382" spans="1:17" x14ac:dyDescent="0.25">
      <c r="A382">
        <v>3.9999999999999998E-6</v>
      </c>
      <c r="B382">
        <v>12612</v>
      </c>
      <c r="C382">
        <f t="shared" si="85"/>
        <v>24942</v>
      </c>
      <c r="D382">
        <f t="shared" si="86"/>
        <v>62.977961943504795</v>
      </c>
      <c r="E382">
        <f t="shared" si="87"/>
        <v>63.513993360487497</v>
      </c>
      <c r="F382">
        <f t="shared" si="90"/>
        <v>63.245977651996142</v>
      </c>
      <c r="G382">
        <f t="shared" si="91"/>
        <v>5.0317999999999995E-2</v>
      </c>
      <c r="H382">
        <f t="shared" si="92"/>
        <v>16.641311999999989</v>
      </c>
      <c r="I382">
        <f t="shared" si="93"/>
        <v>-10.652876047988833</v>
      </c>
      <c r="J382">
        <f t="shared" si="88"/>
        <v>-11.294025599440937</v>
      </c>
      <c r="K382">
        <f t="shared" si="94"/>
        <v>-10.973450823714884</v>
      </c>
      <c r="L382">
        <f t="shared" si="95"/>
        <v>12.741952212967606</v>
      </c>
      <c r="M382">
        <f t="shared" si="89"/>
        <v>0</v>
      </c>
      <c r="N382">
        <f t="shared" si="96"/>
        <v>0</v>
      </c>
      <c r="O382">
        <f t="shared" si="97"/>
        <v>-40</v>
      </c>
      <c r="P382">
        <f t="shared" si="98"/>
        <v>-40</v>
      </c>
      <c r="Q382">
        <f t="shared" si="99"/>
        <v>-2.7433258842153364E-3</v>
      </c>
    </row>
    <row r="383" spans="1:17" x14ac:dyDescent="0.25">
      <c r="A383">
        <v>3.9999999999999998E-6</v>
      </c>
      <c r="B383">
        <v>12767</v>
      </c>
      <c r="C383">
        <f t="shared" si="85"/>
        <v>25163.5</v>
      </c>
      <c r="D383">
        <f t="shared" si="86"/>
        <v>62.423602710071997</v>
      </c>
      <c r="E383">
        <f t="shared" si="87"/>
        <v>62.977961943504795</v>
      </c>
      <c r="F383">
        <f t="shared" si="90"/>
        <v>62.700782326788399</v>
      </c>
      <c r="G383">
        <f t="shared" si="91"/>
        <v>5.0757999999999998E-2</v>
      </c>
      <c r="H383">
        <f t="shared" si="92"/>
        <v>16.692069999999987</v>
      </c>
      <c r="I383">
        <f t="shared" si="93"/>
        <v>-10.921613015343361</v>
      </c>
      <c r="J383">
        <f t="shared" si="88"/>
        <v>-10.652876047988833</v>
      </c>
      <c r="K383">
        <f t="shared" si="94"/>
        <v>-10.787244531666097</v>
      </c>
      <c r="L383">
        <f t="shared" si="95"/>
        <v>-5.2944751045062395</v>
      </c>
      <c r="M383">
        <f t="shared" si="89"/>
        <v>0</v>
      </c>
      <c r="N383">
        <f t="shared" si="96"/>
        <v>0</v>
      </c>
      <c r="O383">
        <f t="shared" si="97"/>
        <v>-40</v>
      </c>
      <c r="P383">
        <f t="shared" si="98"/>
        <v>-40</v>
      </c>
      <c r="Q383">
        <f t="shared" si="99"/>
        <v>-2.7438767797096676E-3</v>
      </c>
    </row>
    <row r="384" spans="1:17" x14ac:dyDescent="0.25">
      <c r="A384">
        <v>3.9999999999999998E-6</v>
      </c>
      <c r="B384">
        <v>12835</v>
      </c>
      <c r="C384">
        <f t="shared" si="85"/>
        <v>25380.5</v>
      </c>
      <c r="D384">
        <f t="shared" si="86"/>
        <v>61.889888961797304</v>
      </c>
      <c r="E384">
        <f t="shared" si="87"/>
        <v>62.423602710071997</v>
      </c>
      <c r="F384">
        <f t="shared" si="90"/>
        <v>62.15674583593465</v>
      </c>
      <c r="G384">
        <f t="shared" si="91"/>
        <v>5.1204E-2</v>
      </c>
      <c r="H384">
        <f t="shared" si="92"/>
        <v>16.743273999999985</v>
      </c>
      <c r="I384">
        <f t="shared" si="93"/>
        <v>-10.423282327058287</v>
      </c>
      <c r="J384">
        <f t="shared" si="88"/>
        <v>-10.921613015343361</v>
      </c>
      <c r="K384">
        <f t="shared" si="94"/>
        <v>-10.672447671200825</v>
      </c>
      <c r="L384">
        <f t="shared" si="95"/>
        <v>9.7322609226832757</v>
      </c>
      <c r="M384">
        <f t="shared" si="89"/>
        <v>0</v>
      </c>
      <c r="N384">
        <f t="shared" si="96"/>
        <v>0</v>
      </c>
      <c r="O384">
        <f t="shared" si="97"/>
        <v>-40</v>
      </c>
      <c r="P384">
        <f t="shared" si="98"/>
        <v>-40</v>
      </c>
      <c r="Q384">
        <f t="shared" si="99"/>
        <v>-2.7624059166207961E-3</v>
      </c>
    </row>
    <row r="385" spans="1:17" x14ac:dyDescent="0.25">
      <c r="A385">
        <v>3.9999999999999998E-6</v>
      </c>
      <c r="B385">
        <v>12976</v>
      </c>
      <c r="C385">
        <f t="shared" si="85"/>
        <v>25595</v>
      </c>
      <c r="D385">
        <f t="shared" si="86"/>
        <v>61.371218081457179</v>
      </c>
      <c r="E385">
        <f t="shared" si="87"/>
        <v>61.889888961797304</v>
      </c>
      <c r="F385">
        <f t="shared" si="90"/>
        <v>61.630553521627242</v>
      </c>
      <c r="G385">
        <f t="shared" si="91"/>
        <v>5.1621999999999994E-2</v>
      </c>
      <c r="H385">
        <f t="shared" si="92"/>
        <v>16.794895999999984</v>
      </c>
      <c r="I385">
        <f t="shared" si="93"/>
        <v>-10.047477438691345</v>
      </c>
      <c r="J385">
        <f t="shared" si="88"/>
        <v>-10.423282327058287</v>
      </c>
      <c r="K385">
        <f t="shared" si="94"/>
        <v>-10.235379882874817</v>
      </c>
      <c r="L385">
        <f t="shared" si="95"/>
        <v>7.279936623279637</v>
      </c>
      <c r="M385">
        <f t="shared" si="89"/>
        <v>0</v>
      </c>
      <c r="N385">
        <f t="shared" si="96"/>
        <v>0</v>
      </c>
      <c r="O385">
        <f t="shared" si="97"/>
        <v>-40</v>
      </c>
      <c r="P385">
        <f t="shared" si="98"/>
        <v>-40</v>
      </c>
      <c r="Q385">
        <f t="shared" si="99"/>
        <v>-2.6947087307213043E-3</v>
      </c>
    </row>
    <row r="386" spans="1:17" x14ac:dyDescent="0.25">
      <c r="A386">
        <v>3.9999999999999998E-6</v>
      </c>
      <c r="B386">
        <v>12774</v>
      </c>
      <c r="C386">
        <f t="shared" si="85"/>
        <v>25676</v>
      </c>
      <c r="D386">
        <f t="shared" si="86"/>
        <v>61.177610484300388</v>
      </c>
      <c r="E386">
        <f t="shared" si="87"/>
        <v>61.371218081457179</v>
      </c>
      <c r="F386">
        <f t="shared" si="90"/>
        <v>61.27441428287878</v>
      </c>
      <c r="G386">
        <f t="shared" si="91"/>
        <v>5.1499999999999997E-2</v>
      </c>
      <c r="H386">
        <f t="shared" si="92"/>
        <v>16.846395999999984</v>
      </c>
      <c r="I386">
        <f t="shared" si="93"/>
        <v>-3.7593708185784789</v>
      </c>
      <c r="J386">
        <f t="shared" si="88"/>
        <v>-10.047477438691345</v>
      </c>
      <c r="K386">
        <f t="shared" si="94"/>
        <v>-6.9034241286349118</v>
      </c>
      <c r="L386">
        <f t="shared" si="95"/>
        <v>122.09915767209451</v>
      </c>
      <c r="M386">
        <f t="shared" si="89"/>
        <v>1</v>
      </c>
      <c r="N386">
        <f t="shared" si="96"/>
        <v>0</v>
      </c>
      <c r="O386">
        <f t="shared" si="97"/>
        <v>40</v>
      </c>
      <c r="P386">
        <f t="shared" si="98"/>
        <v>-40</v>
      </c>
      <c r="Q386" t="b">
        <f t="shared" si="99"/>
        <v>0</v>
      </c>
    </row>
    <row r="387" spans="1:17" x14ac:dyDescent="0.25">
      <c r="A387">
        <v>3.9999999999999998E-6</v>
      </c>
      <c r="B387">
        <v>12310</v>
      </c>
      <c r="C387">
        <f t="shared" si="85"/>
        <v>25447.5</v>
      </c>
      <c r="D387">
        <f t="shared" si="86"/>
        <v>61.726940830922359</v>
      </c>
      <c r="E387">
        <f t="shared" si="87"/>
        <v>61.177610484300388</v>
      </c>
      <c r="F387">
        <f t="shared" si="90"/>
        <v>61.452275657611374</v>
      </c>
      <c r="G387">
        <f t="shared" si="91"/>
        <v>5.0167999999999997E-2</v>
      </c>
      <c r="H387">
        <f t="shared" si="92"/>
        <v>16.896563999999984</v>
      </c>
      <c r="I387">
        <f t="shared" si="93"/>
        <v>10.949815552184091</v>
      </c>
      <c r="J387">
        <f t="shared" si="88"/>
        <v>-3.7593708185784789</v>
      </c>
      <c r="K387">
        <f t="shared" si="94"/>
        <v>3.5952223668028065</v>
      </c>
      <c r="L387">
        <f t="shared" si="95"/>
        <v>293.19858018582704</v>
      </c>
      <c r="M387">
        <f t="shared" si="89"/>
        <v>1</v>
      </c>
      <c r="N387">
        <f t="shared" si="96"/>
        <v>1</v>
      </c>
      <c r="O387">
        <f t="shared" si="97"/>
        <v>40</v>
      </c>
      <c r="P387">
        <f t="shared" si="98"/>
        <v>40</v>
      </c>
      <c r="Q387" t="b">
        <f t="shared" si="99"/>
        <v>0</v>
      </c>
    </row>
    <row r="388" spans="1:17" x14ac:dyDescent="0.25">
      <c r="A388">
        <v>3.9999999999999998E-6</v>
      </c>
      <c r="B388">
        <v>11675</v>
      </c>
      <c r="C388">
        <f t="shared" si="85"/>
        <v>24867.5</v>
      </c>
      <c r="D388">
        <f t="shared" si="86"/>
        <v>63.166636243888476</v>
      </c>
      <c r="E388">
        <f t="shared" si="87"/>
        <v>61.726940830922359</v>
      </c>
      <c r="F388">
        <f t="shared" si="90"/>
        <v>62.446788537405418</v>
      </c>
      <c r="G388">
        <f t="shared" si="91"/>
        <v>4.7969999999999999E-2</v>
      </c>
      <c r="H388">
        <f t="shared" si="92"/>
        <v>16.944533999999983</v>
      </c>
      <c r="I388">
        <f t="shared" si="93"/>
        <v>30.01241219441561</v>
      </c>
      <c r="J388">
        <f t="shared" si="88"/>
        <v>10.949815552184091</v>
      </c>
      <c r="K388">
        <f t="shared" si="94"/>
        <v>20.481113873299851</v>
      </c>
      <c r="L388">
        <f t="shared" si="95"/>
        <v>397.38579616909567</v>
      </c>
      <c r="M388">
        <f t="shared" si="89"/>
        <v>1</v>
      </c>
      <c r="N388">
        <f t="shared" si="96"/>
        <v>1</v>
      </c>
      <c r="O388">
        <f t="shared" si="97"/>
        <v>40</v>
      </c>
      <c r="P388">
        <f t="shared" si="98"/>
        <v>40</v>
      </c>
      <c r="Q388" t="b">
        <f t="shared" si="99"/>
        <v>0</v>
      </c>
    </row>
    <row r="389" spans="1:17" x14ac:dyDescent="0.25">
      <c r="A389">
        <v>3.9999999999999998E-6</v>
      </c>
      <c r="B389">
        <v>11098</v>
      </c>
      <c r="C389">
        <f t="shared" si="85"/>
        <v>23928.5</v>
      </c>
      <c r="D389">
        <f t="shared" si="86"/>
        <v>65.645415583713842</v>
      </c>
      <c r="E389">
        <f t="shared" si="87"/>
        <v>63.166636243888476</v>
      </c>
      <c r="F389">
        <f t="shared" si="90"/>
        <v>64.406025913801159</v>
      </c>
      <c r="G389">
        <f t="shared" si="91"/>
        <v>4.5545999999999996E-2</v>
      </c>
      <c r="H389">
        <f t="shared" si="92"/>
        <v>16.990079999999985</v>
      </c>
      <c r="I389">
        <f t="shared" si="93"/>
        <v>54.42364510221239</v>
      </c>
      <c r="J389">
        <f t="shared" si="88"/>
        <v>30.01241219441561</v>
      </c>
      <c r="K389">
        <f t="shared" si="94"/>
        <v>42.218028648314004</v>
      </c>
      <c r="L389">
        <f t="shared" si="95"/>
        <v>535.96875483679753</v>
      </c>
      <c r="M389">
        <f t="shared" si="89"/>
        <v>1</v>
      </c>
      <c r="N389">
        <f t="shared" si="96"/>
        <v>1</v>
      </c>
      <c r="O389">
        <f t="shared" si="97"/>
        <v>40</v>
      </c>
      <c r="P389">
        <f t="shared" si="98"/>
        <v>40</v>
      </c>
      <c r="Q389" t="b">
        <f t="shared" si="99"/>
        <v>0</v>
      </c>
    </row>
    <row r="390" spans="1:17" x14ac:dyDescent="0.25">
      <c r="A390">
        <v>3.9999999999999998E-6</v>
      </c>
      <c r="B390">
        <v>10522</v>
      </c>
      <c r="C390">
        <f t="shared" ref="C390:C453" si="100">(B390+B389)/2+(B388+B387)/2</f>
        <v>22802.5</v>
      </c>
      <c r="D390">
        <f t="shared" ref="D390:D453" si="101">2*PI()/(C390*0.000004)</f>
        <v>68.887022335046439</v>
      </c>
      <c r="E390">
        <f t="shared" ref="E390:E453" si="102">D389</f>
        <v>65.645415583713842</v>
      </c>
      <c r="F390">
        <f t="shared" si="90"/>
        <v>67.26621895938014</v>
      </c>
      <c r="G390">
        <f t="shared" si="91"/>
        <v>4.3240000000000001E-2</v>
      </c>
      <c r="H390">
        <f t="shared" si="92"/>
        <v>17.033319999999986</v>
      </c>
      <c r="I390">
        <f t="shared" si="93"/>
        <v>74.967778707969401</v>
      </c>
      <c r="J390">
        <f t="shared" ref="J390:J453" si="103">I389</f>
        <v>54.42364510221239</v>
      </c>
      <c r="K390">
        <f t="shared" si="94"/>
        <v>64.695711905090889</v>
      </c>
      <c r="L390">
        <f t="shared" si="95"/>
        <v>475.11872353739619</v>
      </c>
      <c r="M390">
        <f t="shared" ref="M390:M453" si="104">IF(AND((L390&gt;$M$3), (L390&lt;$M$4)),0,1)</f>
        <v>1</v>
      </c>
      <c r="N390">
        <f t="shared" si="96"/>
        <v>1</v>
      </c>
      <c r="O390">
        <f t="shared" si="97"/>
        <v>40</v>
      </c>
      <c r="P390">
        <f t="shared" si="98"/>
        <v>40</v>
      </c>
      <c r="Q390" t="b">
        <f t="shared" si="99"/>
        <v>0</v>
      </c>
    </row>
    <row r="391" spans="1:17" x14ac:dyDescent="0.25">
      <c r="A391">
        <v>3.9999999999999998E-6</v>
      </c>
      <c r="B391">
        <v>10174</v>
      </c>
      <c r="C391">
        <f t="shared" si="100"/>
        <v>21734.5</v>
      </c>
      <c r="D391">
        <f t="shared" si="101"/>
        <v>72.272024973884683</v>
      </c>
      <c r="E391">
        <f t="shared" si="102"/>
        <v>68.887022335046439</v>
      </c>
      <c r="F391">
        <f t="shared" si="90"/>
        <v>70.579523654465561</v>
      </c>
      <c r="G391">
        <f t="shared" si="91"/>
        <v>4.1391999999999998E-2</v>
      </c>
      <c r="H391">
        <f t="shared" si="92"/>
        <v>17.074711999999984</v>
      </c>
      <c r="I391">
        <f t="shared" si="93"/>
        <v>81.779151498797944</v>
      </c>
      <c r="J391">
        <f t="shared" si="103"/>
        <v>74.967778707969401</v>
      </c>
      <c r="K391">
        <f t="shared" si="94"/>
        <v>78.373465103383666</v>
      </c>
      <c r="L391">
        <f t="shared" si="95"/>
        <v>164.55771141352298</v>
      </c>
      <c r="M391">
        <f t="shared" si="104"/>
        <v>1</v>
      </c>
      <c r="N391">
        <f t="shared" si="96"/>
        <v>1</v>
      </c>
      <c r="O391">
        <f t="shared" si="97"/>
        <v>40</v>
      </c>
      <c r="P391">
        <f t="shared" si="98"/>
        <v>40</v>
      </c>
      <c r="Q391" t="b">
        <f t="shared" si="99"/>
        <v>0</v>
      </c>
    </row>
    <row r="392" spans="1:17" x14ac:dyDescent="0.25">
      <c r="A392">
        <v>3.9999999999999998E-6</v>
      </c>
      <c r="B392">
        <v>9800</v>
      </c>
      <c r="C392">
        <f t="shared" si="100"/>
        <v>20797</v>
      </c>
      <c r="D392">
        <f t="shared" si="101"/>
        <v>75.529947915319354</v>
      </c>
      <c r="E392">
        <f t="shared" si="102"/>
        <v>72.272024973884683</v>
      </c>
      <c r="F392">
        <f t="shared" si="90"/>
        <v>73.900986444602012</v>
      </c>
      <c r="G392">
        <f t="shared" si="91"/>
        <v>3.9947999999999997E-2</v>
      </c>
      <c r="H392">
        <f t="shared" si="92"/>
        <v>17.114659999999983</v>
      </c>
      <c r="I392">
        <f t="shared" si="93"/>
        <v>81.554093857882037</v>
      </c>
      <c r="J392">
        <f t="shared" si="103"/>
        <v>81.779151498797944</v>
      </c>
      <c r="K392">
        <f t="shared" si="94"/>
        <v>81.666622678339991</v>
      </c>
      <c r="L392">
        <f t="shared" si="95"/>
        <v>-5.6337649172901436</v>
      </c>
      <c r="M392">
        <f t="shared" si="104"/>
        <v>0</v>
      </c>
      <c r="N392">
        <f t="shared" si="96"/>
        <v>1</v>
      </c>
      <c r="O392">
        <f t="shared" si="97"/>
        <v>40</v>
      </c>
      <c r="P392">
        <f t="shared" si="98"/>
        <v>40</v>
      </c>
      <c r="Q392" t="b">
        <f t="shared" si="99"/>
        <v>0</v>
      </c>
    </row>
    <row r="393" spans="1:17" x14ac:dyDescent="0.25">
      <c r="A393">
        <v>3.9999999999999998E-6</v>
      </c>
      <c r="B393">
        <v>9597</v>
      </c>
      <c r="C393">
        <f t="shared" si="100"/>
        <v>20046.5</v>
      </c>
      <c r="D393">
        <f t="shared" si="101"/>
        <v>78.357634838744758</v>
      </c>
      <c r="E393">
        <f t="shared" si="102"/>
        <v>75.529947915319354</v>
      </c>
      <c r="F393">
        <f t="shared" si="90"/>
        <v>76.943791377032056</v>
      </c>
      <c r="G393">
        <f t="shared" si="91"/>
        <v>3.8793999999999995E-2</v>
      </c>
      <c r="H393">
        <f t="shared" si="92"/>
        <v>17.153453999999982</v>
      </c>
      <c r="I393">
        <f t="shared" si="93"/>
        <v>72.889800572908285</v>
      </c>
      <c r="J393">
        <f t="shared" si="103"/>
        <v>81.554093857882037</v>
      </c>
      <c r="K393">
        <f t="shared" si="94"/>
        <v>77.221947215395161</v>
      </c>
      <c r="L393">
        <f t="shared" si="95"/>
        <v>-223.34106524137115</v>
      </c>
      <c r="M393">
        <f t="shared" si="104"/>
        <v>1</v>
      </c>
      <c r="N393">
        <f t="shared" si="96"/>
        <v>1</v>
      </c>
      <c r="O393">
        <f t="shared" si="97"/>
        <v>40</v>
      </c>
      <c r="P393">
        <f t="shared" si="98"/>
        <v>40</v>
      </c>
      <c r="Q393" t="b">
        <f t="shared" si="99"/>
        <v>0</v>
      </c>
    </row>
    <row r="394" spans="1:17" x14ac:dyDescent="0.25">
      <c r="A394">
        <v>3.9999999999999998E-6</v>
      </c>
      <c r="B394">
        <v>9401</v>
      </c>
      <c r="C394">
        <f t="shared" si="100"/>
        <v>19486</v>
      </c>
      <c r="D394">
        <f t="shared" si="101"/>
        <v>80.611532730929724</v>
      </c>
      <c r="E394">
        <f t="shared" si="102"/>
        <v>78.357634838744758</v>
      </c>
      <c r="F394">
        <f t="shared" si="90"/>
        <v>79.484583784837241</v>
      </c>
      <c r="G394">
        <f t="shared" si="91"/>
        <v>3.7995999999999995E-2</v>
      </c>
      <c r="H394">
        <f t="shared" si="92"/>
        <v>17.191449999999982</v>
      </c>
      <c r="I394">
        <f t="shared" si="93"/>
        <v>59.319346567664134</v>
      </c>
      <c r="J394">
        <f t="shared" si="103"/>
        <v>72.889800572908285</v>
      </c>
      <c r="K394">
        <f t="shared" si="94"/>
        <v>66.104573570286206</v>
      </c>
      <c r="L394">
        <f t="shared" si="95"/>
        <v>-357.15480590704686</v>
      </c>
      <c r="M394">
        <f t="shared" si="104"/>
        <v>1</v>
      </c>
      <c r="N394">
        <f t="shared" si="96"/>
        <v>1</v>
      </c>
      <c r="O394">
        <f t="shared" si="97"/>
        <v>40</v>
      </c>
      <c r="P394">
        <f t="shared" si="98"/>
        <v>40</v>
      </c>
      <c r="Q394" t="b">
        <f t="shared" si="99"/>
        <v>0</v>
      </c>
    </row>
    <row r="395" spans="1:17" x14ac:dyDescent="0.25">
      <c r="A395">
        <v>3.9999999999999998E-6</v>
      </c>
      <c r="B395">
        <v>9330</v>
      </c>
      <c r="C395">
        <f t="shared" si="100"/>
        <v>19064</v>
      </c>
      <c r="D395">
        <f t="shared" si="101"/>
        <v>82.395946642619421</v>
      </c>
      <c r="E395">
        <f t="shared" si="102"/>
        <v>80.611532730929724</v>
      </c>
      <c r="F395">
        <f t="shared" si="90"/>
        <v>81.503739686774566</v>
      </c>
      <c r="G395">
        <f t="shared" si="91"/>
        <v>3.7461999999999995E-2</v>
      </c>
      <c r="H395">
        <f t="shared" si="92"/>
        <v>17.228911999999983</v>
      </c>
      <c r="I395">
        <f t="shared" si="93"/>
        <v>47.632638718960472</v>
      </c>
      <c r="J395">
        <f t="shared" si="103"/>
        <v>59.319346567664134</v>
      </c>
      <c r="K395">
        <f t="shared" si="94"/>
        <v>53.475992643312303</v>
      </c>
      <c r="L395">
        <f t="shared" si="95"/>
        <v>-311.96166378473288</v>
      </c>
      <c r="M395">
        <f t="shared" si="104"/>
        <v>1</v>
      </c>
      <c r="N395">
        <f t="shared" si="96"/>
        <v>1</v>
      </c>
      <c r="O395">
        <f t="shared" si="97"/>
        <v>40</v>
      </c>
      <c r="P395">
        <f t="shared" si="98"/>
        <v>40</v>
      </c>
      <c r="Q395" t="b">
        <f t="shared" si="99"/>
        <v>0</v>
      </c>
    </row>
    <row r="396" spans="1:17" x14ac:dyDescent="0.25">
      <c r="A396">
        <v>3.9999999999999998E-6</v>
      </c>
      <c r="B396">
        <v>9240</v>
      </c>
      <c r="C396">
        <f t="shared" si="100"/>
        <v>18784</v>
      </c>
      <c r="D396">
        <f t="shared" si="101"/>
        <v>83.624165608757281</v>
      </c>
      <c r="E396">
        <f t="shared" si="102"/>
        <v>82.395946642619421</v>
      </c>
      <c r="F396">
        <f t="shared" si="90"/>
        <v>83.010056125688351</v>
      </c>
      <c r="G396">
        <f t="shared" si="91"/>
        <v>3.7139999999999999E-2</v>
      </c>
      <c r="H396">
        <f t="shared" si="92"/>
        <v>17.266051999999984</v>
      </c>
      <c r="I396">
        <f t="shared" si="93"/>
        <v>33.069977548138382</v>
      </c>
      <c r="J396">
        <f t="shared" si="103"/>
        <v>47.632638718960472</v>
      </c>
      <c r="K396">
        <f t="shared" si="94"/>
        <v>40.351308133549423</v>
      </c>
      <c r="L396">
        <f t="shared" si="95"/>
        <v>-392.10180858433199</v>
      </c>
      <c r="M396">
        <f t="shared" si="104"/>
        <v>1</v>
      </c>
      <c r="N396">
        <f t="shared" si="96"/>
        <v>1</v>
      </c>
      <c r="O396">
        <f t="shared" si="97"/>
        <v>40</v>
      </c>
      <c r="P396">
        <f t="shared" si="98"/>
        <v>40</v>
      </c>
      <c r="Q396" t="b">
        <f t="shared" si="99"/>
        <v>0</v>
      </c>
    </row>
    <row r="397" spans="1:17" x14ac:dyDescent="0.25">
      <c r="A397">
        <v>3.9999999999999998E-6</v>
      </c>
      <c r="B397">
        <v>9298</v>
      </c>
      <c r="C397">
        <f t="shared" si="100"/>
        <v>18634.5</v>
      </c>
      <c r="D397">
        <f t="shared" si="101"/>
        <v>84.295061675649833</v>
      </c>
      <c r="E397">
        <f t="shared" si="102"/>
        <v>83.624165608757281</v>
      </c>
      <c r="F397">
        <f t="shared" si="90"/>
        <v>83.95961364220355</v>
      </c>
      <c r="G397">
        <f t="shared" si="91"/>
        <v>3.7075999999999998E-2</v>
      </c>
      <c r="H397">
        <f t="shared" si="92"/>
        <v>17.303127999999983</v>
      </c>
      <c r="I397">
        <f t="shared" si="93"/>
        <v>18.095157700198317</v>
      </c>
      <c r="J397">
        <f t="shared" si="103"/>
        <v>33.069977548138382</v>
      </c>
      <c r="K397">
        <f t="shared" si="94"/>
        <v>25.582567624168348</v>
      </c>
      <c r="L397">
        <f t="shared" si="95"/>
        <v>-403.89523810389647</v>
      </c>
      <c r="M397">
        <f t="shared" si="104"/>
        <v>1</v>
      </c>
      <c r="N397">
        <f t="shared" si="96"/>
        <v>1</v>
      </c>
      <c r="O397">
        <f t="shared" si="97"/>
        <v>40</v>
      </c>
      <c r="P397">
        <f t="shared" si="98"/>
        <v>40</v>
      </c>
      <c r="Q397" t="b">
        <f t="shared" si="99"/>
        <v>0</v>
      </c>
    </row>
    <row r="398" spans="1:17" x14ac:dyDescent="0.25">
      <c r="A398">
        <v>3.9999999999999998E-6</v>
      </c>
      <c r="B398">
        <v>9344</v>
      </c>
      <c r="C398">
        <f t="shared" si="100"/>
        <v>18606</v>
      </c>
      <c r="D398">
        <f t="shared" si="101"/>
        <v>84.424181812044324</v>
      </c>
      <c r="E398">
        <f t="shared" si="102"/>
        <v>84.295061675649833</v>
      </c>
      <c r="F398">
        <f t="shared" si="90"/>
        <v>84.359621743847072</v>
      </c>
      <c r="G398">
        <f t="shared" si="91"/>
        <v>3.7283999999999998E-2</v>
      </c>
      <c r="H398">
        <f t="shared" si="92"/>
        <v>17.340411999999983</v>
      </c>
      <c r="I398">
        <f t="shared" si="93"/>
        <v>3.4631513891881429</v>
      </c>
      <c r="J398">
        <f t="shared" si="103"/>
        <v>18.095157700198317</v>
      </c>
      <c r="K398">
        <f t="shared" si="94"/>
        <v>10.779154544693231</v>
      </c>
      <c r="L398">
        <f t="shared" si="95"/>
        <v>-392.4473315902311</v>
      </c>
      <c r="M398">
        <f t="shared" si="104"/>
        <v>1</v>
      </c>
      <c r="N398">
        <f t="shared" si="96"/>
        <v>1</v>
      </c>
      <c r="O398">
        <f t="shared" si="97"/>
        <v>40</v>
      </c>
      <c r="P398">
        <f t="shared" si="98"/>
        <v>40</v>
      </c>
      <c r="Q398" t="b">
        <f t="shared" si="99"/>
        <v>0</v>
      </c>
    </row>
    <row r="399" spans="1:17" x14ac:dyDescent="0.25">
      <c r="A399">
        <v>3.9999999999999998E-6</v>
      </c>
      <c r="B399">
        <v>9461</v>
      </c>
      <c r="C399">
        <f t="shared" si="100"/>
        <v>18671.5</v>
      </c>
      <c r="D399">
        <f t="shared" si="101"/>
        <v>84.128020073100529</v>
      </c>
      <c r="E399">
        <f t="shared" si="102"/>
        <v>84.424181812044324</v>
      </c>
      <c r="F399">
        <f t="shared" si="90"/>
        <v>84.276100942572427</v>
      </c>
      <c r="G399">
        <f t="shared" si="91"/>
        <v>3.7609999999999998E-2</v>
      </c>
      <c r="H399">
        <f t="shared" si="92"/>
        <v>17.378021999999984</v>
      </c>
      <c r="I399">
        <f t="shared" si="93"/>
        <v>-7.8745476985853422</v>
      </c>
      <c r="J399">
        <f t="shared" si="103"/>
        <v>3.4631513891881429</v>
      </c>
      <c r="K399">
        <f t="shared" si="94"/>
        <v>-2.2056981546985996</v>
      </c>
      <c r="L399">
        <f t="shared" si="95"/>
        <v>-301.45437617052607</v>
      </c>
      <c r="M399">
        <f t="shared" si="104"/>
        <v>1</v>
      </c>
      <c r="N399">
        <f t="shared" si="96"/>
        <v>0</v>
      </c>
      <c r="O399">
        <f t="shared" si="97"/>
        <v>40</v>
      </c>
      <c r="P399">
        <f t="shared" si="98"/>
        <v>40</v>
      </c>
      <c r="Q399" t="b">
        <f t="shared" si="99"/>
        <v>0</v>
      </c>
    </row>
    <row r="400" spans="1:17" x14ac:dyDescent="0.25">
      <c r="A400">
        <v>3.9999999999999998E-6</v>
      </c>
      <c r="B400">
        <v>9503</v>
      </c>
      <c r="C400">
        <f t="shared" si="100"/>
        <v>18803</v>
      </c>
      <c r="D400">
        <f t="shared" si="101"/>
        <v>83.539665308455909</v>
      </c>
      <c r="E400">
        <f t="shared" si="102"/>
        <v>84.128020073100529</v>
      </c>
      <c r="F400">
        <f t="shared" si="90"/>
        <v>83.833842690778226</v>
      </c>
      <c r="G400">
        <f t="shared" si="91"/>
        <v>3.7927999999999996E-2</v>
      </c>
      <c r="H400">
        <f t="shared" si="92"/>
        <v>17.415949999999984</v>
      </c>
      <c r="I400">
        <f t="shared" si="93"/>
        <v>-15.512412060868497</v>
      </c>
      <c r="J400">
        <f t="shared" si="103"/>
        <v>-7.8745476985853422</v>
      </c>
      <c r="K400">
        <f t="shared" si="94"/>
        <v>-11.693479879726919</v>
      </c>
      <c r="L400">
        <f t="shared" si="95"/>
        <v>-201.37798888112096</v>
      </c>
      <c r="M400">
        <f t="shared" si="104"/>
        <v>1</v>
      </c>
      <c r="N400">
        <f t="shared" si="96"/>
        <v>0</v>
      </c>
      <c r="O400">
        <f t="shared" si="97"/>
        <v>40</v>
      </c>
      <c r="P400">
        <f t="shared" si="98"/>
        <v>40</v>
      </c>
      <c r="Q400" t="b">
        <f t="shared" si="99"/>
        <v>0</v>
      </c>
    </row>
    <row r="401" spans="1:17" x14ac:dyDescent="0.25">
      <c r="A401">
        <v>3.9999999999999998E-6</v>
      </c>
      <c r="B401">
        <v>9616</v>
      </c>
      <c r="C401">
        <f t="shared" si="100"/>
        <v>18962</v>
      </c>
      <c r="D401">
        <f t="shared" si="101"/>
        <v>82.839169222386701</v>
      </c>
      <c r="E401">
        <f t="shared" si="102"/>
        <v>83.539665308455909</v>
      </c>
      <c r="F401">
        <f t="shared" si="90"/>
        <v>83.189417265421298</v>
      </c>
      <c r="G401">
        <f t="shared" si="91"/>
        <v>3.8238000000000001E-2</v>
      </c>
      <c r="H401">
        <f t="shared" si="92"/>
        <v>17.454187999999984</v>
      </c>
      <c r="I401">
        <f t="shared" si="93"/>
        <v>-18.319370418672733</v>
      </c>
      <c r="J401">
        <f t="shared" si="103"/>
        <v>-15.512412060868497</v>
      </c>
      <c r="K401">
        <f t="shared" si="94"/>
        <v>-16.915891239770616</v>
      </c>
      <c r="L401">
        <f t="shared" si="95"/>
        <v>-73.407562053565456</v>
      </c>
      <c r="M401">
        <f t="shared" si="104"/>
        <v>1</v>
      </c>
      <c r="N401">
        <f t="shared" si="96"/>
        <v>0</v>
      </c>
      <c r="O401">
        <f t="shared" si="97"/>
        <v>40</v>
      </c>
      <c r="P401">
        <f t="shared" si="98"/>
        <v>40</v>
      </c>
      <c r="Q401" t="b">
        <f t="shared" si="99"/>
        <v>0</v>
      </c>
    </row>
    <row r="402" spans="1:17" x14ac:dyDescent="0.25">
      <c r="A402">
        <v>3.9999999999999998E-6</v>
      </c>
      <c r="B402">
        <v>9681</v>
      </c>
      <c r="C402">
        <f t="shared" si="100"/>
        <v>19130.5</v>
      </c>
      <c r="D402">
        <f t="shared" si="101"/>
        <v>82.109528072705714</v>
      </c>
      <c r="E402">
        <f t="shared" si="102"/>
        <v>82.839169222386701</v>
      </c>
      <c r="F402">
        <f t="shared" ref="F402:F465" si="105">0.5*(D402+E402)</f>
        <v>82.474348647546208</v>
      </c>
      <c r="G402">
        <f t="shared" ref="G402:G465" si="106">0.5*(B402+B401)*0.000004</f>
        <v>3.8593999999999996E-2</v>
      </c>
      <c r="H402">
        <f t="shared" ref="H402:H465" si="107">H401+G402</f>
        <v>17.492781999999984</v>
      </c>
      <c r="I402">
        <f t="shared" ref="I402:I465" si="108">(D402-E402)/G402</f>
        <v>-18.905559146006809</v>
      </c>
      <c r="J402">
        <f t="shared" si="103"/>
        <v>-18.319370418672733</v>
      </c>
      <c r="K402">
        <f t="shared" ref="K402:K465" si="109">(I402+J402)/2</f>
        <v>-18.612464782339771</v>
      </c>
      <c r="L402">
        <f t="shared" ref="L402:L465" si="110">(I402-J402)/G402</f>
        <v>-15.188597381304753</v>
      </c>
      <c r="M402">
        <f t="shared" si="104"/>
        <v>0</v>
      </c>
      <c r="N402">
        <f t="shared" ref="N402:N465" si="111">IF(I402&gt;$N$3,1,0)</f>
        <v>0</v>
      </c>
      <c r="O402">
        <f t="shared" ref="O402:O465" si="112">IF(OR(M402=1, AND((N402=1),(O401=$O$3))),$O$3,$O$2)</f>
        <v>-40</v>
      </c>
      <c r="P402">
        <f t="shared" ref="P402:P465" si="113">IF(OR(M402=1, AND((N402=1),(O401=1))),O401,O401)</f>
        <v>40</v>
      </c>
      <c r="Q402">
        <f t="shared" ref="Q402:Q465" si="114">IF(O402=-40,K402/F402^2)</f>
        <v>-2.7363150577619003E-3</v>
      </c>
    </row>
    <row r="403" spans="1:17" x14ac:dyDescent="0.25">
      <c r="A403">
        <v>3.9999999999999998E-6</v>
      </c>
      <c r="B403">
        <v>9784</v>
      </c>
      <c r="C403">
        <f t="shared" si="100"/>
        <v>19292</v>
      </c>
      <c r="D403">
        <f t="shared" si="101"/>
        <v>81.422160833241577</v>
      </c>
      <c r="E403">
        <f t="shared" si="102"/>
        <v>82.109528072705714</v>
      </c>
      <c r="F403">
        <f t="shared" si="105"/>
        <v>81.765844452973653</v>
      </c>
      <c r="G403">
        <f t="shared" si="106"/>
        <v>3.8929999999999999E-2</v>
      </c>
      <c r="H403">
        <f t="shared" si="107"/>
        <v>17.531711999999985</v>
      </c>
      <c r="I403">
        <f t="shared" si="108"/>
        <v>-17.656492151660352</v>
      </c>
      <c r="J403">
        <f t="shared" si="103"/>
        <v>-18.905559146006809</v>
      </c>
      <c r="K403">
        <f t="shared" si="109"/>
        <v>-18.28102564883358</v>
      </c>
      <c r="L403">
        <f t="shared" si="110"/>
        <v>32.084947196158666</v>
      </c>
      <c r="M403">
        <f t="shared" si="104"/>
        <v>0</v>
      </c>
      <c r="N403">
        <f t="shared" si="111"/>
        <v>0</v>
      </c>
      <c r="O403">
        <f t="shared" si="112"/>
        <v>-40</v>
      </c>
      <c r="P403">
        <f t="shared" si="113"/>
        <v>-40</v>
      </c>
      <c r="Q403">
        <f t="shared" si="114"/>
        <v>-2.7343663777159412E-3</v>
      </c>
    </row>
    <row r="404" spans="1:17" x14ac:dyDescent="0.25">
      <c r="A404">
        <v>3.9999999999999998E-6</v>
      </c>
      <c r="B404">
        <v>9841</v>
      </c>
      <c r="C404">
        <f t="shared" si="100"/>
        <v>19461</v>
      </c>
      <c r="D404">
        <f t="shared" si="101"/>
        <v>80.715087960274218</v>
      </c>
      <c r="E404">
        <f t="shared" si="102"/>
        <v>81.422160833241577</v>
      </c>
      <c r="F404">
        <f t="shared" si="105"/>
        <v>81.068624396757897</v>
      </c>
      <c r="G404">
        <f t="shared" si="106"/>
        <v>3.925E-2</v>
      </c>
      <c r="H404">
        <f t="shared" si="107"/>
        <v>17.570961999999984</v>
      </c>
      <c r="I404">
        <f t="shared" si="108"/>
        <v>-18.014595489614241</v>
      </c>
      <c r="J404">
        <f t="shared" si="103"/>
        <v>-17.656492151660352</v>
      </c>
      <c r="K404">
        <f t="shared" si="109"/>
        <v>-17.835543820637298</v>
      </c>
      <c r="L404">
        <f t="shared" si="110"/>
        <v>-9.1236519223920691</v>
      </c>
      <c r="M404">
        <f t="shared" si="104"/>
        <v>0</v>
      </c>
      <c r="N404">
        <f t="shared" si="111"/>
        <v>0</v>
      </c>
      <c r="O404">
        <f t="shared" si="112"/>
        <v>-40</v>
      </c>
      <c r="P404">
        <f t="shared" si="113"/>
        <v>-40</v>
      </c>
      <c r="Q404">
        <f t="shared" si="114"/>
        <v>-2.7138181847928154E-3</v>
      </c>
    </row>
    <row r="405" spans="1:17" x14ac:dyDescent="0.25">
      <c r="A405">
        <v>3.9999999999999998E-6</v>
      </c>
      <c r="B405">
        <v>9975</v>
      </c>
      <c r="C405">
        <f t="shared" si="100"/>
        <v>19640.5</v>
      </c>
      <c r="D405">
        <f t="shared" si="101"/>
        <v>79.977410289702235</v>
      </c>
      <c r="E405">
        <f t="shared" si="102"/>
        <v>80.715087960274218</v>
      </c>
      <c r="F405">
        <f t="shared" si="105"/>
        <v>80.346249124988219</v>
      </c>
      <c r="G405">
        <f t="shared" si="106"/>
        <v>3.9632000000000001E-2</v>
      </c>
      <c r="H405">
        <f t="shared" si="107"/>
        <v>17.610593999999985</v>
      </c>
      <c r="I405">
        <f t="shared" si="108"/>
        <v>-18.613183048344354</v>
      </c>
      <c r="J405">
        <f t="shared" si="103"/>
        <v>-18.014595489614241</v>
      </c>
      <c r="K405">
        <f t="shared" si="109"/>
        <v>-18.313889268979295</v>
      </c>
      <c r="L405">
        <f t="shared" si="110"/>
        <v>-15.103642479060179</v>
      </c>
      <c r="M405">
        <f t="shared" si="104"/>
        <v>0</v>
      </c>
      <c r="N405">
        <f t="shared" si="111"/>
        <v>0</v>
      </c>
      <c r="O405">
        <f t="shared" si="112"/>
        <v>-40</v>
      </c>
      <c r="P405">
        <f t="shared" si="113"/>
        <v>-40</v>
      </c>
      <c r="Q405">
        <f t="shared" si="114"/>
        <v>-2.8369348995273846E-3</v>
      </c>
    </row>
    <row r="406" spans="1:17" x14ac:dyDescent="0.25">
      <c r="A406">
        <v>3.9999999999999998E-6</v>
      </c>
      <c r="B406">
        <v>10006</v>
      </c>
      <c r="C406">
        <f t="shared" si="100"/>
        <v>19803</v>
      </c>
      <c r="D406">
        <f t="shared" si="101"/>
        <v>79.321129464974845</v>
      </c>
      <c r="E406">
        <f t="shared" si="102"/>
        <v>79.977410289702235</v>
      </c>
      <c r="F406">
        <f t="shared" si="105"/>
        <v>79.64926987733854</v>
      </c>
      <c r="G406">
        <f t="shared" si="106"/>
        <v>3.9961999999999998E-2</v>
      </c>
      <c r="H406">
        <f t="shared" si="107"/>
        <v>17.650555999999984</v>
      </c>
      <c r="I406">
        <f t="shared" si="108"/>
        <v>-16.42262210918846</v>
      </c>
      <c r="J406">
        <f t="shared" si="103"/>
        <v>-18.613183048344354</v>
      </c>
      <c r="K406">
        <f t="shared" si="109"/>
        <v>-17.517902578766407</v>
      </c>
      <c r="L406">
        <f t="shared" si="110"/>
        <v>54.816098772731451</v>
      </c>
      <c r="M406">
        <f t="shared" si="104"/>
        <v>0</v>
      </c>
      <c r="N406">
        <f t="shared" si="111"/>
        <v>0</v>
      </c>
      <c r="O406">
        <f t="shared" si="112"/>
        <v>-40</v>
      </c>
      <c r="P406">
        <f t="shared" si="113"/>
        <v>-40</v>
      </c>
      <c r="Q406">
        <f t="shared" si="114"/>
        <v>-2.7613312548269713E-3</v>
      </c>
    </row>
    <row r="407" spans="1:17" x14ac:dyDescent="0.25">
      <c r="A407">
        <v>3.9999999999999998E-6</v>
      </c>
      <c r="B407">
        <v>10151</v>
      </c>
      <c r="C407">
        <f t="shared" si="100"/>
        <v>19986.5</v>
      </c>
      <c r="D407">
        <f t="shared" si="101"/>
        <v>78.592866524648969</v>
      </c>
      <c r="E407">
        <f t="shared" si="102"/>
        <v>79.321129464974845</v>
      </c>
      <c r="F407">
        <f t="shared" si="105"/>
        <v>78.9569979948119</v>
      </c>
      <c r="G407">
        <f t="shared" si="106"/>
        <v>4.0313999999999996E-2</v>
      </c>
      <c r="H407">
        <f t="shared" si="107"/>
        <v>17.690869999999983</v>
      </c>
      <c r="I407">
        <f t="shared" si="108"/>
        <v>-18.064765102095471</v>
      </c>
      <c r="J407">
        <f t="shared" si="103"/>
        <v>-16.42262210918846</v>
      </c>
      <c r="K407">
        <f t="shared" si="109"/>
        <v>-17.243693605641965</v>
      </c>
      <c r="L407">
        <f t="shared" si="110"/>
        <v>-40.733814379793913</v>
      </c>
      <c r="M407">
        <f t="shared" si="104"/>
        <v>0</v>
      </c>
      <c r="N407">
        <f t="shared" si="111"/>
        <v>0</v>
      </c>
      <c r="O407">
        <f t="shared" si="112"/>
        <v>-40</v>
      </c>
      <c r="P407">
        <f t="shared" si="113"/>
        <v>-40</v>
      </c>
      <c r="Q407">
        <f t="shared" si="114"/>
        <v>-2.7659800409522714E-3</v>
      </c>
    </row>
    <row r="408" spans="1:17" x14ac:dyDescent="0.25">
      <c r="A408">
        <v>3.9999999999999998E-6</v>
      </c>
      <c r="B408">
        <v>10188</v>
      </c>
      <c r="C408">
        <f t="shared" si="100"/>
        <v>20160</v>
      </c>
      <c r="D408">
        <f t="shared" si="101"/>
        <v>77.916484464032578</v>
      </c>
      <c r="E408">
        <f t="shared" si="102"/>
        <v>78.592866524648969</v>
      </c>
      <c r="F408">
        <f t="shared" si="105"/>
        <v>78.254675494340773</v>
      </c>
      <c r="G408">
        <f t="shared" si="106"/>
        <v>4.0677999999999999E-2</v>
      </c>
      <c r="H408">
        <f t="shared" si="107"/>
        <v>17.731547999999982</v>
      </c>
      <c r="I408">
        <f t="shared" si="108"/>
        <v>-16.627711800393097</v>
      </c>
      <c r="J408">
        <f t="shared" si="103"/>
        <v>-18.064765102095471</v>
      </c>
      <c r="K408">
        <f t="shared" si="109"/>
        <v>-17.346238451244282</v>
      </c>
      <c r="L408">
        <f t="shared" si="110"/>
        <v>35.327530893907614</v>
      </c>
      <c r="M408">
        <f t="shared" si="104"/>
        <v>0</v>
      </c>
      <c r="N408">
        <f t="shared" si="111"/>
        <v>0</v>
      </c>
      <c r="O408">
        <f t="shared" si="112"/>
        <v>-40</v>
      </c>
      <c r="P408">
        <f t="shared" si="113"/>
        <v>-40</v>
      </c>
      <c r="Q408">
        <f t="shared" si="114"/>
        <v>-2.8325965538192593E-3</v>
      </c>
    </row>
    <row r="409" spans="1:17" x14ac:dyDescent="0.25">
      <c r="A409">
        <v>3.9999999999999998E-6</v>
      </c>
      <c r="B409">
        <v>10325</v>
      </c>
      <c r="C409">
        <f t="shared" si="100"/>
        <v>20335</v>
      </c>
      <c r="D409">
        <f t="shared" si="101"/>
        <v>77.245946731984105</v>
      </c>
      <c r="E409">
        <f t="shared" si="102"/>
        <v>77.916484464032578</v>
      </c>
      <c r="F409">
        <f t="shared" si="105"/>
        <v>77.581215598008342</v>
      </c>
      <c r="G409">
        <f t="shared" si="106"/>
        <v>4.1026E-2</v>
      </c>
      <c r="H409">
        <f t="shared" si="107"/>
        <v>17.772573999999981</v>
      </c>
      <c r="I409">
        <f t="shared" si="108"/>
        <v>-16.344214206807216</v>
      </c>
      <c r="J409">
        <f t="shared" si="103"/>
        <v>-16.627711800393097</v>
      </c>
      <c r="K409">
        <f t="shared" si="109"/>
        <v>-16.485963003600155</v>
      </c>
      <c r="L409">
        <f t="shared" si="110"/>
        <v>6.9101933794637898</v>
      </c>
      <c r="M409">
        <f t="shared" si="104"/>
        <v>0</v>
      </c>
      <c r="N409">
        <f t="shared" si="111"/>
        <v>0</v>
      </c>
      <c r="O409">
        <f t="shared" si="112"/>
        <v>-40</v>
      </c>
      <c r="P409">
        <f t="shared" si="113"/>
        <v>-40</v>
      </c>
      <c r="Q409">
        <f t="shared" si="114"/>
        <v>-2.7390575710409364E-3</v>
      </c>
    </row>
    <row r="410" spans="1:17" x14ac:dyDescent="0.25">
      <c r="A410">
        <v>3.9999999999999998E-6</v>
      </c>
      <c r="B410">
        <v>10374</v>
      </c>
      <c r="C410">
        <f t="shared" si="100"/>
        <v>20519</v>
      </c>
      <c r="D410">
        <f t="shared" si="101"/>
        <v>76.55325926189856</v>
      </c>
      <c r="E410">
        <f t="shared" si="102"/>
        <v>77.245946731984105</v>
      </c>
      <c r="F410">
        <f t="shared" si="105"/>
        <v>76.899602996941326</v>
      </c>
      <c r="G410">
        <f t="shared" si="106"/>
        <v>4.1397999999999997E-2</v>
      </c>
      <c r="H410">
        <f t="shared" si="107"/>
        <v>17.813971999999982</v>
      </c>
      <c r="I410">
        <f t="shared" si="108"/>
        <v>-16.732389731038818</v>
      </c>
      <c r="J410">
        <f t="shared" si="103"/>
        <v>-16.344214206807216</v>
      </c>
      <c r="K410">
        <f t="shared" si="109"/>
        <v>-16.538301968923015</v>
      </c>
      <c r="L410">
        <f t="shared" si="110"/>
        <v>-9.3766733714576187</v>
      </c>
      <c r="M410">
        <f t="shared" si="104"/>
        <v>0</v>
      </c>
      <c r="N410">
        <f t="shared" si="111"/>
        <v>0</v>
      </c>
      <c r="O410">
        <f t="shared" si="112"/>
        <v>-40</v>
      </c>
      <c r="P410">
        <f t="shared" si="113"/>
        <v>-40</v>
      </c>
      <c r="Q410">
        <f t="shared" si="114"/>
        <v>-2.7966796476503841E-3</v>
      </c>
    </row>
    <row r="411" spans="1:17" x14ac:dyDescent="0.25">
      <c r="A411">
        <v>3.9999999999999998E-6</v>
      </c>
      <c r="B411">
        <v>10508</v>
      </c>
      <c r="C411">
        <f t="shared" si="100"/>
        <v>20697.5</v>
      </c>
      <c r="D411">
        <f t="shared" si="101"/>
        <v>75.893046348346246</v>
      </c>
      <c r="E411">
        <f t="shared" si="102"/>
        <v>76.55325926189856</v>
      </c>
      <c r="F411">
        <f t="shared" si="105"/>
        <v>76.223152805122396</v>
      </c>
      <c r="G411">
        <f t="shared" si="106"/>
        <v>4.1763999999999996E-2</v>
      </c>
      <c r="H411">
        <f t="shared" si="107"/>
        <v>17.855735999999983</v>
      </c>
      <c r="I411">
        <f t="shared" si="108"/>
        <v>-15.808182012075337</v>
      </c>
      <c r="J411">
        <f t="shared" si="103"/>
        <v>-16.732389731038818</v>
      </c>
      <c r="K411">
        <f t="shared" si="109"/>
        <v>-16.270285871557078</v>
      </c>
      <c r="L411">
        <f t="shared" si="110"/>
        <v>22.129291230808395</v>
      </c>
      <c r="M411">
        <f t="shared" si="104"/>
        <v>0</v>
      </c>
      <c r="N411">
        <f t="shared" si="111"/>
        <v>0</v>
      </c>
      <c r="O411">
        <f t="shared" si="112"/>
        <v>-40</v>
      </c>
      <c r="P411">
        <f t="shared" si="113"/>
        <v>-40</v>
      </c>
      <c r="Q411">
        <f t="shared" si="114"/>
        <v>-2.8004083680306991E-3</v>
      </c>
    </row>
    <row r="412" spans="1:17" x14ac:dyDescent="0.25">
      <c r="A412">
        <v>3.9999999999999998E-6</v>
      </c>
      <c r="B412">
        <v>10559</v>
      </c>
      <c r="C412">
        <f t="shared" si="100"/>
        <v>20883</v>
      </c>
      <c r="D412">
        <f t="shared" si="101"/>
        <v>75.218901824206128</v>
      </c>
      <c r="E412">
        <f t="shared" si="102"/>
        <v>75.893046348346246</v>
      </c>
      <c r="F412">
        <f t="shared" si="105"/>
        <v>75.555974086276194</v>
      </c>
      <c r="G412">
        <f t="shared" si="106"/>
        <v>4.2133999999999998E-2</v>
      </c>
      <c r="H412">
        <f t="shared" si="107"/>
        <v>17.897869999999983</v>
      </c>
      <c r="I412">
        <f t="shared" si="108"/>
        <v>-16.000012439837615</v>
      </c>
      <c r="J412">
        <f t="shared" si="103"/>
        <v>-15.808182012075337</v>
      </c>
      <c r="K412">
        <f t="shared" si="109"/>
        <v>-15.904097225956477</v>
      </c>
      <c r="L412">
        <f t="shared" si="110"/>
        <v>-4.5528653287672292</v>
      </c>
      <c r="M412">
        <f t="shared" si="104"/>
        <v>0</v>
      </c>
      <c r="N412">
        <f t="shared" si="111"/>
        <v>0</v>
      </c>
      <c r="O412">
        <f t="shared" si="112"/>
        <v>-40</v>
      </c>
      <c r="P412">
        <f t="shared" si="113"/>
        <v>-40</v>
      </c>
      <c r="Q412">
        <f t="shared" si="114"/>
        <v>-2.7859377236516933E-3</v>
      </c>
    </row>
    <row r="413" spans="1:17" x14ac:dyDescent="0.25">
      <c r="A413">
        <v>3.9999999999999998E-6</v>
      </c>
      <c r="B413">
        <v>10699</v>
      </c>
      <c r="C413">
        <f t="shared" si="100"/>
        <v>21070</v>
      </c>
      <c r="D413">
        <f t="shared" si="101"/>
        <v>74.55132068319395</v>
      </c>
      <c r="E413">
        <f t="shared" si="102"/>
        <v>75.218901824206128</v>
      </c>
      <c r="F413">
        <f t="shared" si="105"/>
        <v>74.885111253700046</v>
      </c>
      <c r="G413">
        <f t="shared" si="106"/>
        <v>4.2515999999999998E-2</v>
      </c>
      <c r="H413">
        <f t="shared" si="107"/>
        <v>17.940385999999982</v>
      </c>
      <c r="I413">
        <f t="shared" si="108"/>
        <v>-15.701880257130918</v>
      </c>
      <c r="J413">
        <f t="shared" si="103"/>
        <v>-16.000012439837615</v>
      </c>
      <c r="K413">
        <f t="shared" si="109"/>
        <v>-15.850946348484268</v>
      </c>
      <c r="L413">
        <f t="shared" si="110"/>
        <v>7.012234986985999</v>
      </c>
      <c r="M413">
        <f t="shared" si="104"/>
        <v>0</v>
      </c>
      <c r="N413">
        <f t="shared" si="111"/>
        <v>0</v>
      </c>
      <c r="O413">
        <f t="shared" si="112"/>
        <v>-40</v>
      </c>
      <c r="P413">
        <f t="shared" si="113"/>
        <v>-40</v>
      </c>
      <c r="Q413">
        <f t="shared" si="114"/>
        <v>-2.8265992365135483E-3</v>
      </c>
    </row>
    <row r="414" spans="1:17" x14ac:dyDescent="0.25">
      <c r="A414">
        <v>3.9999999999999998E-6</v>
      </c>
      <c r="B414">
        <v>10739</v>
      </c>
      <c r="C414">
        <f t="shared" si="100"/>
        <v>21252.5</v>
      </c>
      <c r="D414">
        <f t="shared" si="101"/>
        <v>73.911131716028535</v>
      </c>
      <c r="E414">
        <f t="shared" si="102"/>
        <v>74.55132068319395</v>
      </c>
      <c r="F414">
        <f t="shared" si="105"/>
        <v>74.231226199611243</v>
      </c>
      <c r="G414">
        <f t="shared" si="106"/>
        <v>4.2875999999999997E-2</v>
      </c>
      <c r="H414">
        <f t="shared" si="107"/>
        <v>17.983261999999982</v>
      </c>
      <c r="I414">
        <f t="shared" si="108"/>
        <v>-14.931172851138507</v>
      </c>
      <c r="J414">
        <f t="shared" si="103"/>
        <v>-15.701880257130918</v>
      </c>
      <c r="K414">
        <f t="shared" si="109"/>
        <v>-15.316526554134713</v>
      </c>
      <c r="L414">
        <f t="shared" si="110"/>
        <v>17.975263690465788</v>
      </c>
      <c r="M414">
        <f t="shared" si="104"/>
        <v>0</v>
      </c>
      <c r="N414">
        <f t="shared" si="111"/>
        <v>0</v>
      </c>
      <c r="O414">
        <f t="shared" si="112"/>
        <v>-40</v>
      </c>
      <c r="P414">
        <f t="shared" si="113"/>
        <v>-40</v>
      </c>
      <c r="Q414">
        <f t="shared" si="114"/>
        <v>-2.7796301840292267E-3</v>
      </c>
    </row>
    <row r="415" spans="1:17" x14ac:dyDescent="0.25">
      <c r="A415">
        <v>3.9999999999999998E-6</v>
      </c>
      <c r="B415">
        <v>10896</v>
      </c>
      <c r="C415">
        <f t="shared" si="100"/>
        <v>21446.5</v>
      </c>
      <c r="D415">
        <f t="shared" si="101"/>
        <v>73.242548984444852</v>
      </c>
      <c r="E415">
        <f t="shared" si="102"/>
        <v>73.911131716028535</v>
      </c>
      <c r="F415">
        <f t="shared" si="105"/>
        <v>73.576840350236694</v>
      </c>
      <c r="G415">
        <f t="shared" si="106"/>
        <v>4.3269999999999996E-2</v>
      </c>
      <c r="H415">
        <f t="shared" si="107"/>
        <v>18.026531999999982</v>
      </c>
      <c r="I415">
        <f t="shared" si="108"/>
        <v>-15.451415104776595</v>
      </c>
      <c r="J415">
        <f t="shared" si="103"/>
        <v>-14.931172851138507</v>
      </c>
      <c r="K415">
        <f t="shared" si="109"/>
        <v>-15.191293977957551</v>
      </c>
      <c r="L415">
        <f t="shared" si="110"/>
        <v>-12.023162783408551</v>
      </c>
      <c r="M415">
        <f t="shared" si="104"/>
        <v>0</v>
      </c>
      <c r="N415">
        <f t="shared" si="111"/>
        <v>0</v>
      </c>
      <c r="O415">
        <f t="shared" si="112"/>
        <v>-40</v>
      </c>
      <c r="P415">
        <f t="shared" si="113"/>
        <v>-40</v>
      </c>
      <c r="Q415">
        <f t="shared" si="114"/>
        <v>-2.8061604582064982E-3</v>
      </c>
    </row>
    <row r="416" spans="1:17" x14ac:dyDescent="0.25">
      <c r="A416">
        <v>3.9999999999999998E-6</v>
      </c>
      <c r="B416">
        <v>10935</v>
      </c>
      <c r="C416">
        <f t="shared" si="100"/>
        <v>21634.5</v>
      </c>
      <c r="D416">
        <f t="shared" si="101"/>
        <v>72.606084115412727</v>
      </c>
      <c r="E416">
        <f t="shared" si="102"/>
        <v>73.242548984444852</v>
      </c>
      <c r="F416">
        <f t="shared" si="105"/>
        <v>72.92431654992879</v>
      </c>
      <c r="G416">
        <f t="shared" si="106"/>
        <v>4.3661999999999999E-2</v>
      </c>
      <c r="H416">
        <f t="shared" si="107"/>
        <v>18.070193999999983</v>
      </c>
      <c r="I416">
        <f t="shared" si="108"/>
        <v>-14.57708920874272</v>
      </c>
      <c r="J416">
        <f t="shared" si="103"/>
        <v>-15.451415104776595</v>
      </c>
      <c r="K416">
        <f t="shared" si="109"/>
        <v>-15.014252156759657</v>
      </c>
      <c r="L416">
        <f t="shared" si="110"/>
        <v>20.02487050602069</v>
      </c>
      <c r="M416">
        <f t="shared" si="104"/>
        <v>0</v>
      </c>
      <c r="N416">
        <f t="shared" si="111"/>
        <v>0</v>
      </c>
      <c r="O416">
        <f t="shared" si="112"/>
        <v>-40</v>
      </c>
      <c r="P416">
        <f t="shared" si="113"/>
        <v>-40</v>
      </c>
      <c r="Q416">
        <f t="shared" si="114"/>
        <v>-2.8233126250181385E-3</v>
      </c>
    </row>
    <row r="417" spans="1:17" x14ac:dyDescent="0.25">
      <c r="A417">
        <v>3.9999999999999998E-6</v>
      </c>
      <c r="B417">
        <v>11073</v>
      </c>
      <c r="C417">
        <f t="shared" si="100"/>
        <v>21821.5</v>
      </c>
      <c r="D417">
        <f t="shared" si="101"/>
        <v>71.983884095726538</v>
      </c>
      <c r="E417">
        <f t="shared" si="102"/>
        <v>72.606084115412727</v>
      </c>
      <c r="F417">
        <f t="shared" si="105"/>
        <v>72.294984105569625</v>
      </c>
      <c r="G417">
        <f t="shared" si="106"/>
        <v>4.4016E-2</v>
      </c>
      <c r="H417">
        <f t="shared" si="107"/>
        <v>18.114209999999982</v>
      </c>
      <c r="I417">
        <f t="shared" si="108"/>
        <v>-14.1357692585921</v>
      </c>
      <c r="J417">
        <f t="shared" si="103"/>
        <v>-14.57708920874272</v>
      </c>
      <c r="K417">
        <f t="shared" si="109"/>
        <v>-14.356429233667409</v>
      </c>
      <c r="L417">
        <f t="shared" si="110"/>
        <v>10.026352920542974</v>
      </c>
      <c r="M417">
        <f t="shared" si="104"/>
        <v>0</v>
      </c>
      <c r="N417">
        <f t="shared" si="111"/>
        <v>0</v>
      </c>
      <c r="O417">
        <f t="shared" si="112"/>
        <v>-40</v>
      </c>
      <c r="P417">
        <f t="shared" si="113"/>
        <v>-40</v>
      </c>
      <c r="Q417">
        <f t="shared" si="114"/>
        <v>-2.7468193706633296E-3</v>
      </c>
    </row>
    <row r="418" spans="1:17" x14ac:dyDescent="0.25">
      <c r="A418">
        <v>3.9999999999999998E-6</v>
      </c>
      <c r="B418">
        <v>11152</v>
      </c>
      <c r="C418">
        <f t="shared" si="100"/>
        <v>22028</v>
      </c>
      <c r="D418">
        <f t="shared" si="101"/>
        <v>71.309076030274952</v>
      </c>
      <c r="E418">
        <f t="shared" si="102"/>
        <v>71.983884095726538</v>
      </c>
      <c r="F418">
        <f t="shared" si="105"/>
        <v>71.646480063000752</v>
      </c>
      <c r="G418">
        <f t="shared" si="106"/>
        <v>4.4449999999999996E-2</v>
      </c>
      <c r="H418">
        <f t="shared" si="107"/>
        <v>18.158659999999983</v>
      </c>
      <c r="I418">
        <f t="shared" si="108"/>
        <v>-15.181283812184164</v>
      </c>
      <c r="J418">
        <f t="shared" si="103"/>
        <v>-14.1357692585921</v>
      </c>
      <c r="K418">
        <f t="shared" si="109"/>
        <v>-14.658526535388132</v>
      </c>
      <c r="L418">
        <f t="shared" si="110"/>
        <v>-23.521137313657224</v>
      </c>
      <c r="M418">
        <f t="shared" si="104"/>
        <v>0</v>
      </c>
      <c r="N418">
        <f t="shared" si="111"/>
        <v>0</v>
      </c>
      <c r="O418">
        <f t="shared" si="112"/>
        <v>-40</v>
      </c>
      <c r="P418">
        <f t="shared" si="113"/>
        <v>-40</v>
      </c>
      <c r="Q418">
        <f t="shared" si="114"/>
        <v>-2.8556212174028761E-3</v>
      </c>
    </row>
    <row r="419" spans="1:17" x14ac:dyDescent="0.25">
      <c r="A419">
        <v>3.9999999999999998E-6</v>
      </c>
      <c r="B419">
        <v>11268</v>
      </c>
      <c r="C419">
        <f t="shared" si="100"/>
        <v>22214</v>
      </c>
      <c r="D419">
        <f t="shared" si="101"/>
        <v>70.711998145084038</v>
      </c>
      <c r="E419">
        <f t="shared" si="102"/>
        <v>71.309076030274952</v>
      </c>
      <c r="F419">
        <f t="shared" si="105"/>
        <v>71.010537087679495</v>
      </c>
      <c r="G419">
        <f t="shared" si="106"/>
        <v>4.4839999999999998E-2</v>
      </c>
      <c r="H419">
        <f t="shared" si="107"/>
        <v>18.203499999999984</v>
      </c>
      <c r="I419">
        <f t="shared" si="108"/>
        <v>-13.315742310234459</v>
      </c>
      <c r="J419">
        <f t="shared" si="103"/>
        <v>-15.181283812184164</v>
      </c>
      <c r="K419">
        <f t="shared" si="109"/>
        <v>-14.248513061209312</v>
      </c>
      <c r="L419">
        <f t="shared" si="110"/>
        <v>41.604404592990754</v>
      </c>
      <c r="M419">
        <f t="shared" si="104"/>
        <v>0</v>
      </c>
      <c r="N419">
        <f t="shared" si="111"/>
        <v>0</v>
      </c>
      <c r="O419">
        <f t="shared" si="112"/>
        <v>-40</v>
      </c>
      <c r="P419">
        <f t="shared" si="113"/>
        <v>-40</v>
      </c>
      <c r="Q419">
        <f t="shared" si="114"/>
        <v>-2.8256863256941101E-3</v>
      </c>
    </row>
    <row r="420" spans="1:17" x14ac:dyDescent="0.25">
      <c r="A420">
        <v>3.9999999999999998E-6</v>
      </c>
      <c r="B420">
        <v>11330</v>
      </c>
      <c r="C420">
        <f t="shared" si="100"/>
        <v>22411.5</v>
      </c>
      <c r="D420">
        <f t="shared" si="101"/>
        <v>70.088852901184509</v>
      </c>
      <c r="E420">
        <f t="shared" si="102"/>
        <v>70.711998145084038</v>
      </c>
      <c r="F420">
        <f t="shared" si="105"/>
        <v>70.400425523134274</v>
      </c>
      <c r="G420">
        <f t="shared" si="106"/>
        <v>4.5196E-2</v>
      </c>
      <c r="H420">
        <f t="shared" si="107"/>
        <v>18.248695999999985</v>
      </c>
      <c r="I420">
        <f t="shared" si="108"/>
        <v>-13.787619344621849</v>
      </c>
      <c r="J420">
        <f t="shared" si="103"/>
        <v>-13.315742310234459</v>
      </c>
      <c r="K420">
        <f t="shared" si="109"/>
        <v>-13.551680827428154</v>
      </c>
      <c r="L420">
        <f t="shared" si="110"/>
        <v>-10.440681352053057</v>
      </c>
      <c r="M420">
        <f t="shared" si="104"/>
        <v>0</v>
      </c>
      <c r="N420">
        <f t="shared" si="111"/>
        <v>0</v>
      </c>
      <c r="O420">
        <f t="shared" si="112"/>
        <v>-40</v>
      </c>
      <c r="P420">
        <f t="shared" si="113"/>
        <v>-40</v>
      </c>
      <c r="Q420">
        <f t="shared" si="114"/>
        <v>-2.7342775468034001E-3</v>
      </c>
    </row>
    <row r="421" spans="1:17" x14ac:dyDescent="0.25">
      <c r="A421">
        <v>3.9999999999999998E-6</v>
      </c>
      <c r="B421">
        <v>11482</v>
      </c>
      <c r="C421">
        <f t="shared" si="100"/>
        <v>22616</v>
      </c>
      <c r="D421">
        <f t="shared" si="101"/>
        <v>69.455090502073602</v>
      </c>
      <c r="E421">
        <f t="shared" si="102"/>
        <v>70.088852901184509</v>
      </c>
      <c r="F421">
        <f t="shared" si="105"/>
        <v>69.771971701629056</v>
      </c>
      <c r="G421">
        <f t="shared" si="106"/>
        <v>4.5623999999999998E-2</v>
      </c>
      <c r="H421">
        <f t="shared" si="107"/>
        <v>18.294319999999985</v>
      </c>
      <c r="I421">
        <f t="shared" si="108"/>
        <v>-13.890987180232049</v>
      </c>
      <c r="J421">
        <f t="shared" si="103"/>
        <v>-13.787619344621849</v>
      </c>
      <c r="K421">
        <f t="shared" si="109"/>
        <v>-13.839303262426949</v>
      </c>
      <c r="L421">
        <f t="shared" si="110"/>
        <v>-2.2656460549316177</v>
      </c>
      <c r="M421">
        <f t="shared" si="104"/>
        <v>0</v>
      </c>
      <c r="N421">
        <f t="shared" si="111"/>
        <v>0</v>
      </c>
      <c r="O421">
        <f t="shared" si="112"/>
        <v>-40</v>
      </c>
      <c r="P421">
        <f t="shared" si="113"/>
        <v>-40</v>
      </c>
      <c r="Q421">
        <f t="shared" si="114"/>
        <v>-2.8428388001609044E-3</v>
      </c>
    </row>
    <row r="422" spans="1:17" x14ac:dyDescent="0.25">
      <c r="A422">
        <v>3.9999999999999998E-6</v>
      </c>
      <c r="B422">
        <v>11541</v>
      </c>
      <c r="C422">
        <f t="shared" si="100"/>
        <v>22810.5</v>
      </c>
      <c r="D422">
        <f t="shared" si="101"/>
        <v>68.862862576221332</v>
      </c>
      <c r="E422">
        <f t="shared" si="102"/>
        <v>69.455090502073602</v>
      </c>
      <c r="F422">
        <f t="shared" si="105"/>
        <v>69.15897653914746</v>
      </c>
      <c r="G422">
        <f t="shared" si="106"/>
        <v>4.6045999999999997E-2</v>
      </c>
      <c r="H422">
        <f t="shared" si="107"/>
        <v>18.340365999999985</v>
      </c>
      <c r="I422">
        <f t="shared" si="108"/>
        <v>-12.861658468754522</v>
      </c>
      <c r="J422">
        <f t="shared" si="103"/>
        <v>-13.890987180232049</v>
      </c>
      <c r="K422">
        <f t="shared" si="109"/>
        <v>-13.376322824493286</v>
      </c>
      <c r="L422">
        <f t="shared" si="110"/>
        <v>22.354356762314364</v>
      </c>
      <c r="M422">
        <f t="shared" si="104"/>
        <v>0</v>
      </c>
      <c r="N422">
        <f t="shared" si="111"/>
        <v>0</v>
      </c>
      <c r="O422">
        <f t="shared" si="112"/>
        <v>-40</v>
      </c>
      <c r="P422">
        <f t="shared" si="113"/>
        <v>-40</v>
      </c>
      <c r="Q422">
        <f t="shared" si="114"/>
        <v>-2.7966597122568281E-3</v>
      </c>
    </row>
    <row r="423" spans="1:17" x14ac:dyDescent="0.25">
      <c r="A423">
        <v>3.9999999999999998E-6</v>
      </c>
      <c r="B423">
        <v>11670</v>
      </c>
      <c r="C423">
        <f t="shared" si="100"/>
        <v>23011.5</v>
      </c>
      <c r="D423">
        <f t="shared" si="101"/>
        <v>68.261361788449108</v>
      </c>
      <c r="E423">
        <f t="shared" si="102"/>
        <v>68.862862576221332</v>
      </c>
      <c r="F423">
        <f t="shared" si="105"/>
        <v>68.562112182335227</v>
      </c>
      <c r="G423">
        <f t="shared" si="106"/>
        <v>4.6421999999999998E-2</v>
      </c>
      <c r="H423">
        <f t="shared" si="107"/>
        <v>18.386787999999985</v>
      </c>
      <c r="I423">
        <f t="shared" si="108"/>
        <v>-12.957235529969068</v>
      </c>
      <c r="J423">
        <f t="shared" si="103"/>
        <v>-12.861658468754522</v>
      </c>
      <c r="K423">
        <f t="shared" si="109"/>
        <v>-12.909446999361794</v>
      </c>
      <c r="L423">
        <f t="shared" si="110"/>
        <v>-2.0588742668249278</v>
      </c>
      <c r="M423">
        <f t="shared" si="104"/>
        <v>0</v>
      </c>
      <c r="N423">
        <f t="shared" si="111"/>
        <v>0</v>
      </c>
      <c r="O423">
        <f t="shared" si="112"/>
        <v>-40</v>
      </c>
      <c r="P423">
        <f t="shared" si="113"/>
        <v>-40</v>
      </c>
      <c r="Q423">
        <f t="shared" si="114"/>
        <v>-2.7462448917825169E-3</v>
      </c>
    </row>
    <row r="424" spans="1:17" x14ac:dyDescent="0.25">
      <c r="A424">
        <v>3.9999999999999998E-6</v>
      </c>
      <c r="B424">
        <v>11738</v>
      </c>
      <c r="C424">
        <f t="shared" si="100"/>
        <v>23215.5</v>
      </c>
      <c r="D424">
        <f t="shared" si="101"/>
        <v>67.661533320191097</v>
      </c>
      <c r="E424">
        <f t="shared" si="102"/>
        <v>68.261361788449108</v>
      </c>
      <c r="F424">
        <f t="shared" si="105"/>
        <v>67.961447554320102</v>
      </c>
      <c r="G424">
        <f t="shared" si="106"/>
        <v>4.6815999999999997E-2</v>
      </c>
      <c r="H424">
        <f t="shared" si="107"/>
        <v>18.433603999999985</v>
      </c>
      <c r="I424">
        <f t="shared" si="108"/>
        <v>-12.812467281656073</v>
      </c>
      <c r="J424">
        <f t="shared" si="103"/>
        <v>-12.957235529969068</v>
      </c>
      <c r="K424">
        <f t="shared" si="109"/>
        <v>-12.88485140581257</v>
      </c>
      <c r="L424">
        <f t="shared" si="110"/>
        <v>3.0922814489276309</v>
      </c>
      <c r="M424">
        <f t="shared" si="104"/>
        <v>0</v>
      </c>
      <c r="N424">
        <f t="shared" si="111"/>
        <v>0</v>
      </c>
      <c r="O424">
        <f t="shared" si="112"/>
        <v>-40</v>
      </c>
      <c r="P424">
        <f t="shared" si="113"/>
        <v>-40</v>
      </c>
      <c r="Q424">
        <f t="shared" si="114"/>
        <v>-2.7896786147191387E-3</v>
      </c>
    </row>
    <row r="425" spans="1:17" x14ac:dyDescent="0.25">
      <c r="A425">
        <v>3.9999999999999998E-6</v>
      </c>
      <c r="B425">
        <v>11879</v>
      </c>
      <c r="C425">
        <f t="shared" si="100"/>
        <v>23414</v>
      </c>
      <c r="D425">
        <f t="shared" si="101"/>
        <v>67.087910087763589</v>
      </c>
      <c r="E425">
        <f t="shared" si="102"/>
        <v>67.661533320191097</v>
      </c>
      <c r="F425">
        <f t="shared" si="105"/>
        <v>67.374721703977343</v>
      </c>
      <c r="G425">
        <f t="shared" si="106"/>
        <v>4.7233999999999998E-2</v>
      </c>
      <c r="H425">
        <f t="shared" si="107"/>
        <v>18.480837999999984</v>
      </c>
      <c r="I425">
        <f t="shared" si="108"/>
        <v>-12.144286582281998</v>
      </c>
      <c r="J425">
        <f t="shared" si="103"/>
        <v>-12.812467281656073</v>
      </c>
      <c r="K425">
        <f t="shared" si="109"/>
        <v>-12.478376931969034</v>
      </c>
      <c r="L425">
        <f t="shared" si="110"/>
        <v>14.146180704028341</v>
      </c>
      <c r="M425">
        <f t="shared" si="104"/>
        <v>0</v>
      </c>
      <c r="N425">
        <f t="shared" si="111"/>
        <v>0</v>
      </c>
      <c r="O425">
        <f t="shared" si="112"/>
        <v>-40</v>
      </c>
      <c r="P425">
        <f t="shared" si="113"/>
        <v>-40</v>
      </c>
      <c r="Q425">
        <f t="shared" si="114"/>
        <v>-2.7489328521507375E-3</v>
      </c>
    </row>
    <row r="426" spans="1:17" x14ac:dyDescent="0.25">
      <c r="A426">
        <v>3.9999999999999998E-6</v>
      </c>
      <c r="B426">
        <v>11960</v>
      </c>
      <c r="C426">
        <f t="shared" si="100"/>
        <v>23623.5</v>
      </c>
      <c r="D426">
        <f t="shared" si="101"/>
        <v>66.492955184240131</v>
      </c>
      <c r="E426">
        <f t="shared" si="102"/>
        <v>67.087910087763589</v>
      </c>
      <c r="F426">
        <f t="shared" si="105"/>
        <v>66.790432636001867</v>
      </c>
      <c r="G426">
        <f t="shared" si="106"/>
        <v>4.7677999999999998E-2</v>
      </c>
      <c r="H426">
        <f t="shared" si="107"/>
        <v>18.528515999999986</v>
      </c>
      <c r="I426">
        <f t="shared" si="108"/>
        <v>-12.478604461669077</v>
      </c>
      <c r="J426">
        <f t="shared" si="103"/>
        <v>-12.144286582281998</v>
      </c>
      <c r="K426">
        <f t="shared" si="109"/>
        <v>-12.311445521975537</v>
      </c>
      <c r="L426">
        <f t="shared" si="110"/>
        <v>-7.011994617791836</v>
      </c>
      <c r="M426">
        <f t="shared" si="104"/>
        <v>0</v>
      </c>
      <c r="N426">
        <f t="shared" si="111"/>
        <v>0</v>
      </c>
      <c r="O426">
        <f t="shared" si="112"/>
        <v>-40</v>
      </c>
      <c r="P426">
        <f t="shared" si="113"/>
        <v>-40</v>
      </c>
      <c r="Q426">
        <f t="shared" si="114"/>
        <v>-2.7598185819229155E-3</v>
      </c>
    </row>
    <row r="427" spans="1:17" x14ac:dyDescent="0.25">
      <c r="A427">
        <v>3.9999999999999998E-6</v>
      </c>
      <c r="B427">
        <v>12095</v>
      </c>
      <c r="C427">
        <f t="shared" si="100"/>
        <v>23836</v>
      </c>
      <c r="D427">
        <f t="shared" si="101"/>
        <v>65.900164742192345</v>
      </c>
      <c r="E427">
        <f t="shared" si="102"/>
        <v>66.492955184240131</v>
      </c>
      <c r="F427">
        <f t="shared" si="105"/>
        <v>66.196559963216231</v>
      </c>
      <c r="G427">
        <f t="shared" si="106"/>
        <v>4.811E-2</v>
      </c>
      <c r="H427">
        <f t="shared" si="107"/>
        <v>18.576625999999987</v>
      </c>
      <c r="I427">
        <f t="shared" si="108"/>
        <v>-12.321563958590435</v>
      </c>
      <c r="J427">
        <f t="shared" si="103"/>
        <v>-12.478604461669077</v>
      </c>
      <c r="K427">
        <f t="shared" si="109"/>
        <v>-12.400084210129755</v>
      </c>
      <c r="L427">
        <f t="shared" si="110"/>
        <v>3.2641966967084213</v>
      </c>
      <c r="M427">
        <f t="shared" si="104"/>
        <v>0</v>
      </c>
      <c r="N427">
        <f t="shared" si="111"/>
        <v>0</v>
      </c>
      <c r="O427">
        <f t="shared" si="112"/>
        <v>-40</v>
      </c>
      <c r="P427">
        <f t="shared" si="113"/>
        <v>-40</v>
      </c>
      <c r="Q427">
        <f t="shared" si="114"/>
        <v>-2.829787295211422E-3</v>
      </c>
    </row>
    <row r="428" spans="1:17" x14ac:dyDescent="0.25">
      <c r="A428">
        <v>3.9999999999999998E-6</v>
      </c>
      <c r="B428">
        <v>12171</v>
      </c>
      <c r="C428">
        <f t="shared" si="100"/>
        <v>24052.5</v>
      </c>
      <c r="D428">
        <f t="shared" si="101"/>
        <v>65.30698791372609</v>
      </c>
      <c r="E428">
        <f t="shared" si="102"/>
        <v>65.900164742192345</v>
      </c>
      <c r="F428">
        <f t="shared" si="105"/>
        <v>65.603576327959217</v>
      </c>
      <c r="G428">
        <f t="shared" si="106"/>
        <v>4.8531999999999999E-2</v>
      </c>
      <c r="H428">
        <f t="shared" si="107"/>
        <v>18.625157999999988</v>
      </c>
      <c r="I428">
        <f t="shared" si="108"/>
        <v>-12.222385816909572</v>
      </c>
      <c r="J428">
        <f t="shared" si="103"/>
        <v>-12.321563958590435</v>
      </c>
      <c r="K428">
        <f t="shared" si="109"/>
        <v>-12.271974887750003</v>
      </c>
      <c r="L428">
        <f t="shared" si="110"/>
        <v>2.0435618083092146</v>
      </c>
      <c r="M428">
        <f t="shared" si="104"/>
        <v>0</v>
      </c>
      <c r="N428">
        <f t="shared" si="111"/>
        <v>0</v>
      </c>
      <c r="O428">
        <f t="shared" si="112"/>
        <v>-40</v>
      </c>
      <c r="P428">
        <f t="shared" si="113"/>
        <v>-40</v>
      </c>
      <c r="Q428">
        <f t="shared" si="114"/>
        <v>-2.8514084180453984E-3</v>
      </c>
    </row>
    <row r="429" spans="1:17" x14ac:dyDescent="0.25">
      <c r="A429">
        <v>3.9999999999999998E-6</v>
      </c>
      <c r="B429">
        <v>12313</v>
      </c>
      <c r="C429">
        <f t="shared" si="100"/>
        <v>24269.5</v>
      </c>
      <c r="D429">
        <f t="shared" si="101"/>
        <v>64.723060911633809</v>
      </c>
      <c r="E429">
        <f t="shared" si="102"/>
        <v>65.30698791372609</v>
      </c>
      <c r="F429">
        <f t="shared" si="105"/>
        <v>65.015024412679949</v>
      </c>
      <c r="G429">
        <f t="shared" si="106"/>
        <v>4.8967999999999998E-2</v>
      </c>
      <c r="H429">
        <f t="shared" si="107"/>
        <v>18.674125999999987</v>
      </c>
      <c r="I429">
        <f t="shared" si="108"/>
        <v>-11.924665130131537</v>
      </c>
      <c r="J429">
        <f t="shared" si="103"/>
        <v>-12.222385816909572</v>
      </c>
      <c r="K429">
        <f t="shared" si="109"/>
        <v>-12.073525473520554</v>
      </c>
      <c r="L429">
        <f t="shared" si="110"/>
        <v>6.0799029320788129</v>
      </c>
      <c r="M429">
        <f t="shared" si="104"/>
        <v>0</v>
      </c>
      <c r="N429">
        <f t="shared" si="111"/>
        <v>0</v>
      </c>
      <c r="O429">
        <f t="shared" si="112"/>
        <v>-40</v>
      </c>
      <c r="P429">
        <f t="shared" si="113"/>
        <v>-40</v>
      </c>
      <c r="Q429">
        <f t="shared" si="114"/>
        <v>-2.8563185662958948E-3</v>
      </c>
    </row>
    <row r="430" spans="1:17" x14ac:dyDescent="0.25">
      <c r="A430">
        <v>3.9999999999999998E-6</v>
      </c>
      <c r="B430">
        <v>12385</v>
      </c>
      <c r="C430">
        <f t="shared" si="100"/>
        <v>24482</v>
      </c>
      <c r="D430">
        <f t="shared" si="101"/>
        <v>64.161274683232435</v>
      </c>
      <c r="E430">
        <f t="shared" si="102"/>
        <v>64.723060911633809</v>
      </c>
      <c r="F430">
        <f t="shared" si="105"/>
        <v>64.442167797433115</v>
      </c>
      <c r="G430">
        <f t="shared" si="106"/>
        <v>4.9395999999999995E-2</v>
      </c>
      <c r="H430">
        <f t="shared" si="107"/>
        <v>18.723521999999988</v>
      </c>
      <c r="I430">
        <f t="shared" si="108"/>
        <v>-11.373111758064903</v>
      </c>
      <c r="J430">
        <f t="shared" si="103"/>
        <v>-11.924665130131537</v>
      </c>
      <c r="K430">
        <f t="shared" si="109"/>
        <v>-11.648888444098219</v>
      </c>
      <c r="L430">
        <f t="shared" si="110"/>
        <v>11.165952143222807</v>
      </c>
      <c r="M430">
        <f t="shared" si="104"/>
        <v>0</v>
      </c>
      <c r="N430">
        <f t="shared" si="111"/>
        <v>0</v>
      </c>
      <c r="O430">
        <f t="shared" si="112"/>
        <v>-40</v>
      </c>
      <c r="P430">
        <f t="shared" si="113"/>
        <v>-40</v>
      </c>
      <c r="Q430">
        <f t="shared" si="114"/>
        <v>-2.8050732292545489E-3</v>
      </c>
    </row>
    <row r="431" spans="1:17" x14ac:dyDescent="0.25">
      <c r="A431">
        <v>3.9999999999999998E-6</v>
      </c>
      <c r="B431">
        <v>12531</v>
      </c>
      <c r="C431">
        <f t="shared" si="100"/>
        <v>24700</v>
      </c>
      <c r="D431">
        <f t="shared" si="101"/>
        <v>63.594992987647636</v>
      </c>
      <c r="E431">
        <f t="shared" si="102"/>
        <v>64.161274683232435</v>
      </c>
      <c r="F431">
        <f t="shared" si="105"/>
        <v>63.878133835440039</v>
      </c>
      <c r="G431">
        <f t="shared" si="106"/>
        <v>4.9831999999999994E-2</v>
      </c>
      <c r="H431">
        <f t="shared" si="107"/>
        <v>18.773353999999987</v>
      </c>
      <c r="I431">
        <f t="shared" si="108"/>
        <v>-11.363816334580164</v>
      </c>
      <c r="J431">
        <f t="shared" si="103"/>
        <v>-11.373111758064903</v>
      </c>
      <c r="K431">
        <f t="shared" si="109"/>
        <v>-11.368464046322533</v>
      </c>
      <c r="L431">
        <f t="shared" si="110"/>
        <v>0.18653522806105843</v>
      </c>
      <c r="M431">
        <f t="shared" si="104"/>
        <v>0</v>
      </c>
      <c r="N431">
        <f t="shared" si="111"/>
        <v>0</v>
      </c>
      <c r="O431">
        <f t="shared" si="112"/>
        <v>-40</v>
      </c>
      <c r="P431">
        <f t="shared" si="113"/>
        <v>-40</v>
      </c>
      <c r="Q431">
        <f t="shared" si="114"/>
        <v>-2.7861041853676351E-3</v>
      </c>
    </row>
    <row r="432" spans="1:17" x14ac:dyDescent="0.25">
      <c r="A432">
        <v>3.9999999999999998E-6</v>
      </c>
      <c r="B432">
        <v>12598</v>
      </c>
      <c r="C432">
        <f t="shared" si="100"/>
        <v>24913.5</v>
      </c>
      <c r="D432">
        <f t="shared" si="101"/>
        <v>63.050006092877226</v>
      </c>
      <c r="E432">
        <f t="shared" si="102"/>
        <v>63.594992987647636</v>
      </c>
      <c r="F432">
        <f t="shared" si="105"/>
        <v>63.322499540262427</v>
      </c>
      <c r="G432">
        <f t="shared" si="106"/>
        <v>5.0257999999999997E-2</v>
      </c>
      <c r="H432">
        <f t="shared" si="107"/>
        <v>18.823611999999986</v>
      </c>
      <c r="I432">
        <f t="shared" si="108"/>
        <v>-10.843783970122377</v>
      </c>
      <c r="J432">
        <f t="shared" si="103"/>
        <v>-11.363816334580164</v>
      </c>
      <c r="K432">
        <f t="shared" si="109"/>
        <v>-11.103800152351271</v>
      </c>
      <c r="L432">
        <f t="shared" si="110"/>
        <v>10.347255451028436</v>
      </c>
      <c r="M432">
        <f t="shared" si="104"/>
        <v>0</v>
      </c>
      <c r="N432">
        <f t="shared" si="111"/>
        <v>0</v>
      </c>
      <c r="O432">
        <f t="shared" si="112"/>
        <v>-40</v>
      </c>
      <c r="P432">
        <f t="shared" si="113"/>
        <v>-40</v>
      </c>
      <c r="Q432">
        <f t="shared" si="114"/>
        <v>-2.7692077455107656E-3</v>
      </c>
    </row>
    <row r="433" spans="1:17" x14ac:dyDescent="0.25">
      <c r="A433">
        <v>3.9999999999999998E-6</v>
      </c>
      <c r="B433">
        <v>12750</v>
      </c>
      <c r="C433">
        <f t="shared" si="100"/>
        <v>25132</v>
      </c>
      <c r="D433">
        <f t="shared" si="101"/>
        <v>62.501843338966125</v>
      </c>
      <c r="E433">
        <f t="shared" si="102"/>
        <v>63.050006092877226</v>
      </c>
      <c r="F433">
        <f t="shared" si="105"/>
        <v>62.775924715921676</v>
      </c>
      <c r="G433">
        <f t="shared" si="106"/>
        <v>5.0695999999999998E-2</v>
      </c>
      <c r="H433">
        <f t="shared" si="107"/>
        <v>18.874307999999985</v>
      </c>
      <c r="I433">
        <f t="shared" si="108"/>
        <v>-10.812741713569123</v>
      </c>
      <c r="J433">
        <f t="shared" si="103"/>
        <v>-10.843783970122377</v>
      </c>
      <c r="K433">
        <f t="shared" si="109"/>
        <v>-10.828262841845749</v>
      </c>
      <c r="L433">
        <f t="shared" si="110"/>
        <v>0.61232161419548747</v>
      </c>
      <c r="M433">
        <f t="shared" si="104"/>
        <v>0</v>
      </c>
      <c r="N433">
        <f t="shared" si="111"/>
        <v>0</v>
      </c>
      <c r="O433">
        <f t="shared" si="112"/>
        <v>-40</v>
      </c>
      <c r="P433">
        <f t="shared" si="113"/>
        <v>-40</v>
      </c>
      <c r="Q433">
        <f t="shared" si="114"/>
        <v>-2.7477204854688846E-3</v>
      </c>
    </row>
    <row r="434" spans="1:17" x14ac:dyDescent="0.25">
      <c r="A434">
        <v>3.9999999999999998E-6</v>
      </c>
      <c r="B434">
        <v>12826</v>
      </c>
      <c r="C434">
        <f t="shared" si="100"/>
        <v>25352.5</v>
      </c>
      <c r="D434">
        <f t="shared" si="101"/>
        <v>61.958241861548032</v>
      </c>
      <c r="E434">
        <f t="shared" si="102"/>
        <v>62.501843338966125</v>
      </c>
      <c r="F434">
        <f t="shared" si="105"/>
        <v>62.230042600257079</v>
      </c>
      <c r="G434">
        <f t="shared" si="106"/>
        <v>5.1151999999999996E-2</v>
      </c>
      <c r="H434">
        <f t="shared" si="107"/>
        <v>18.925459999999983</v>
      </c>
      <c r="I434">
        <f t="shared" si="108"/>
        <v>-10.627179336450057</v>
      </c>
      <c r="J434">
        <f t="shared" si="103"/>
        <v>-10.812741713569123</v>
      </c>
      <c r="K434">
        <f t="shared" si="109"/>
        <v>-10.71996052500959</v>
      </c>
      <c r="L434">
        <f t="shared" si="110"/>
        <v>3.6276661150896499</v>
      </c>
      <c r="M434">
        <f t="shared" si="104"/>
        <v>0</v>
      </c>
      <c r="N434">
        <f t="shared" si="111"/>
        <v>0</v>
      </c>
      <c r="O434">
        <f t="shared" si="112"/>
        <v>-40</v>
      </c>
      <c r="P434">
        <f t="shared" si="113"/>
        <v>-40</v>
      </c>
      <c r="Q434">
        <f t="shared" si="114"/>
        <v>-2.7681714779551063E-3</v>
      </c>
    </row>
    <row r="435" spans="1:17" x14ac:dyDescent="0.25">
      <c r="A435">
        <v>3.9999999999999998E-6</v>
      </c>
      <c r="B435">
        <v>12888</v>
      </c>
      <c r="C435">
        <f t="shared" si="100"/>
        <v>25531</v>
      </c>
      <c r="D435">
        <f t="shared" si="101"/>
        <v>61.52506078081143</v>
      </c>
      <c r="E435">
        <f t="shared" si="102"/>
        <v>61.958241861548032</v>
      </c>
      <c r="F435">
        <f t="shared" si="105"/>
        <v>61.741651321179731</v>
      </c>
      <c r="G435">
        <f t="shared" si="106"/>
        <v>5.1427999999999995E-2</v>
      </c>
      <c r="H435">
        <f t="shared" si="107"/>
        <v>18.976887999999985</v>
      </c>
      <c r="I435">
        <f t="shared" si="108"/>
        <v>-8.423059048312254</v>
      </c>
      <c r="J435">
        <f t="shared" si="103"/>
        <v>-10.627179336450057</v>
      </c>
      <c r="K435">
        <f t="shared" si="109"/>
        <v>-9.5251191923811547</v>
      </c>
      <c r="L435">
        <f t="shared" si="110"/>
        <v>42.858370695687235</v>
      </c>
      <c r="M435">
        <f t="shared" si="104"/>
        <v>0</v>
      </c>
      <c r="N435">
        <f t="shared" si="111"/>
        <v>0</v>
      </c>
      <c r="O435">
        <f t="shared" si="112"/>
        <v>-40</v>
      </c>
      <c r="P435">
        <f t="shared" si="113"/>
        <v>-40</v>
      </c>
      <c r="Q435">
        <f t="shared" si="114"/>
        <v>-2.4986989673946953E-3</v>
      </c>
    </row>
    <row r="436" spans="1:17" x14ac:dyDescent="0.25">
      <c r="A436">
        <v>3.9999999999999998E-6</v>
      </c>
      <c r="B436">
        <v>12479</v>
      </c>
      <c r="C436">
        <f t="shared" si="100"/>
        <v>25471.5</v>
      </c>
      <c r="D436">
        <f t="shared" si="101"/>
        <v>61.668779883198738</v>
      </c>
      <c r="E436">
        <f t="shared" si="102"/>
        <v>61.52506078081143</v>
      </c>
      <c r="F436">
        <f t="shared" si="105"/>
        <v>61.596920332005084</v>
      </c>
      <c r="G436">
        <f t="shared" si="106"/>
        <v>5.0733999999999994E-2</v>
      </c>
      <c r="H436">
        <f t="shared" si="107"/>
        <v>19.027621999999983</v>
      </c>
      <c r="I436">
        <f t="shared" si="108"/>
        <v>2.8327965937499182</v>
      </c>
      <c r="J436">
        <f t="shared" si="103"/>
        <v>-8.423059048312254</v>
      </c>
      <c r="K436">
        <f t="shared" si="109"/>
        <v>-2.7951312272811677</v>
      </c>
      <c r="L436">
        <f t="shared" si="110"/>
        <v>221.86020503138278</v>
      </c>
      <c r="M436">
        <f t="shared" si="104"/>
        <v>1</v>
      </c>
      <c r="N436">
        <f t="shared" si="111"/>
        <v>1</v>
      </c>
      <c r="O436">
        <f t="shared" si="112"/>
        <v>40</v>
      </c>
      <c r="P436">
        <f t="shared" si="113"/>
        <v>-40</v>
      </c>
      <c r="Q436" t="b">
        <f t="shared" si="114"/>
        <v>0</v>
      </c>
    </row>
    <row r="437" spans="1:17" x14ac:dyDescent="0.25">
      <c r="A437">
        <v>3.9999999999999998E-6</v>
      </c>
      <c r="B437">
        <v>11935</v>
      </c>
      <c r="C437">
        <f t="shared" si="100"/>
        <v>25064</v>
      </c>
      <c r="D437">
        <f t="shared" si="101"/>
        <v>62.671414251312505</v>
      </c>
      <c r="E437">
        <f t="shared" si="102"/>
        <v>61.668779883198738</v>
      </c>
      <c r="F437">
        <f t="shared" si="105"/>
        <v>62.170097067255625</v>
      </c>
      <c r="G437">
        <f t="shared" si="106"/>
        <v>4.8827999999999996E-2</v>
      </c>
      <c r="H437">
        <f t="shared" si="107"/>
        <v>19.076449999999983</v>
      </c>
      <c r="I437">
        <f t="shared" si="108"/>
        <v>20.534004426021291</v>
      </c>
      <c r="J437">
        <f t="shared" si="103"/>
        <v>2.8327965937499182</v>
      </c>
      <c r="K437">
        <f t="shared" si="109"/>
        <v>11.683400509885605</v>
      </c>
      <c r="L437">
        <f t="shared" si="110"/>
        <v>362.52166446037876</v>
      </c>
      <c r="M437">
        <f t="shared" si="104"/>
        <v>1</v>
      </c>
      <c r="N437">
        <f t="shared" si="111"/>
        <v>1</v>
      </c>
      <c r="O437">
        <f t="shared" si="112"/>
        <v>40</v>
      </c>
      <c r="P437">
        <f t="shared" si="113"/>
        <v>40</v>
      </c>
      <c r="Q437" t="b">
        <f t="shared" si="114"/>
        <v>0</v>
      </c>
    </row>
    <row r="438" spans="1:17" x14ac:dyDescent="0.25">
      <c r="A438">
        <v>3.9999999999999998E-6</v>
      </c>
      <c r="B438">
        <v>11297</v>
      </c>
      <c r="C438">
        <f t="shared" si="100"/>
        <v>24299.5</v>
      </c>
      <c r="D438">
        <f t="shared" si="101"/>
        <v>64.643154253992748</v>
      </c>
      <c r="E438">
        <f t="shared" si="102"/>
        <v>62.671414251312505</v>
      </c>
      <c r="F438">
        <f t="shared" si="105"/>
        <v>63.65728425265263</v>
      </c>
      <c r="G438">
        <f t="shared" si="106"/>
        <v>4.6463999999999998E-2</v>
      </c>
      <c r="H438">
        <f t="shared" si="107"/>
        <v>19.122913999999984</v>
      </c>
      <c r="I438">
        <f t="shared" si="108"/>
        <v>42.435864382753152</v>
      </c>
      <c r="J438">
        <f t="shared" si="103"/>
        <v>20.534004426021291</v>
      </c>
      <c r="K438">
        <f t="shared" si="109"/>
        <v>31.484934404387221</v>
      </c>
      <c r="L438">
        <f t="shared" si="110"/>
        <v>471.3726746886162</v>
      </c>
      <c r="M438">
        <f t="shared" si="104"/>
        <v>1</v>
      </c>
      <c r="N438">
        <f t="shared" si="111"/>
        <v>1</v>
      </c>
      <c r="O438">
        <f t="shared" si="112"/>
        <v>40</v>
      </c>
      <c r="P438">
        <f t="shared" si="113"/>
        <v>40</v>
      </c>
      <c r="Q438" t="b">
        <f t="shared" si="114"/>
        <v>0</v>
      </c>
    </row>
    <row r="439" spans="1:17" x14ac:dyDescent="0.25">
      <c r="A439">
        <v>3.9999999999999998E-6</v>
      </c>
      <c r="B439">
        <v>10779</v>
      </c>
      <c r="C439">
        <f t="shared" si="100"/>
        <v>23245</v>
      </c>
      <c r="D439">
        <f t="shared" si="101"/>
        <v>67.575664736282931</v>
      </c>
      <c r="E439">
        <f t="shared" si="102"/>
        <v>64.643154253992748</v>
      </c>
      <c r="F439">
        <f t="shared" si="105"/>
        <v>66.109409495137839</v>
      </c>
      <c r="G439">
        <f t="shared" si="106"/>
        <v>4.4151999999999997E-2</v>
      </c>
      <c r="H439">
        <f t="shared" si="107"/>
        <v>19.167065999999984</v>
      </c>
      <c r="I439">
        <f t="shared" si="108"/>
        <v>66.418519711229024</v>
      </c>
      <c r="J439">
        <f t="shared" si="103"/>
        <v>42.435864382753152</v>
      </c>
      <c r="K439">
        <f t="shared" si="109"/>
        <v>54.427192046991088</v>
      </c>
      <c r="L439">
        <f t="shared" si="110"/>
        <v>543.18389491927599</v>
      </c>
      <c r="M439">
        <f t="shared" si="104"/>
        <v>1</v>
      </c>
      <c r="N439">
        <f t="shared" si="111"/>
        <v>1</v>
      </c>
      <c r="O439">
        <f t="shared" si="112"/>
        <v>40</v>
      </c>
      <c r="P439">
        <f t="shared" si="113"/>
        <v>40</v>
      </c>
      <c r="Q439" t="b">
        <f t="shared" si="114"/>
        <v>0</v>
      </c>
    </row>
    <row r="440" spans="1:17" x14ac:dyDescent="0.25">
      <c r="A440">
        <v>3.9999999999999998E-6</v>
      </c>
      <c r="B440">
        <v>10320</v>
      </c>
      <c r="C440">
        <f t="shared" si="100"/>
        <v>22165.5</v>
      </c>
      <c r="D440">
        <f t="shared" si="101"/>
        <v>70.866722013710344</v>
      </c>
      <c r="E440">
        <f t="shared" si="102"/>
        <v>67.575664736282931</v>
      </c>
      <c r="F440">
        <f t="shared" si="105"/>
        <v>69.221193374996631</v>
      </c>
      <c r="G440">
        <f t="shared" si="106"/>
        <v>4.2197999999999999E-2</v>
      </c>
      <c r="H440">
        <f t="shared" si="107"/>
        <v>19.209263999999983</v>
      </c>
      <c r="I440">
        <f t="shared" si="108"/>
        <v>77.990835523660195</v>
      </c>
      <c r="J440">
        <f t="shared" si="103"/>
        <v>66.418519711229024</v>
      </c>
      <c r="K440">
        <f t="shared" si="109"/>
        <v>72.204677617444617</v>
      </c>
      <c r="L440">
        <f t="shared" si="110"/>
        <v>274.23849027041973</v>
      </c>
      <c r="M440">
        <f t="shared" si="104"/>
        <v>1</v>
      </c>
      <c r="N440">
        <f t="shared" si="111"/>
        <v>1</v>
      </c>
      <c r="O440">
        <f t="shared" si="112"/>
        <v>40</v>
      </c>
      <c r="P440">
        <f t="shared" si="113"/>
        <v>40</v>
      </c>
      <c r="Q440" t="b">
        <f t="shared" si="114"/>
        <v>0</v>
      </c>
    </row>
    <row r="441" spans="1:17" x14ac:dyDescent="0.25">
      <c r="A441">
        <v>3.9999999999999998E-6</v>
      </c>
      <c r="B441">
        <v>9995</v>
      </c>
      <c r="C441">
        <f t="shared" si="100"/>
        <v>21195.5</v>
      </c>
      <c r="D441">
        <f t="shared" si="101"/>
        <v>74.109897232662433</v>
      </c>
      <c r="E441">
        <f t="shared" si="102"/>
        <v>70.866722013710344</v>
      </c>
      <c r="F441">
        <f t="shared" si="105"/>
        <v>72.488309623186382</v>
      </c>
      <c r="G441">
        <f t="shared" si="106"/>
        <v>4.0629999999999999E-2</v>
      </c>
      <c r="H441">
        <f t="shared" si="107"/>
        <v>19.249893999999983</v>
      </c>
      <c r="I441">
        <f t="shared" si="108"/>
        <v>79.822181121144212</v>
      </c>
      <c r="J441">
        <f t="shared" si="103"/>
        <v>77.990835523660195</v>
      </c>
      <c r="K441">
        <f t="shared" si="109"/>
        <v>78.906508322402203</v>
      </c>
      <c r="L441">
        <f t="shared" si="110"/>
        <v>45.073728709919195</v>
      </c>
      <c r="M441">
        <f t="shared" si="104"/>
        <v>0</v>
      </c>
      <c r="N441">
        <f t="shared" si="111"/>
        <v>1</v>
      </c>
      <c r="O441">
        <f t="shared" si="112"/>
        <v>40</v>
      </c>
      <c r="P441">
        <f t="shared" si="113"/>
        <v>40</v>
      </c>
      <c r="Q441" t="b">
        <f t="shared" si="114"/>
        <v>0</v>
      </c>
    </row>
    <row r="442" spans="1:17" x14ac:dyDescent="0.25">
      <c r="A442">
        <v>3.9999999999999998E-6</v>
      </c>
      <c r="B442">
        <v>9705</v>
      </c>
      <c r="C442">
        <f t="shared" si="100"/>
        <v>20399.5</v>
      </c>
      <c r="D442">
        <f t="shared" si="101"/>
        <v>77.001707237672335</v>
      </c>
      <c r="E442">
        <f t="shared" si="102"/>
        <v>74.109897232662433</v>
      </c>
      <c r="F442">
        <f t="shared" si="105"/>
        <v>75.555802235167391</v>
      </c>
      <c r="G442">
        <f t="shared" si="106"/>
        <v>3.9399999999999998E-2</v>
      </c>
      <c r="H442">
        <f t="shared" si="107"/>
        <v>19.289293999999984</v>
      </c>
      <c r="I442">
        <f t="shared" si="108"/>
        <v>73.39619302055587</v>
      </c>
      <c r="J442">
        <f t="shared" si="103"/>
        <v>79.822181121144212</v>
      </c>
      <c r="K442">
        <f t="shared" si="109"/>
        <v>76.609187070850041</v>
      </c>
      <c r="L442">
        <f t="shared" si="110"/>
        <v>-163.0961446849833</v>
      </c>
      <c r="M442">
        <f t="shared" si="104"/>
        <v>1</v>
      </c>
      <c r="N442">
        <f t="shared" si="111"/>
        <v>1</v>
      </c>
      <c r="O442">
        <f t="shared" si="112"/>
        <v>40</v>
      </c>
      <c r="P442">
        <f t="shared" si="113"/>
        <v>40</v>
      </c>
      <c r="Q442" t="b">
        <f t="shared" si="114"/>
        <v>0</v>
      </c>
    </row>
    <row r="443" spans="1:17" x14ac:dyDescent="0.25">
      <c r="A443">
        <v>3.9999999999999998E-6</v>
      </c>
      <c r="B443">
        <v>9541</v>
      </c>
      <c r="C443">
        <f t="shared" si="100"/>
        <v>19780.5</v>
      </c>
      <c r="D443">
        <f t="shared" si="101"/>
        <v>79.411355971532402</v>
      </c>
      <c r="E443">
        <f t="shared" si="102"/>
        <v>77.001707237672335</v>
      </c>
      <c r="F443">
        <f t="shared" si="105"/>
        <v>78.206531604602361</v>
      </c>
      <c r="G443">
        <f t="shared" si="106"/>
        <v>3.8491999999999998E-2</v>
      </c>
      <c r="H443">
        <f t="shared" si="107"/>
        <v>19.327785999999985</v>
      </c>
      <c r="I443">
        <f t="shared" si="108"/>
        <v>62.601286861167694</v>
      </c>
      <c r="J443">
        <f t="shared" si="103"/>
        <v>73.39619302055587</v>
      </c>
      <c r="K443">
        <f t="shared" si="109"/>
        <v>67.998739940861782</v>
      </c>
      <c r="L443">
        <f t="shared" si="110"/>
        <v>-280.44544734979155</v>
      </c>
      <c r="M443">
        <f t="shared" si="104"/>
        <v>1</v>
      </c>
      <c r="N443">
        <f t="shared" si="111"/>
        <v>1</v>
      </c>
      <c r="O443">
        <f t="shared" si="112"/>
        <v>40</v>
      </c>
      <c r="P443">
        <f t="shared" si="113"/>
        <v>40</v>
      </c>
      <c r="Q443" t="b">
        <f t="shared" si="114"/>
        <v>0</v>
      </c>
    </row>
    <row r="444" spans="1:17" x14ac:dyDescent="0.25">
      <c r="A444">
        <v>3.9999999999999998E-6</v>
      </c>
      <c r="B444">
        <v>9361</v>
      </c>
      <c r="C444">
        <f t="shared" si="100"/>
        <v>19301</v>
      </c>
      <c r="D444">
        <f t="shared" si="101"/>
        <v>81.384193917149204</v>
      </c>
      <c r="E444">
        <f t="shared" si="102"/>
        <v>79.411355971532402</v>
      </c>
      <c r="F444">
        <f t="shared" si="105"/>
        <v>80.397774944340796</v>
      </c>
      <c r="G444">
        <f t="shared" si="106"/>
        <v>3.7803999999999997E-2</v>
      </c>
      <c r="H444">
        <f t="shared" si="107"/>
        <v>19.365589999999987</v>
      </c>
      <c r="I444">
        <f t="shared" si="108"/>
        <v>52.185957719204396</v>
      </c>
      <c r="J444">
        <f t="shared" si="103"/>
        <v>62.601286861167694</v>
      </c>
      <c r="K444">
        <f t="shared" si="109"/>
        <v>57.393622290186045</v>
      </c>
      <c r="L444">
        <f t="shared" si="110"/>
        <v>-275.50865363356519</v>
      </c>
      <c r="M444">
        <f t="shared" si="104"/>
        <v>1</v>
      </c>
      <c r="N444">
        <f t="shared" si="111"/>
        <v>1</v>
      </c>
      <c r="O444">
        <f t="shared" si="112"/>
        <v>40</v>
      </c>
      <c r="P444">
        <f t="shared" si="113"/>
        <v>40</v>
      </c>
      <c r="Q444" t="b">
        <f t="shared" si="114"/>
        <v>0</v>
      </c>
    </row>
    <row r="445" spans="1:17" x14ac:dyDescent="0.25">
      <c r="A445">
        <v>3.9999999999999998E-6</v>
      </c>
      <c r="B445">
        <v>9325</v>
      </c>
      <c r="C445">
        <f t="shared" si="100"/>
        <v>18966</v>
      </c>
      <c r="D445">
        <f t="shared" si="101"/>
        <v>82.821698133232971</v>
      </c>
      <c r="E445">
        <f t="shared" si="102"/>
        <v>81.384193917149204</v>
      </c>
      <c r="F445">
        <f t="shared" si="105"/>
        <v>82.102946025191088</v>
      </c>
      <c r="G445">
        <f t="shared" si="106"/>
        <v>3.7371999999999996E-2</v>
      </c>
      <c r="H445">
        <f t="shared" si="107"/>
        <v>19.402961999999988</v>
      </c>
      <c r="I445">
        <f t="shared" si="108"/>
        <v>38.464738737123163</v>
      </c>
      <c r="J445">
        <f t="shared" si="103"/>
        <v>52.185957719204396</v>
      </c>
      <c r="K445">
        <f t="shared" si="109"/>
        <v>45.325348228163776</v>
      </c>
      <c r="L445">
        <f t="shared" si="110"/>
        <v>-367.15238633418693</v>
      </c>
      <c r="M445">
        <f t="shared" si="104"/>
        <v>1</v>
      </c>
      <c r="N445">
        <f t="shared" si="111"/>
        <v>1</v>
      </c>
      <c r="O445">
        <f t="shared" si="112"/>
        <v>40</v>
      </c>
      <c r="P445">
        <f t="shared" si="113"/>
        <v>40</v>
      </c>
      <c r="Q445" t="b">
        <f t="shared" si="114"/>
        <v>0</v>
      </c>
    </row>
    <row r="446" spans="1:17" x14ac:dyDescent="0.25">
      <c r="A446">
        <v>3.9999999999999998E-6</v>
      </c>
      <c r="B446">
        <v>9309</v>
      </c>
      <c r="C446">
        <f t="shared" si="100"/>
        <v>18768</v>
      </c>
      <c r="D446">
        <f t="shared" si="101"/>
        <v>83.695456457528593</v>
      </c>
      <c r="E446">
        <f t="shared" si="102"/>
        <v>82.821698133232971</v>
      </c>
      <c r="F446">
        <f t="shared" si="105"/>
        <v>83.258577295380775</v>
      </c>
      <c r="G446">
        <f t="shared" si="106"/>
        <v>3.7267999999999996E-2</v>
      </c>
      <c r="H446">
        <f t="shared" si="107"/>
        <v>19.440229999999989</v>
      </c>
      <c r="I446">
        <f t="shared" si="108"/>
        <v>23.445270051937911</v>
      </c>
      <c r="J446">
        <f t="shared" si="103"/>
        <v>38.464738737123163</v>
      </c>
      <c r="K446">
        <f t="shared" si="109"/>
        <v>30.955004394530537</v>
      </c>
      <c r="L446">
        <f t="shared" si="110"/>
        <v>-403.01246874490863</v>
      </c>
      <c r="M446">
        <f t="shared" si="104"/>
        <v>1</v>
      </c>
      <c r="N446">
        <f t="shared" si="111"/>
        <v>1</v>
      </c>
      <c r="O446">
        <f t="shared" si="112"/>
        <v>40</v>
      </c>
      <c r="P446">
        <f t="shared" si="113"/>
        <v>40</v>
      </c>
      <c r="Q446" t="b">
        <f t="shared" si="114"/>
        <v>0</v>
      </c>
    </row>
    <row r="447" spans="1:17" x14ac:dyDescent="0.25">
      <c r="A447">
        <v>3.9999999999999998E-6</v>
      </c>
      <c r="B447">
        <v>9403</v>
      </c>
      <c r="C447">
        <f t="shared" si="100"/>
        <v>18699</v>
      </c>
      <c r="D447">
        <f t="shared" si="101"/>
        <v>84.004295780250089</v>
      </c>
      <c r="E447">
        <f t="shared" si="102"/>
        <v>83.695456457528593</v>
      </c>
      <c r="F447">
        <f t="shared" si="105"/>
        <v>83.849876118889341</v>
      </c>
      <c r="G447">
        <f t="shared" si="106"/>
        <v>3.7423999999999999E-2</v>
      </c>
      <c r="H447">
        <f t="shared" si="107"/>
        <v>19.47765399999999</v>
      </c>
      <c r="I447">
        <f t="shared" si="108"/>
        <v>8.2524402180818868</v>
      </c>
      <c r="J447">
        <f t="shared" si="103"/>
        <v>23.445270051937911</v>
      </c>
      <c r="K447">
        <f t="shared" si="109"/>
        <v>15.848855135009899</v>
      </c>
      <c r="L447">
        <f t="shared" si="110"/>
        <v>-405.96488440188182</v>
      </c>
      <c r="M447">
        <f t="shared" si="104"/>
        <v>1</v>
      </c>
      <c r="N447">
        <f t="shared" si="111"/>
        <v>1</v>
      </c>
      <c r="O447">
        <f t="shared" si="112"/>
        <v>40</v>
      </c>
      <c r="P447">
        <f t="shared" si="113"/>
        <v>40</v>
      </c>
      <c r="Q447" t="b">
        <f t="shared" si="114"/>
        <v>0</v>
      </c>
    </row>
    <row r="448" spans="1:17" x14ac:dyDescent="0.25">
      <c r="A448">
        <v>3.9999999999999998E-6</v>
      </c>
      <c r="B448">
        <v>9439</v>
      </c>
      <c r="C448">
        <f t="shared" si="100"/>
        <v>18738</v>
      </c>
      <c r="D448">
        <f t="shared" si="101"/>
        <v>83.829454946893833</v>
      </c>
      <c r="E448">
        <f t="shared" si="102"/>
        <v>84.004295780250089</v>
      </c>
      <c r="F448">
        <f t="shared" si="105"/>
        <v>83.916875363571961</v>
      </c>
      <c r="G448">
        <f t="shared" si="106"/>
        <v>3.7683999999999995E-2</v>
      </c>
      <c r="H448">
        <f t="shared" si="107"/>
        <v>19.515337999999989</v>
      </c>
      <c r="I448">
        <f t="shared" si="108"/>
        <v>-4.6396569726211805</v>
      </c>
      <c r="J448">
        <f t="shared" si="103"/>
        <v>8.2524402180818868</v>
      </c>
      <c r="K448">
        <f t="shared" si="109"/>
        <v>1.8063916227303531</v>
      </c>
      <c r="L448">
        <f t="shared" si="110"/>
        <v>-342.11063556690027</v>
      </c>
      <c r="M448">
        <f t="shared" si="104"/>
        <v>1</v>
      </c>
      <c r="N448">
        <f t="shared" si="111"/>
        <v>0</v>
      </c>
      <c r="O448">
        <f t="shared" si="112"/>
        <v>40</v>
      </c>
      <c r="P448">
        <f t="shared" si="113"/>
        <v>40</v>
      </c>
      <c r="Q448" t="b">
        <f t="shared" si="114"/>
        <v>0</v>
      </c>
    </row>
    <row r="449" spans="1:17" x14ac:dyDescent="0.25">
      <c r="A449">
        <v>3.9999999999999998E-6</v>
      </c>
      <c r="B449">
        <v>9549</v>
      </c>
      <c r="C449">
        <f t="shared" si="100"/>
        <v>18850</v>
      </c>
      <c r="D449">
        <f t="shared" si="101"/>
        <v>83.331370121745181</v>
      </c>
      <c r="E449">
        <f t="shared" si="102"/>
        <v>83.829454946893833</v>
      </c>
      <c r="F449">
        <f t="shared" si="105"/>
        <v>83.580412534319507</v>
      </c>
      <c r="G449">
        <f t="shared" si="106"/>
        <v>3.7975999999999996E-2</v>
      </c>
      <c r="H449">
        <f t="shared" si="107"/>
        <v>19.55331399999999</v>
      </c>
      <c r="I449">
        <f t="shared" si="108"/>
        <v>-13.115779048574154</v>
      </c>
      <c r="J449">
        <f t="shared" si="103"/>
        <v>-4.6396569726211805</v>
      </c>
      <c r="K449">
        <f t="shared" si="109"/>
        <v>-8.8777180105976683</v>
      </c>
      <c r="L449">
        <f t="shared" si="110"/>
        <v>-223.19681051066397</v>
      </c>
      <c r="M449">
        <f t="shared" si="104"/>
        <v>1</v>
      </c>
      <c r="N449">
        <f t="shared" si="111"/>
        <v>0</v>
      </c>
      <c r="O449">
        <f t="shared" si="112"/>
        <v>40</v>
      </c>
      <c r="P449">
        <f t="shared" si="113"/>
        <v>40</v>
      </c>
      <c r="Q449" t="b">
        <f t="shared" si="114"/>
        <v>0</v>
      </c>
    </row>
    <row r="450" spans="1:17" x14ac:dyDescent="0.25">
      <c r="A450">
        <v>3.9999999999999998E-6</v>
      </c>
      <c r="B450">
        <v>9614</v>
      </c>
      <c r="C450">
        <f t="shared" si="100"/>
        <v>19002.5</v>
      </c>
      <c r="D450">
        <f t="shared" si="101"/>
        <v>82.662614224175599</v>
      </c>
      <c r="E450">
        <f t="shared" si="102"/>
        <v>83.331370121745181</v>
      </c>
      <c r="F450">
        <f t="shared" si="105"/>
        <v>82.99699217296039</v>
      </c>
      <c r="G450">
        <f t="shared" si="106"/>
        <v>3.8325999999999999E-2</v>
      </c>
      <c r="H450">
        <f t="shared" si="107"/>
        <v>19.591639999999991</v>
      </c>
      <c r="I450">
        <f t="shared" si="108"/>
        <v>-17.449144120690452</v>
      </c>
      <c r="J450">
        <f t="shared" si="103"/>
        <v>-13.115779048574154</v>
      </c>
      <c r="K450">
        <f t="shared" si="109"/>
        <v>-15.282461584632303</v>
      </c>
      <c r="L450">
        <f t="shared" si="110"/>
        <v>-113.06593623431345</v>
      </c>
      <c r="M450">
        <f t="shared" si="104"/>
        <v>1</v>
      </c>
      <c r="N450">
        <f t="shared" si="111"/>
        <v>0</v>
      </c>
      <c r="O450">
        <f t="shared" si="112"/>
        <v>40</v>
      </c>
      <c r="P450">
        <f t="shared" si="113"/>
        <v>40</v>
      </c>
      <c r="Q450" t="b">
        <f t="shared" si="114"/>
        <v>0</v>
      </c>
    </row>
    <row r="451" spans="1:17" x14ac:dyDescent="0.25">
      <c r="A451">
        <v>3.9999999999999998E-6</v>
      </c>
      <c r="B451">
        <v>9733</v>
      </c>
      <c r="C451">
        <f t="shared" si="100"/>
        <v>19167.5</v>
      </c>
      <c r="D451">
        <f t="shared" si="101"/>
        <v>81.951027875043508</v>
      </c>
      <c r="E451">
        <f t="shared" si="102"/>
        <v>82.662614224175599</v>
      </c>
      <c r="F451">
        <f t="shared" si="105"/>
        <v>82.306821049609553</v>
      </c>
      <c r="G451">
        <f t="shared" si="106"/>
        <v>3.8693999999999999E-2</v>
      </c>
      <c r="H451">
        <f t="shared" si="107"/>
        <v>19.630333999999991</v>
      </c>
      <c r="I451">
        <f t="shared" si="108"/>
        <v>-18.390095341192197</v>
      </c>
      <c r="J451">
        <f t="shared" si="103"/>
        <v>-17.449144120690452</v>
      </c>
      <c r="K451">
        <f t="shared" si="109"/>
        <v>-17.919619730941324</v>
      </c>
      <c r="L451">
        <f t="shared" si="110"/>
        <v>-24.31775522049271</v>
      </c>
      <c r="M451">
        <f t="shared" si="104"/>
        <v>0</v>
      </c>
      <c r="N451">
        <f t="shared" si="111"/>
        <v>0</v>
      </c>
      <c r="O451">
        <f t="shared" si="112"/>
        <v>-40</v>
      </c>
      <c r="P451">
        <f t="shared" si="113"/>
        <v>40</v>
      </c>
      <c r="Q451">
        <f t="shared" si="114"/>
        <v>-2.6451915882620058E-3</v>
      </c>
    </row>
    <row r="452" spans="1:17" x14ac:dyDescent="0.25">
      <c r="A452">
        <v>3.9999999999999998E-6</v>
      </c>
      <c r="B452">
        <v>9770</v>
      </c>
      <c r="C452">
        <f t="shared" si="100"/>
        <v>19333</v>
      </c>
      <c r="D452">
        <f t="shared" si="101"/>
        <v>81.249486721920888</v>
      </c>
      <c r="E452">
        <f t="shared" si="102"/>
        <v>81.951027875043508</v>
      </c>
      <c r="F452">
        <f t="shared" si="105"/>
        <v>81.600257298482205</v>
      </c>
      <c r="G452">
        <f t="shared" si="106"/>
        <v>3.9005999999999999E-2</v>
      </c>
      <c r="H452">
        <f t="shared" si="107"/>
        <v>19.669339999999991</v>
      </c>
      <c r="I452">
        <f t="shared" si="108"/>
        <v>-17.985467700420941</v>
      </c>
      <c r="J452">
        <f t="shared" si="103"/>
        <v>-18.390095341192197</v>
      </c>
      <c r="K452">
        <f t="shared" si="109"/>
        <v>-18.187781520806567</v>
      </c>
      <c r="L452">
        <f t="shared" si="110"/>
        <v>10.373471793346052</v>
      </c>
      <c r="M452">
        <f t="shared" si="104"/>
        <v>0</v>
      </c>
      <c r="N452">
        <f t="shared" si="111"/>
        <v>0</v>
      </c>
      <c r="O452">
        <f t="shared" si="112"/>
        <v>-40</v>
      </c>
      <c r="P452">
        <f t="shared" si="113"/>
        <v>-40</v>
      </c>
      <c r="Q452">
        <f t="shared" si="114"/>
        <v>-2.7314714928001775E-3</v>
      </c>
    </row>
    <row r="453" spans="1:17" x14ac:dyDescent="0.25">
      <c r="A453">
        <v>3.9999999999999998E-6</v>
      </c>
      <c r="B453">
        <v>9910</v>
      </c>
      <c r="C453">
        <f t="shared" si="100"/>
        <v>19513.5</v>
      </c>
      <c r="D453">
        <f t="shared" si="101"/>
        <v>80.497928449273402</v>
      </c>
      <c r="E453">
        <f t="shared" si="102"/>
        <v>81.249486721920888</v>
      </c>
      <c r="F453">
        <f t="shared" si="105"/>
        <v>80.873707585597145</v>
      </c>
      <c r="G453">
        <f t="shared" si="106"/>
        <v>3.9359999999999999E-2</v>
      </c>
      <c r="H453">
        <f t="shared" si="107"/>
        <v>19.70869999999999</v>
      </c>
      <c r="I453">
        <f t="shared" si="108"/>
        <v>-19.094468309133287</v>
      </c>
      <c r="J453">
        <f t="shared" si="103"/>
        <v>-17.985467700420941</v>
      </c>
      <c r="K453">
        <f t="shared" si="109"/>
        <v>-18.539968004777116</v>
      </c>
      <c r="L453">
        <f t="shared" si="110"/>
        <v>-28.175828473382783</v>
      </c>
      <c r="M453">
        <f t="shared" si="104"/>
        <v>0</v>
      </c>
      <c r="N453">
        <f t="shared" si="111"/>
        <v>0</v>
      </c>
      <c r="O453">
        <f t="shared" si="112"/>
        <v>-40</v>
      </c>
      <c r="P453">
        <f t="shared" si="113"/>
        <v>-40</v>
      </c>
      <c r="Q453">
        <f t="shared" si="114"/>
        <v>-2.8346162565618055E-3</v>
      </c>
    </row>
    <row r="454" spans="1:17" x14ac:dyDescent="0.25">
      <c r="A454">
        <v>3.9999999999999998E-6</v>
      </c>
      <c r="B454">
        <v>9952</v>
      </c>
      <c r="C454">
        <f t="shared" ref="C454:C513" si="115">(B454+B453)/2+(B452+B451)/2</f>
        <v>19682.5</v>
      </c>
      <c r="D454">
        <f t="shared" ref="D454:D513" si="116">2*PI()/(C454*0.000004)</f>
        <v>79.806748471733599</v>
      </c>
      <c r="E454">
        <f t="shared" ref="E454:E513" si="117">D453</f>
        <v>80.497928449273402</v>
      </c>
      <c r="F454">
        <f t="shared" si="105"/>
        <v>80.152338460503501</v>
      </c>
      <c r="G454">
        <f t="shared" si="106"/>
        <v>3.9723999999999995E-2</v>
      </c>
      <c r="H454">
        <f t="shared" si="107"/>
        <v>19.748423999999989</v>
      </c>
      <c r="I454">
        <f t="shared" si="108"/>
        <v>-17.399556377499845</v>
      </c>
      <c r="J454">
        <f t="shared" ref="J454:J513" si="118">I453</f>
        <v>-19.094468309133287</v>
      </c>
      <c r="K454">
        <f t="shared" si="109"/>
        <v>-18.247012343316566</v>
      </c>
      <c r="L454">
        <f t="shared" si="110"/>
        <v>42.667201984529299</v>
      </c>
      <c r="M454">
        <f t="shared" ref="M454:M513" si="119">IF(AND((L454&gt;$M$3), (L454&lt;$M$4)),0,1)</f>
        <v>0</v>
      </c>
      <c r="N454">
        <f t="shared" si="111"/>
        <v>0</v>
      </c>
      <c r="O454">
        <f t="shared" si="112"/>
        <v>-40</v>
      </c>
      <c r="P454">
        <f t="shared" si="113"/>
        <v>-40</v>
      </c>
      <c r="Q454">
        <f t="shared" si="114"/>
        <v>-2.840268326952459E-3</v>
      </c>
    </row>
    <row r="455" spans="1:17" x14ac:dyDescent="0.25">
      <c r="A455">
        <v>3.9999999999999998E-6</v>
      </c>
      <c r="B455">
        <v>10067</v>
      </c>
      <c r="C455">
        <f t="shared" si="115"/>
        <v>19849.5</v>
      </c>
      <c r="D455">
        <f t="shared" si="116"/>
        <v>79.135309544063915</v>
      </c>
      <c r="E455">
        <f t="shared" si="117"/>
        <v>79.806748471733599</v>
      </c>
      <c r="F455">
        <f t="shared" si="105"/>
        <v>79.47102900789875</v>
      </c>
      <c r="G455">
        <f t="shared" si="106"/>
        <v>4.0037999999999997E-2</v>
      </c>
      <c r="H455">
        <f t="shared" si="107"/>
        <v>19.788461999999988</v>
      </c>
      <c r="I455">
        <f t="shared" si="108"/>
        <v>-16.770041652172523</v>
      </c>
      <c r="J455">
        <f t="shared" si="118"/>
        <v>-17.399556377499845</v>
      </c>
      <c r="K455">
        <f t="shared" si="109"/>
        <v>-17.084799014836186</v>
      </c>
      <c r="L455">
        <f t="shared" si="110"/>
        <v>15.722931348402073</v>
      </c>
      <c r="M455">
        <f t="shared" si="119"/>
        <v>0</v>
      </c>
      <c r="N455">
        <f t="shared" si="111"/>
        <v>0</v>
      </c>
      <c r="O455">
        <f t="shared" si="112"/>
        <v>-40</v>
      </c>
      <c r="P455">
        <f t="shared" si="113"/>
        <v>-40</v>
      </c>
      <c r="Q455">
        <f t="shared" si="114"/>
        <v>-2.7051552926760313E-3</v>
      </c>
    </row>
    <row r="456" spans="1:17" x14ac:dyDescent="0.25">
      <c r="A456">
        <v>3.9999999999999998E-6</v>
      </c>
      <c r="B456">
        <v>10139</v>
      </c>
      <c r="C456">
        <f t="shared" si="115"/>
        <v>20034</v>
      </c>
      <c r="D456">
        <f t="shared" si="116"/>
        <v>78.406525246825225</v>
      </c>
      <c r="E456">
        <f t="shared" si="117"/>
        <v>79.135309544063915</v>
      </c>
      <c r="F456">
        <f t="shared" si="105"/>
        <v>78.77091739544457</v>
      </c>
      <c r="G456">
        <f t="shared" si="106"/>
        <v>4.0411999999999997E-2</v>
      </c>
      <c r="H456">
        <f t="shared" si="107"/>
        <v>19.828873999999988</v>
      </c>
      <c r="I456">
        <f t="shared" si="108"/>
        <v>-18.033858686496334</v>
      </c>
      <c r="J456">
        <f t="shared" si="118"/>
        <v>-16.770041652172523</v>
      </c>
      <c r="K456">
        <f t="shared" si="109"/>
        <v>-17.401950169334427</v>
      </c>
      <c r="L456">
        <f t="shared" si="110"/>
        <v>-31.273310757295135</v>
      </c>
      <c r="M456">
        <f t="shared" si="119"/>
        <v>0</v>
      </c>
      <c r="N456">
        <f t="shared" si="111"/>
        <v>0</v>
      </c>
      <c r="O456">
        <f t="shared" si="112"/>
        <v>-40</v>
      </c>
      <c r="P456">
        <f t="shared" si="113"/>
        <v>-40</v>
      </c>
      <c r="Q456">
        <f t="shared" si="114"/>
        <v>-2.8045688999579167E-3</v>
      </c>
    </row>
    <row r="457" spans="1:17" x14ac:dyDescent="0.25">
      <c r="A457">
        <v>3.9999999999999998E-6</v>
      </c>
      <c r="B457">
        <v>10243</v>
      </c>
      <c r="C457">
        <f t="shared" si="115"/>
        <v>20200.5</v>
      </c>
      <c r="D457">
        <f t="shared" si="116"/>
        <v>77.760269636637531</v>
      </c>
      <c r="E457">
        <f t="shared" si="117"/>
        <v>78.406525246825225</v>
      </c>
      <c r="F457">
        <f t="shared" si="105"/>
        <v>78.083397441731378</v>
      </c>
      <c r="G457">
        <f t="shared" si="106"/>
        <v>4.0764000000000002E-2</v>
      </c>
      <c r="H457">
        <f t="shared" si="107"/>
        <v>19.869637999999988</v>
      </c>
      <c r="I457">
        <f t="shared" si="108"/>
        <v>-15.853586747809198</v>
      </c>
      <c r="J457">
        <f t="shared" si="118"/>
        <v>-18.033858686496334</v>
      </c>
      <c r="K457">
        <f t="shared" si="109"/>
        <v>-16.943722717152767</v>
      </c>
      <c r="L457">
        <f t="shared" si="110"/>
        <v>53.48523056341714</v>
      </c>
      <c r="M457">
        <f t="shared" si="119"/>
        <v>0</v>
      </c>
      <c r="N457">
        <f t="shared" si="111"/>
        <v>0</v>
      </c>
      <c r="O457">
        <f t="shared" si="112"/>
        <v>-40</v>
      </c>
      <c r="P457">
        <f t="shared" si="113"/>
        <v>-40</v>
      </c>
      <c r="Q457">
        <f t="shared" si="114"/>
        <v>-2.7790184674421963E-3</v>
      </c>
    </row>
    <row r="458" spans="1:17" x14ac:dyDescent="0.25">
      <c r="A458">
        <v>3.9999999999999998E-6</v>
      </c>
      <c r="B458">
        <v>10320</v>
      </c>
      <c r="C458">
        <f t="shared" si="115"/>
        <v>20384.5</v>
      </c>
      <c r="D458">
        <f t="shared" si="116"/>
        <v>77.058369192028096</v>
      </c>
      <c r="E458">
        <f t="shared" si="117"/>
        <v>77.760269636637531</v>
      </c>
      <c r="F458">
        <f t="shared" si="105"/>
        <v>77.409319414332813</v>
      </c>
      <c r="G458">
        <f t="shared" si="106"/>
        <v>4.1125999999999996E-2</v>
      </c>
      <c r="H458">
        <f t="shared" si="107"/>
        <v>19.910763999999986</v>
      </c>
      <c r="I458">
        <f t="shared" si="108"/>
        <v>-17.067073010004272</v>
      </c>
      <c r="J458">
        <f t="shared" si="118"/>
        <v>-15.853586747809198</v>
      </c>
      <c r="K458">
        <f t="shared" si="109"/>
        <v>-16.460329878906734</v>
      </c>
      <c r="L458">
        <f t="shared" si="110"/>
        <v>-29.506547249795123</v>
      </c>
      <c r="M458">
        <f t="shared" si="119"/>
        <v>0</v>
      </c>
      <c r="N458">
        <f t="shared" si="111"/>
        <v>0</v>
      </c>
      <c r="O458">
        <f t="shared" si="112"/>
        <v>-40</v>
      </c>
      <c r="P458">
        <f t="shared" si="113"/>
        <v>-40</v>
      </c>
      <c r="Q458">
        <f t="shared" si="114"/>
        <v>-2.7469581078226201E-3</v>
      </c>
    </row>
    <row r="459" spans="1:17" x14ac:dyDescent="0.25">
      <c r="A459">
        <v>3.9999999999999998E-6</v>
      </c>
      <c r="B459">
        <v>10423</v>
      </c>
      <c r="C459">
        <f t="shared" si="115"/>
        <v>20562.5</v>
      </c>
      <c r="D459">
        <f t="shared" si="116"/>
        <v>76.391310725587687</v>
      </c>
      <c r="E459">
        <f t="shared" si="117"/>
        <v>77.058369192028096</v>
      </c>
      <c r="F459">
        <f t="shared" si="105"/>
        <v>76.724839958807891</v>
      </c>
      <c r="G459">
        <f t="shared" si="106"/>
        <v>4.1485999999999995E-2</v>
      </c>
      <c r="H459">
        <f t="shared" si="107"/>
        <v>19.952249999999985</v>
      </c>
      <c r="I459">
        <f t="shared" si="108"/>
        <v>-16.079122268727016</v>
      </c>
      <c r="J459">
        <f t="shared" si="118"/>
        <v>-17.067073010004272</v>
      </c>
      <c r="K459">
        <f t="shared" si="109"/>
        <v>-16.573097639365642</v>
      </c>
      <c r="L459">
        <f t="shared" si="110"/>
        <v>23.814075622553542</v>
      </c>
      <c r="M459">
        <f t="shared" si="119"/>
        <v>0</v>
      </c>
      <c r="N459">
        <f t="shared" si="111"/>
        <v>0</v>
      </c>
      <c r="O459">
        <f t="shared" si="112"/>
        <v>-40</v>
      </c>
      <c r="P459">
        <f t="shared" si="113"/>
        <v>-40</v>
      </c>
      <c r="Q459">
        <f t="shared" si="114"/>
        <v>-2.8153455477981479E-3</v>
      </c>
    </row>
    <row r="460" spans="1:17" x14ac:dyDescent="0.25">
      <c r="A460">
        <v>3.9999999999999998E-6</v>
      </c>
      <c r="B460">
        <v>10506</v>
      </c>
      <c r="C460">
        <f t="shared" si="115"/>
        <v>20746</v>
      </c>
      <c r="D460">
        <f t="shared" si="116"/>
        <v>75.715623580203243</v>
      </c>
      <c r="E460">
        <f t="shared" si="117"/>
        <v>76.391310725587687</v>
      </c>
      <c r="F460">
        <f t="shared" si="105"/>
        <v>76.053467152895465</v>
      </c>
      <c r="G460">
        <f t="shared" si="106"/>
        <v>4.1857999999999999E-2</v>
      </c>
      <c r="H460">
        <f t="shared" si="107"/>
        <v>19.994107999999986</v>
      </c>
      <c r="I460">
        <f t="shared" si="108"/>
        <v>-16.142365745722298</v>
      </c>
      <c r="J460">
        <f t="shared" si="118"/>
        <v>-16.079122268727016</v>
      </c>
      <c r="K460">
        <f t="shared" si="109"/>
        <v>-16.110744007224657</v>
      </c>
      <c r="L460">
        <f t="shared" si="110"/>
        <v>-1.5109053704257807</v>
      </c>
      <c r="M460">
        <f t="shared" si="119"/>
        <v>0</v>
      </c>
      <c r="N460">
        <f t="shared" si="111"/>
        <v>0</v>
      </c>
      <c r="O460">
        <f t="shared" si="112"/>
        <v>-40</v>
      </c>
      <c r="P460">
        <f t="shared" si="113"/>
        <v>-40</v>
      </c>
      <c r="Q460">
        <f t="shared" si="114"/>
        <v>-2.7853358034008522E-3</v>
      </c>
    </row>
    <row r="461" spans="1:17" x14ac:dyDescent="0.25">
      <c r="A461">
        <v>3.9999999999999998E-6</v>
      </c>
      <c r="B461">
        <v>10605</v>
      </c>
      <c r="C461">
        <f t="shared" si="115"/>
        <v>20927</v>
      </c>
      <c r="D461">
        <f t="shared" si="116"/>
        <v>75.060750551674715</v>
      </c>
      <c r="E461">
        <f t="shared" si="117"/>
        <v>75.715623580203243</v>
      </c>
      <c r="F461">
        <f t="shared" si="105"/>
        <v>75.388187065938979</v>
      </c>
      <c r="G461">
        <f t="shared" si="106"/>
        <v>4.2221999999999996E-2</v>
      </c>
      <c r="H461">
        <f t="shared" si="107"/>
        <v>20.036329999999985</v>
      </c>
      <c r="I461">
        <f t="shared" si="108"/>
        <v>-15.510232308477272</v>
      </c>
      <c r="J461">
        <f t="shared" si="118"/>
        <v>-16.142365745722298</v>
      </c>
      <c r="K461">
        <f t="shared" si="109"/>
        <v>-15.826299027099786</v>
      </c>
      <c r="L461">
        <f t="shared" si="110"/>
        <v>14.971660206646431</v>
      </c>
      <c r="M461">
        <f t="shared" si="119"/>
        <v>0</v>
      </c>
      <c r="N461">
        <f t="shared" si="111"/>
        <v>0</v>
      </c>
      <c r="O461">
        <f t="shared" si="112"/>
        <v>-40</v>
      </c>
      <c r="P461">
        <f t="shared" si="113"/>
        <v>-40</v>
      </c>
      <c r="Q461">
        <f t="shared" si="114"/>
        <v>-2.7846637934585286E-3</v>
      </c>
    </row>
    <row r="462" spans="1:17" x14ac:dyDescent="0.25">
      <c r="A462">
        <v>3.9999999999999998E-6</v>
      </c>
      <c r="B462">
        <v>10686</v>
      </c>
      <c r="C462">
        <f t="shared" si="115"/>
        <v>21110</v>
      </c>
      <c r="D462">
        <f t="shared" si="116"/>
        <v>74.410058114395852</v>
      </c>
      <c r="E462">
        <f t="shared" si="117"/>
        <v>75.060750551674715</v>
      </c>
      <c r="F462">
        <f t="shared" si="105"/>
        <v>74.735404333035291</v>
      </c>
      <c r="G462">
        <f t="shared" si="106"/>
        <v>4.2581999999999995E-2</v>
      </c>
      <c r="H462">
        <f t="shared" si="107"/>
        <v>20.078911999999985</v>
      </c>
      <c r="I462">
        <f t="shared" si="108"/>
        <v>-15.28092708841443</v>
      </c>
      <c r="J462">
        <f t="shared" si="118"/>
        <v>-15.510232308477272</v>
      </c>
      <c r="K462">
        <f t="shared" si="109"/>
        <v>-15.39557969844585</v>
      </c>
      <c r="L462">
        <f t="shared" si="110"/>
        <v>5.3850270081922584</v>
      </c>
      <c r="M462">
        <f t="shared" si="119"/>
        <v>0</v>
      </c>
      <c r="N462">
        <f t="shared" si="111"/>
        <v>0</v>
      </c>
      <c r="O462">
        <f t="shared" si="112"/>
        <v>-40</v>
      </c>
      <c r="P462">
        <f t="shared" si="113"/>
        <v>-40</v>
      </c>
      <c r="Q462">
        <f t="shared" si="114"/>
        <v>-2.7564065250620428E-3</v>
      </c>
    </row>
    <row r="463" spans="1:17" x14ac:dyDescent="0.25">
      <c r="A463">
        <v>3.9999999999999998E-6</v>
      </c>
      <c r="B463">
        <v>10802</v>
      </c>
      <c r="C463">
        <f t="shared" si="115"/>
        <v>21299.5</v>
      </c>
      <c r="D463">
        <f t="shared" si="116"/>
        <v>73.748037596887087</v>
      </c>
      <c r="E463">
        <f t="shared" si="117"/>
        <v>74.410058114395852</v>
      </c>
      <c r="F463">
        <f t="shared" si="105"/>
        <v>74.079047855641477</v>
      </c>
      <c r="G463">
        <f t="shared" si="106"/>
        <v>4.2976E-2</v>
      </c>
      <c r="H463">
        <f t="shared" si="107"/>
        <v>20.121887999999984</v>
      </c>
      <c r="I463">
        <f t="shared" si="108"/>
        <v>-15.404423806514444</v>
      </c>
      <c r="J463">
        <f t="shared" si="118"/>
        <v>-15.28092708841443</v>
      </c>
      <c r="K463">
        <f t="shared" si="109"/>
        <v>-15.342675447464437</v>
      </c>
      <c r="L463">
        <f t="shared" si="110"/>
        <v>-2.8736205812549884</v>
      </c>
      <c r="M463">
        <f t="shared" si="119"/>
        <v>0</v>
      </c>
      <c r="N463">
        <f t="shared" si="111"/>
        <v>0</v>
      </c>
      <c r="O463">
        <f t="shared" si="112"/>
        <v>-40</v>
      </c>
      <c r="P463">
        <f t="shared" si="113"/>
        <v>-40</v>
      </c>
      <c r="Q463">
        <f t="shared" si="114"/>
        <v>-2.795827130192113E-3</v>
      </c>
    </row>
    <row r="464" spans="1:17" x14ac:dyDescent="0.25">
      <c r="A464">
        <v>3.9999999999999998E-6</v>
      </c>
      <c r="B464">
        <v>10865</v>
      </c>
      <c r="C464">
        <f t="shared" si="115"/>
        <v>21479</v>
      </c>
      <c r="D464">
        <f t="shared" si="116"/>
        <v>73.131725256990393</v>
      </c>
      <c r="E464">
        <f t="shared" si="117"/>
        <v>73.748037596887087</v>
      </c>
      <c r="F464">
        <f t="shared" si="105"/>
        <v>73.43988142693874</v>
      </c>
      <c r="G464">
        <f t="shared" si="106"/>
        <v>4.3333999999999998E-2</v>
      </c>
      <c r="H464">
        <f t="shared" si="107"/>
        <v>20.165221999999986</v>
      </c>
      <c r="I464">
        <f t="shared" si="108"/>
        <v>-14.222373653405976</v>
      </c>
      <c r="J464">
        <f t="shared" si="118"/>
        <v>-15.404423806514444</v>
      </c>
      <c r="K464">
        <f t="shared" si="109"/>
        <v>-14.813398729960209</v>
      </c>
      <c r="L464">
        <f t="shared" si="110"/>
        <v>27.27766080002927</v>
      </c>
      <c r="M464">
        <f t="shared" si="119"/>
        <v>0</v>
      </c>
      <c r="N464">
        <f t="shared" si="111"/>
        <v>0</v>
      </c>
      <c r="O464">
        <f t="shared" si="112"/>
        <v>-40</v>
      </c>
      <c r="P464">
        <f t="shared" si="113"/>
        <v>-40</v>
      </c>
      <c r="Q464">
        <f t="shared" si="114"/>
        <v>-2.7465706751682892E-3</v>
      </c>
    </row>
    <row r="465" spans="1:17" x14ac:dyDescent="0.25">
      <c r="A465">
        <v>3.9999999999999998E-6</v>
      </c>
      <c r="B465">
        <v>11001</v>
      </c>
      <c r="C465">
        <f t="shared" si="115"/>
        <v>21677</v>
      </c>
      <c r="D465">
        <f t="shared" si="116"/>
        <v>72.463732379706443</v>
      </c>
      <c r="E465">
        <f t="shared" si="117"/>
        <v>73.131725256990393</v>
      </c>
      <c r="F465">
        <f t="shared" si="105"/>
        <v>72.797728818348418</v>
      </c>
      <c r="G465">
        <f t="shared" si="106"/>
        <v>4.3732E-2</v>
      </c>
      <c r="H465">
        <f t="shared" si="107"/>
        <v>20.208953999999984</v>
      </c>
      <c r="I465">
        <f t="shared" si="108"/>
        <v>-15.274693068781449</v>
      </c>
      <c r="J465">
        <f t="shared" si="118"/>
        <v>-14.222373653405976</v>
      </c>
      <c r="K465">
        <f t="shared" si="109"/>
        <v>-14.748533361093713</v>
      </c>
      <c r="L465">
        <f t="shared" si="110"/>
        <v>-24.062915379481236</v>
      </c>
      <c r="M465">
        <f t="shared" si="119"/>
        <v>0</v>
      </c>
      <c r="N465">
        <f t="shared" si="111"/>
        <v>0</v>
      </c>
      <c r="O465">
        <f t="shared" si="112"/>
        <v>-40</v>
      </c>
      <c r="P465">
        <f t="shared" si="113"/>
        <v>-40</v>
      </c>
      <c r="Q465">
        <f t="shared" si="114"/>
        <v>-2.7829997962915466E-3</v>
      </c>
    </row>
    <row r="466" spans="1:17" x14ac:dyDescent="0.25">
      <c r="A466">
        <v>3.9999999999999998E-6</v>
      </c>
      <c r="B466">
        <v>11053</v>
      </c>
      <c r="C466">
        <f t="shared" si="115"/>
        <v>21860.5</v>
      </c>
      <c r="D466">
        <f t="shared" si="116"/>
        <v>71.855461988284659</v>
      </c>
      <c r="E466">
        <f t="shared" si="117"/>
        <v>72.463732379706443</v>
      </c>
      <c r="F466">
        <f t="shared" ref="F466:F513" si="120">0.5*(D466+E466)</f>
        <v>72.159597183995544</v>
      </c>
      <c r="G466">
        <f t="shared" ref="G466:G513" si="121">0.5*(B466+B465)*0.000004</f>
        <v>4.4108000000000001E-2</v>
      </c>
      <c r="H466">
        <f t="shared" ref="H466:H513" si="122">H465+G466</f>
        <v>20.253061999999986</v>
      </c>
      <c r="I466">
        <f t="shared" ref="I466:I513" si="123">(D466-E466)/G466</f>
        <v>-13.790477723355924</v>
      </c>
      <c r="J466">
        <f t="shared" si="118"/>
        <v>-15.274693068781449</v>
      </c>
      <c r="K466">
        <f t="shared" ref="K466:K513" si="124">(I466+J466)/2</f>
        <v>-14.532585396068686</v>
      </c>
      <c r="L466">
        <f t="shared" ref="L466:L513" si="125">(I466-J466)/G466</f>
        <v>33.649572536173153</v>
      </c>
      <c r="M466">
        <f t="shared" si="119"/>
        <v>0</v>
      </c>
      <c r="N466">
        <f t="shared" ref="N466:N513" si="126">IF(I466&gt;$N$3,1,0)</f>
        <v>0</v>
      </c>
      <c r="O466">
        <f t="shared" ref="O466:O513" si="127">IF(OR(M466=1, AND((N466=1),(O465=$O$3))),$O$3,$O$2)</f>
        <v>-40</v>
      </c>
      <c r="P466">
        <f t="shared" ref="P466:P513" si="128">IF(OR(M466=1, AND((N466=1),(O465=1))),O465,O465)</f>
        <v>-40</v>
      </c>
      <c r="Q466">
        <f t="shared" ref="Q466:Q513" si="129">IF(O466=-40,K466/F466^2)</f>
        <v>-2.7909668829248216E-3</v>
      </c>
    </row>
    <row r="467" spans="1:17" x14ac:dyDescent="0.25">
      <c r="A467">
        <v>3.9999999999999998E-6</v>
      </c>
      <c r="B467">
        <v>11189</v>
      </c>
      <c r="C467">
        <f t="shared" si="115"/>
        <v>22054</v>
      </c>
      <c r="D467">
        <f t="shared" si="116"/>
        <v>71.225008016454908</v>
      </c>
      <c r="E467">
        <f t="shared" si="117"/>
        <v>71.855461988284659</v>
      </c>
      <c r="F467">
        <f t="shared" si="120"/>
        <v>71.540235002369784</v>
      </c>
      <c r="G467">
        <f t="shared" si="121"/>
        <v>4.4483999999999996E-2</v>
      </c>
      <c r="H467">
        <f t="shared" si="122"/>
        <v>20.297545999999986</v>
      </c>
      <c r="I467">
        <f t="shared" si="123"/>
        <v>-14.172600751500584</v>
      </c>
      <c r="J467">
        <f t="shared" si="118"/>
        <v>-13.790477723355924</v>
      </c>
      <c r="K467">
        <f t="shared" si="124"/>
        <v>-13.981539237428255</v>
      </c>
      <c r="L467">
        <f t="shared" si="125"/>
        <v>-8.5901229238526202</v>
      </c>
      <c r="M467">
        <f t="shared" si="119"/>
        <v>0</v>
      </c>
      <c r="N467">
        <f t="shared" si="126"/>
        <v>0</v>
      </c>
      <c r="O467">
        <f t="shared" si="127"/>
        <v>-40</v>
      </c>
      <c r="P467">
        <f t="shared" si="128"/>
        <v>-40</v>
      </c>
      <c r="Q467">
        <f t="shared" si="129"/>
        <v>-2.7318337174283185E-3</v>
      </c>
    </row>
    <row r="468" spans="1:17" x14ac:dyDescent="0.25">
      <c r="A468">
        <v>3.9999999999999998E-6</v>
      </c>
      <c r="B468">
        <v>11263</v>
      </c>
      <c r="C468">
        <f t="shared" si="115"/>
        <v>22253</v>
      </c>
      <c r="D468">
        <f t="shared" si="116"/>
        <v>70.588070228503867</v>
      </c>
      <c r="E468">
        <f t="shared" si="117"/>
        <v>71.225008016454908</v>
      </c>
      <c r="F468">
        <f t="shared" si="120"/>
        <v>70.906539122479387</v>
      </c>
      <c r="G468">
        <f t="shared" si="121"/>
        <v>4.4903999999999999E-2</v>
      </c>
      <c r="H468">
        <f t="shared" si="122"/>
        <v>20.342449999999985</v>
      </c>
      <c r="I468">
        <f t="shared" si="123"/>
        <v>-14.184433189716751</v>
      </c>
      <c r="J468">
        <f t="shared" si="118"/>
        <v>-14.172600751500584</v>
      </c>
      <c r="K468">
        <f t="shared" si="124"/>
        <v>-14.178516970608667</v>
      </c>
      <c r="L468">
        <f t="shared" si="125"/>
        <v>-0.26350521593103998</v>
      </c>
      <c r="M468">
        <f t="shared" si="119"/>
        <v>0</v>
      </c>
      <c r="N468">
        <f t="shared" si="126"/>
        <v>0</v>
      </c>
      <c r="O468">
        <f t="shared" si="127"/>
        <v>-40</v>
      </c>
      <c r="P468">
        <f t="shared" si="128"/>
        <v>-40</v>
      </c>
      <c r="Q468">
        <f t="shared" si="129"/>
        <v>-2.8200592337799999E-3</v>
      </c>
    </row>
    <row r="469" spans="1:17" x14ac:dyDescent="0.25">
      <c r="A469">
        <v>3.9999999999999998E-6</v>
      </c>
      <c r="B469">
        <v>11380</v>
      </c>
      <c r="C469">
        <f t="shared" si="115"/>
        <v>22442.5</v>
      </c>
      <c r="D469">
        <f t="shared" si="116"/>
        <v>69.992038622920646</v>
      </c>
      <c r="E469">
        <f t="shared" si="117"/>
        <v>70.588070228503867</v>
      </c>
      <c r="F469">
        <f t="shared" si="120"/>
        <v>70.290054425712256</v>
      </c>
      <c r="G469">
        <f t="shared" si="121"/>
        <v>4.5286E-2</v>
      </c>
      <c r="H469">
        <f t="shared" si="122"/>
        <v>20.387735999999986</v>
      </c>
      <c r="I469">
        <f t="shared" si="123"/>
        <v>-13.161498158000725</v>
      </c>
      <c r="J469">
        <f t="shared" si="118"/>
        <v>-14.184433189716751</v>
      </c>
      <c r="K469">
        <f t="shared" si="124"/>
        <v>-13.672965673858737</v>
      </c>
      <c r="L469">
        <f t="shared" si="125"/>
        <v>22.588328218787833</v>
      </c>
      <c r="M469">
        <f t="shared" si="119"/>
        <v>0</v>
      </c>
      <c r="N469">
        <f t="shared" si="126"/>
        <v>0</v>
      </c>
      <c r="O469">
        <f t="shared" si="127"/>
        <v>-40</v>
      </c>
      <c r="P469">
        <f t="shared" si="128"/>
        <v>-40</v>
      </c>
      <c r="Q469">
        <f t="shared" si="129"/>
        <v>-2.7674192931833866E-3</v>
      </c>
    </row>
    <row r="470" spans="1:17" x14ac:dyDescent="0.25">
      <c r="A470">
        <v>3.9999999999999998E-6</v>
      </c>
      <c r="B470">
        <v>11450</v>
      </c>
      <c r="C470">
        <f t="shared" si="115"/>
        <v>22641</v>
      </c>
      <c r="D470">
        <f t="shared" si="116"/>
        <v>69.378398780747176</v>
      </c>
      <c r="E470">
        <f t="shared" si="117"/>
        <v>69.992038622920646</v>
      </c>
      <c r="F470">
        <f t="shared" si="120"/>
        <v>69.685218701833918</v>
      </c>
      <c r="G470">
        <f t="shared" si="121"/>
        <v>4.5659999999999999E-2</v>
      </c>
      <c r="H470">
        <f t="shared" si="122"/>
        <v>20.433395999999988</v>
      </c>
      <c r="I470">
        <f t="shared" si="123"/>
        <v>-13.439330752813616</v>
      </c>
      <c r="J470">
        <f t="shared" si="118"/>
        <v>-13.161498158000725</v>
      </c>
      <c r="K470">
        <f t="shared" si="124"/>
        <v>-13.300414455407171</v>
      </c>
      <c r="L470">
        <f t="shared" si="125"/>
        <v>-6.0848137278337839</v>
      </c>
      <c r="M470">
        <f t="shared" si="119"/>
        <v>0</v>
      </c>
      <c r="N470">
        <f t="shared" si="126"/>
        <v>0</v>
      </c>
      <c r="O470">
        <f t="shared" si="127"/>
        <v>-40</v>
      </c>
      <c r="P470">
        <f t="shared" si="128"/>
        <v>-40</v>
      </c>
      <c r="Q470">
        <f t="shared" si="129"/>
        <v>-2.7389483306252305E-3</v>
      </c>
    </row>
    <row r="471" spans="1:17" x14ac:dyDescent="0.25">
      <c r="A471">
        <v>3.9999999999999998E-6</v>
      </c>
      <c r="B471">
        <v>11593</v>
      </c>
      <c r="C471">
        <f t="shared" si="115"/>
        <v>22843</v>
      </c>
      <c r="D471">
        <f t="shared" si="116"/>
        <v>68.764887571461571</v>
      </c>
      <c r="E471">
        <f t="shared" si="117"/>
        <v>69.378398780747176</v>
      </c>
      <c r="F471">
        <f t="shared" si="120"/>
        <v>69.071643176104374</v>
      </c>
      <c r="G471">
        <f t="shared" si="121"/>
        <v>4.6085999999999995E-2</v>
      </c>
      <c r="H471">
        <f t="shared" si="122"/>
        <v>20.479481999999987</v>
      </c>
      <c r="I471">
        <f t="shared" si="123"/>
        <v>-13.312311966445446</v>
      </c>
      <c r="J471">
        <f t="shared" si="118"/>
        <v>-13.439330752813616</v>
      </c>
      <c r="K471">
        <f t="shared" si="124"/>
        <v>-13.37582135962953</v>
      </c>
      <c r="L471">
        <f t="shared" si="125"/>
        <v>2.7561252087004777</v>
      </c>
      <c r="M471">
        <f t="shared" si="119"/>
        <v>0</v>
      </c>
      <c r="N471">
        <f t="shared" si="126"/>
        <v>0</v>
      </c>
      <c r="O471">
        <f t="shared" si="127"/>
        <v>-40</v>
      </c>
      <c r="P471">
        <f t="shared" si="128"/>
        <v>-40</v>
      </c>
      <c r="Q471">
        <f t="shared" si="129"/>
        <v>-2.8036312004323972E-3</v>
      </c>
    </row>
    <row r="472" spans="1:17" x14ac:dyDescent="0.25">
      <c r="A472">
        <v>3.9999999999999998E-6</v>
      </c>
      <c r="B472">
        <v>11662</v>
      </c>
      <c r="C472">
        <f t="shared" si="115"/>
        <v>23042.5</v>
      </c>
      <c r="D472">
        <f t="shared" si="116"/>
        <v>68.169527038945276</v>
      </c>
      <c r="E472">
        <f t="shared" si="117"/>
        <v>68.764887571461571</v>
      </c>
      <c r="F472">
        <f t="shared" si="120"/>
        <v>68.467207305203431</v>
      </c>
      <c r="G472">
        <f t="shared" si="121"/>
        <v>4.6509999999999996E-2</v>
      </c>
      <c r="H472">
        <f t="shared" si="122"/>
        <v>20.525991999999988</v>
      </c>
      <c r="I472">
        <f t="shared" si="123"/>
        <v>-12.800699473581927</v>
      </c>
      <c r="J472">
        <f t="shared" si="118"/>
        <v>-13.312311966445446</v>
      </c>
      <c r="K472">
        <f t="shared" si="124"/>
        <v>-13.056505720013686</v>
      </c>
      <c r="L472">
        <f t="shared" si="125"/>
        <v>11.000053598441593</v>
      </c>
      <c r="M472">
        <f t="shared" si="119"/>
        <v>0</v>
      </c>
      <c r="N472">
        <f t="shared" si="126"/>
        <v>0</v>
      </c>
      <c r="O472">
        <f t="shared" si="127"/>
        <v>-40</v>
      </c>
      <c r="P472">
        <f t="shared" si="128"/>
        <v>-40</v>
      </c>
      <c r="Q472">
        <f t="shared" si="129"/>
        <v>-2.7852343047056519E-3</v>
      </c>
    </row>
    <row r="473" spans="1:17" x14ac:dyDescent="0.25">
      <c r="A473">
        <v>3.9999999999999998E-6</v>
      </c>
      <c r="B473">
        <v>11797</v>
      </c>
      <c r="C473">
        <f t="shared" si="115"/>
        <v>23251</v>
      </c>
      <c r="D473">
        <f t="shared" si="116"/>
        <v>67.55822660508781</v>
      </c>
      <c r="E473">
        <f t="shared" si="117"/>
        <v>68.169527038945276</v>
      </c>
      <c r="F473">
        <f t="shared" si="120"/>
        <v>67.86387682201655</v>
      </c>
      <c r="G473">
        <f t="shared" si="121"/>
        <v>4.6917999999999994E-2</v>
      </c>
      <c r="H473">
        <f t="shared" si="122"/>
        <v>20.57290999999999</v>
      </c>
      <c r="I473">
        <f t="shared" si="123"/>
        <v>-13.029123872660078</v>
      </c>
      <c r="J473">
        <f t="shared" si="118"/>
        <v>-12.800699473581927</v>
      </c>
      <c r="K473">
        <f t="shared" si="124"/>
        <v>-12.914911673121003</v>
      </c>
      <c r="L473">
        <f t="shared" si="125"/>
        <v>-4.8685877291903008</v>
      </c>
      <c r="M473">
        <f t="shared" si="119"/>
        <v>0</v>
      </c>
      <c r="N473">
        <f t="shared" si="126"/>
        <v>0</v>
      </c>
      <c r="O473">
        <f t="shared" si="127"/>
        <v>-40</v>
      </c>
      <c r="P473">
        <f t="shared" si="128"/>
        <v>-40</v>
      </c>
      <c r="Q473">
        <f t="shared" si="129"/>
        <v>-2.8042330848303994E-3</v>
      </c>
    </row>
    <row r="474" spans="1:17" x14ac:dyDescent="0.25">
      <c r="A474">
        <v>3.9999999999999998E-6</v>
      </c>
      <c r="B474">
        <v>11862</v>
      </c>
      <c r="C474">
        <f t="shared" si="115"/>
        <v>23457</v>
      </c>
      <c r="D474">
        <f t="shared" si="116"/>
        <v>66.964928456106776</v>
      </c>
      <c r="E474">
        <f t="shared" si="117"/>
        <v>67.55822660508781</v>
      </c>
      <c r="F474">
        <f t="shared" si="120"/>
        <v>67.261577530597293</v>
      </c>
      <c r="G474">
        <f t="shared" si="121"/>
        <v>4.7317999999999999E-2</v>
      </c>
      <c r="H474">
        <f t="shared" si="122"/>
        <v>20.62022799999999</v>
      </c>
      <c r="I474">
        <f t="shared" si="123"/>
        <v>-12.538529713450156</v>
      </c>
      <c r="J474">
        <f t="shared" si="118"/>
        <v>-13.029123872660078</v>
      </c>
      <c r="K474">
        <f t="shared" si="124"/>
        <v>-12.783826793055116</v>
      </c>
      <c r="L474">
        <f t="shared" si="125"/>
        <v>10.368023991079959</v>
      </c>
      <c r="M474">
        <f t="shared" si="119"/>
        <v>0</v>
      </c>
      <c r="N474">
        <f t="shared" si="126"/>
        <v>0</v>
      </c>
      <c r="O474">
        <f t="shared" si="127"/>
        <v>-40</v>
      </c>
      <c r="P474">
        <f t="shared" si="128"/>
        <v>-40</v>
      </c>
      <c r="Q474">
        <f t="shared" si="129"/>
        <v>-2.8257047391663614E-3</v>
      </c>
    </row>
    <row r="475" spans="1:17" x14ac:dyDescent="0.25">
      <c r="A475">
        <v>3.9999999999999998E-6</v>
      </c>
      <c r="B475">
        <v>11998</v>
      </c>
      <c r="C475">
        <f t="shared" si="115"/>
        <v>23659.5</v>
      </c>
      <c r="D475">
        <f t="shared" si="116"/>
        <v>66.391780333265558</v>
      </c>
      <c r="E475">
        <f t="shared" si="117"/>
        <v>66.964928456106776</v>
      </c>
      <c r="F475">
        <f t="shared" si="120"/>
        <v>66.678354394686167</v>
      </c>
      <c r="G475">
        <f t="shared" si="121"/>
        <v>4.7719999999999999E-2</v>
      </c>
      <c r="H475">
        <f t="shared" si="122"/>
        <v>20.667947999999992</v>
      </c>
      <c r="I475">
        <f t="shared" si="123"/>
        <v>-12.010648005893081</v>
      </c>
      <c r="J475">
        <f t="shared" si="118"/>
        <v>-12.538529713450156</v>
      </c>
      <c r="K475">
        <f t="shared" si="124"/>
        <v>-12.274588859671619</v>
      </c>
      <c r="L475">
        <f t="shared" si="125"/>
        <v>11.062064282419845</v>
      </c>
      <c r="M475">
        <f t="shared" si="119"/>
        <v>0</v>
      </c>
      <c r="N475">
        <f t="shared" si="126"/>
        <v>0</v>
      </c>
      <c r="O475">
        <f t="shared" si="127"/>
        <v>-40</v>
      </c>
      <c r="P475">
        <f t="shared" si="128"/>
        <v>-40</v>
      </c>
      <c r="Q475">
        <f t="shared" si="129"/>
        <v>-2.7608143791433568E-3</v>
      </c>
    </row>
    <row r="476" spans="1:17" x14ac:dyDescent="0.25">
      <c r="A476">
        <v>3.9999999999999998E-6</v>
      </c>
      <c r="B476">
        <v>12074</v>
      </c>
      <c r="C476">
        <f t="shared" si="115"/>
        <v>23865.5</v>
      </c>
      <c r="D476">
        <f t="shared" si="116"/>
        <v>65.818705947702611</v>
      </c>
      <c r="E476">
        <f t="shared" si="117"/>
        <v>66.391780333265558</v>
      </c>
      <c r="F476">
        <f t="shared" si="120"/>
        <v>66.105243140484077</v>
      </c>
      <c r="G476">
        <f t="shared" si="121"/>
        <v>4.8143999999999999E-2</v>
      </c>
      <c r="H476">
        <f t="shared" si="122"/>
        <v>20.716091999999993</v>
      </c>
      <c r="I476">
        <f t="shared" si="123"/>
        <v>-11.9033396801875</v>
      </c>
      <c r="J476">
        <f t="shared" si="118"/>
        <v>-12.010648005893081</v>
      </c>
      <c r="K476">
        <f t="shared" si="124"/>
        <v>-11.956993843040291</v>
      </c>
      <c r="L476">
        <f t="shared" si="125"/>
        <v>2.228903408640357</v>
      </c>
      <c r="M476">
        <f t="shared" si="119"/>
        <v>0</v>
      </c>
      <c r="N476">
        <f t="shared" si="126"/>
        <v>0</v>
      </c>
      <c r="O476">
        <f t="shared" si="127"/>
        <v>-40</v>
      </c>
      <c r="P476">
        <f t="shared" si="128"/>
        <v>-40</v>
      </c>
      <c r="Q476">
        <f t="shared" si="129"/>
        <v>-2.7362148258373198E-3</v>
      </c>
    </row>
    <row r="477" spans="1:17" x14ac:dyDescent="0.25">
      <c r="A477">
        <v>3.9999999999999998E-6</v>
      </c>
      <c r="B477">
        <v>12219</v>
      </c>
      <c r="C477">
        <f t="shared" si="115"/>
        <v>24076.5</v>
      </c>
      <c r="D477">
        <f t="shared" si="116"/>
        <v>65.241888430415415</v>
      </c>
      <c r="E477">
        <f t="shared" si="117"/>
        <v>65.818705947702611</v>
      </c>
      <c r="F477">
        <f t="shared" si="120"/>
        <v>65.530297189059013</v>
      </c>
      <c r="G477">
        <f t="shared" si="121"/>
        <v>4.8585999999999997E-2</v>
      </c>
      <c r="H477">
        <f t="shared" si="122"/>
        <v>20.764677999999993</v>
      </c>
      <c r="I477">
        <f t="shared" si="123"/>
        <v>-11.872093139735652</v>
      </c>
      <c r="J477">
        <f t="shared" si="118"/>
        <v>-11.9033396801875</v>
      </c>
      <c r="K477">
        <f t="shared" si="124"/>
        <v>-11.887716409961577</v>
      </c>
      <c r="L477">
        <f t="shared" si="125"/>
        <v>0.64311819149236504</v>
      </c>
      <c r="M477">
        <f t="shared" si="119"/>
        <v>0</v>
      </c>
      <c r="N477">
        <f t="shared" si="126"/>
        <v>0</v>
      </c>
      <c r="O477">
        <f t="shared" si="127"/>
        <v>-40</v>
      </c>
      <c r="P477">
        <f t="shared" si="128"/>
        <v>-40</v>
      </c>
      <c r="Q477">
        <f t="shared" si="129"/>
        <v>-2.7683064272616899E-3</v>
      </c>
    </row>
    <row r="478" spans="1:17" x14ac:dyDescent="0.25">
      <c r="A478">
        <v>3.9999999999999998E-6</v>
      </c>
      <c r="B478">
        <v>12289</v>
      </c>
      <c r="C478">
        <f t="shared" si="115"/>
        <v>24290</v>
      </c>
      <c r="D478">
        <f t="shared" si="116"/>
        <v>64.668436673318098</v>
      </c>
      <c r="E478">
        <f t="shared" si="117"/>
        <v>65.241888430415415</v>
      </c>
      <c r="F478">
        <f t="shared" si="120"/>
        <v>64.955162551866749</v>
      </c>
      <c r="G478">
        <f t="shared" si="121"/>
        <v>4.9015999999999997E-2</v>
      </c>
      <c r="H478">
        <f t="shared" si="122"/>
        <v>20.813693999999995</v>
      </c>
      <c r="I478">
        <f t="shared" si="123"/>
        <v>-11.699276911565955</v>
      </c>
      <c r="J478">
        <f t="shared" si="118"/>
        <v>-11.872093139735652</v>
      </c>
      <c r="K478">
        <f t="shared" si="124"/>
        <v>-11.785685025650803</v>
      </c>
      <c r="L478">
        <f t="shared" si="125"/>
        <v>3.5257105469580843</v>
      </c>
      <c r="M478">
        <f t="shared" si="119"/>
        <v>0</v>
      </c>
      <c r="N478">
        <f t="shared" si="126"/>
        <v>0</v>
      </c>
      <c r="O478">
        <f t="shared" si="127"/>
        <v>-40</v>
      </c>
      <c r="P478">
        <f t="shared" si="128"/>
        <v>-40</v>
      </c>
      <c r="Q478">
        <f t="shared" si="129"/>
        <v>-2.79336368255193E-3</v>
      </c>
    </row>
    <row r="479" spans="1:17" x14ac:dyDescent="0.25">
      <c r="A479">
        <v>3.9999999999999998E-6</v>
      </c>
      <c r="B479">
        <v>12429</v>
      </c>
      <c r="C479">
        <f t="shared" si="115"/>
        <v>24505.5</v>
      </c>
      <c r="D479">
        <f t="shared" si="116"/>
        <v>64.099746048637925</v>
      </c>
      <c r="E479">
        <f t="shared" si="117"/>
        <v>64.668436673318098</v>
      </c>
      <c r="F479">
        <f t="shared" si="120"/>
        <v>64.384091360978005</v>
      </c>
      <c r="G479">
        <f t="shared" si="121"/>
        <v>4.9436000000000001E-2</v>
      </c>
      <c r="H479">
        <f t="shared" si="122"/>
        <v>20.863129999999995</v>
      </c>
      <c r="I479">
        <f t="shared" si="123"/>
        <v>-11.503572794727983</v>
      </c>
      <c r="J479">
        <f t="shared" si="118"/>
        <v>-11.699276911565955</v>
      </c>
      <c r="K479">
        <f t="shared" si="124"/>
        <v>-11.60142485314697</v>
      </c>
      <c r="L479">
        <f t="shared" si="125"/>
        <v>3.9587368888658343</v>
      </c>
      <c r="M479">
        <f t="shared" si="119"/>
        <v>0</v>
      </c>
      <c r="N479">
        <f t="shared" si="126"/>
        <v>0</v>
      </c>
      <c r="O479">
        <f t="shared" si="127"/>
        <v>-40</v>
      </c>
      <c r="P479">
        <f t="shared" si="128"/>
        <v>-40</v>
      </c>
      <c r="Q479">
        <f t="shared" si="129"/>
        <v>-2.7986860904708941E-3</v>
      </c>
    </row>
    <row r="480" spans="1:17" x14ac:dyDescent="0.25">
      <c r="A480">
        <v>3.9999999999999998E-6</v>
      </c>
      <c r="B480">
        <v>12506</v>
      </c>
      <c r="C480">
        <f t="shared" si="115"/>
        <v>24721.5</v>
      </c>
      <c r="D480">
        <f t="shared" si="116"/>
        <v>63.539685164528713</v>
      </c>
      <c r="E480">
        <f t="shared" si="117"/>
        <v>64.099746048637925</v>
      </c>
      <c r="F480">
        <f t="shared" si="120"/>
        <v>63.819715606583316</v>
      </c>
      <c r="G480">
        <f t="shared" si="121"/>
        <v>4.9869999999999998E-2</v>
      </c>
      <c r="H480">
        <f t="shared" si="122"/>
        <v>20.912999999999993</v>
      </c>
      <c r="I480">
        <f t="shared" si="123"/>
        <v>-11.230416765775267</v>
      </c>
      <c r="J480">
        <f t="shared" si="118"/>
        <v>-11.503572794727983</v>
      </c>
      <c r="K480">
        <f t="shared" si="124"/>
        <v>-11.366994780251625</v>
      </c>
      <c r="L480">
        <f t="shared" si="125"/>
        <v>5.477361719525085</v>
      </c>
      <c r="M480">
        <f t="shared" si="119"/>
        <v>0</v>
      </c>
      <c r="N480">
        <f t="shared" si="126"/>
        <v>0</v>
      </c>
      <c r="O480">
        <f t="shared" si="127"/>
        <v>-40</v>
      </c>
      <c r="P480">
        <f t="shared" si="128"/>
        <v>-40</v>
      </c>
      <c r="Q480">
        <f t="shared" si="129"/>
        <v>-2.790846378127695E-3</v>
      </c>
    </row>
    <row r="481" spans="1:17" x14ac:dyDescent="0.25">
      <c r="A481">
        <v>3.9999999999999998E-6</v>
      </c>
      <c r="B481">
        <v>12652</v>
      </c>
      <c r="C481">
        <f t="shared" si="115"/>
        <v>24938</v>
      </c>
      <c r="D481">
        <f t="shared" si="116"/>
        <v>62.988063469199481</v>
      </c>
      <c r="E481">
        <f t="shared" si="117"/>
        <v>63.539685164528713</v>
      </c>
      <c r="F481">
        <f t="shared" si="120"/>
        <v>63.263874316864097</v>
      </c>
      <c r="G481">
        <f t="shared" si="121"/>
        <v>5.0316E-2</v>
      </c>
      <c r="H481">
        <f t="shared" si="122"/>
        <v>20.963315999999992</v>
      </c>
      <c r="I481">
        <f t="shared" si="123"/>
        <v>-10.963146818690506</v>
      </c>
      <c r="J481">
        <f t="shared" si="118"/>
        <v>-11.230416765775267</v>
      </c>
      <c r="K481">
        <f t="shared" si="124"/>
        <v>-11.096781792232886</v>
      </c>
      <c r="L481">
        <f t="shared" si="125"/>
        <v>5.3118281875499145</v>
      </c>
      <c r="M481">
        <f t="shared" si="119"/>
        <v>0</v>
      </c>
      <c r="N481">
        <f t="shared" si="126"/>
        <v>0</v>
      </c>
      <c r="O481">
        <f t="shared" si="127"/>
        <v>-40</v>
      </c>
      <c r="P481">
        <f t="shared" si="128"/>
        <v>-40</v>
      </c>
      <c r="Q481">
        <f t="shared" si="129"/>
        <v>-2.7725888758841116E-3</v>
      </c>
    </row>
    <row r="482" spans="1:17" x14ac:dyDescent="0.25">
      <c r="A482">
        <v>3.9999999999999998E-6</v>
      </c>
      <c r="B482">
        <v>12722</v>
      </c>
      <c r="C482">
        <f t="shared" si="115"/>
        <v>25154.5</v>
      </c>
      <c r="D482">
        <f t="shared" si="116"/>
        <v>62.445937180023321</v>
      </c>
      <c r="E482">
        <f t="shared" si="117"/>
        <v>62.988063469199481</v>
      </c>
      <c r="F482">
        <f t="shared" si="120"/>
        <v>62.717000324611405</v>
      </c>
      <c r="G482">
        <f t="shared" si="121"/>
        <v>5.0747999999999995E-2</v>
      </c>
      <c r="H482">
        <f t="shared" si="122"/>
        <v>21.014063999999991</v>
      </c>
      <c r="I482">
        <f t="shared" si="123"/>
        <v>-10.682712405930481</v>
      </c>
      <c r="J482">
        <f t="shared" si="118"/>
        <v>-10.963146818690506</v>
      </c>
      <c r="K482">
        <f t="shared" si="124"/>
        <v>-10.822929612310492</v>
      </c>
      <c r="L482">
        <f t="shared" si="125"/>
        <v>5.5260190107989464</v>
      </c>
      <c r="M482">
        <f t="shared" si="119"/>
        <v>0</v>
      </c>
      <c r="N482">
        <f t="shared" si="126"/>
        <v>0</v>
      </c>
      <c r="O482">
        <f t="shared" si="127"/>
        <v>-40</v>
      </c>
      <c r="P482">
        <f t="shared" si="128"/>
        <v>-40</v>
      </c>
      <c r="Q482">
        <f t="shared" si="129"/>
        <v>-2.7515301575547729E-3</v>
      </c>
    </row>
    <row r="483" spans="1:17" x14ac:dyDescent="0.25">
      <c r="A483">
        <v>3.9999999999999998E-6</v>
      </c>
      <c r="B483">
        <v>12872</v>
      </c>
      <c r="C483">
        <f t="shared" si="115"/>
        <v>25376</v>
      </c>
      <c r="D483">
        <f t="shared" si="116"/>
        <v>61.900864076091452</v>
      </c>
      <c r="E483">
        <f t="shared" si="117"/>
        <v>62.445937180023321</v>
      </c>
      <c r="F483">
        <f t="shared" si="120"/>
        <v>62.173400628057387</v>
      </c>
      <c r="G483">
        <f t="shared" si="121"/>
        <v>5.1187999999999997E-2</v>
      </c>
      <c r="H483">
        <f t="shared" si="122"/>
        <v>21.06525199999999</v>
      </c>
      <c r="I483">
        <f t="shared" si="123"/>
        <v>-10.648454792761385</v>
      </c>
      <c r="J483">
        <f t="shared" si="118"/>
        <v>-10.682712405930481</v>
      </c>
      <c r="K483">
        <f t="shared" si="124"/>
        <v>-10.665583599345933</v>
      </c>
      <c r="L483">
        <f t="shared" si="125"/>
        <v>0.66925086287989666</v>
      </c>
      <c r="M483">
        <f t="shared" si="119"/>
        <v>0</v>
      </c>
      <c r="N483">
        <f t="shared" si="126"/>
        <v>0</v>
      </c>
      <c r="O483">
        <f t="shared" si="127"/>
        <v>-40</v>
      </c>
      <c r="P483">
        <f t="shared" si="128"/>
        <v>-40</v>
      </c>
      <c r="Q483">
        <f t="shared" si="129"/>
        <v>-2.7591504354683221E-3</v>
      </c>
    </row>
    <row r="484" spans="1:17" x14ac:dyDescent="0.25">
      <c r="A484">
        <v>3.9999999999999998E-6</v>
      </c>
      <c r="B484">
        <v>12933</v>
      </c>
      <c r="C484">
        <f t="shared" si="115"/>
        <v>25589.5</v>
      </c>
      <c r="D484">
        <f t="shared" si="116"/>
        <v>61.384408714312379</v>
      </c>
      <c r="E484">
        <f t="shared" si="117"/>
        <v>61.900864076091452</v>
      </c>
      <c r="F484">
        <f t="shared" si="120"/>
        <v>61.642636395201919</v>
      </c>
      <c r="G484">
        <f t="shared" si="121"/>
        <v>5.1609999999999996E-2</v>
      </c>
      <c r="H484">
        <f t="shared" si="122"/>
        <v>21.11686199999999</v>
      </c>
      <c r="I484">
        <f t="shared" si="123"/>
        <v>-10.006885521780141</v>
      </c>
      <c r="J484">
        <f t="shared" si="118"/>
        <v>-10.648454792761385</v>
      </c>
      <c r="K484">
        <f t="shared" si="124"/>
        <v>-10.327670157270763</v>
      </c>
      <c r="L484">
        <f t="shared" si="125"/>
        <v>12.43110387485455</v>
      </c>
      <c r="M484">
        <f t="shared" si="119"/>
        <v>0</v>
      </c>
      <c r="N484">
        <f t="shared" si="126"/>
        <v>0</v>
      </c>
      <c r="O484">
        <f t="shared" si="127"/>
        <v>-40</v>
      </c>
      <c r="P484">
        <f t="shared" si="128"/>
        <v>-40</v>
      </c>
      <c r="Q484">
        <f t="shared" si="129"/>
        <v>-2.7179405274543244E-3</v>
      </c>
    </row>
    <row r="485" spans="1:17" x14ac:dyDescent="0.25">
      <c r="A485">
        <v>3.9999999999999998E-6</v>
      </c>
      <c r="B485">
        <v>12820</v>
      </c>
      <c r="C485">
        <f t="shared" si="115"/>
        <v>25673.5</v>
      </c>
      <c r="D485">
        <f t="shared" si="116"/>
        <v>61.183567756437441</v>
      </c>
      <c r="E485">
        <f t="shared" si="117"/>
        <v>61.384408714312379</v>
      </c>
      <c r="F485">
        <f t="shared" si="120"/>
        <v>61.283988235374906</v>
      </c>
      <c r="G485">
        <f t="shared" si="121"/>
        <v>5.1505999999999996E-2</v>
      </c>
      <c r="H485">
        <f t="shared" si="122"/>
        <v>21.16836799999999</v>
      </c>
      <c r="I485">
        <f t="shared" si="123"/>
        <v>-3.8993701292070431</v>
      </c>
      <c r="J485">
        <f t="shared" si="118"/>
        <v>-10.006885521780141</v>
      </c>
      <c r="K485">
        <f t="shared" si="124"/>
        <v>-6.953127825493592</v>
      </c>
      <c r="L485">
        <f t="shared" si="125"/>
        <v>118.57871689847977</v>
      </c>
      <c r="M485">
        <f t="shared" si="119"/>
        <v>1</v>
      </c>
      <c r="N485">
        <f t="shared" si="126"/>
        <v>0</v>
      </c>
      <c r="O485">
        <f t="shared" si="127"/>
        <v>40</v>
      </c>
      <c r="P485">
        <f t="shared" si="128"/>
        <v>-40</v>
      </c>
      <c r="Q485" t="b">
        <f t="shared" si="129"/>
        <v>0</v>
      </c>
    </row>
    <row r="486" spans="1:17" x14ac:dyDescent="0.25">
      <c r="A486">
        <v>3.9999999999999998E-6</v>
      </c>
      <c r="B486">
        <v>12377</v>
      </c>
      <c r="C486">
        <f t="shared" si="115"/>
        <v>25501</v>
      </c>
      <c r="D486">
        <f t="shared" si="116"/>
        <v>61.597440366844303</v>
      </c>
      <c r="E486">
        <f t="shared" si="117"/>
        <v>61.183567756437441</v>
      </c>
      <c r="F486">
        <f t="shared" si="120"/>
        <v>61.390504061640868</v>
      </c>
      <c r="G486">
        <f t="shared" si="121"/>
        <v>5.0393999999999994E-2</v>
      </c>
      <c r="H486">
        <f t="shared" si="122"/>
        <v>21.218761999999991</v>
      </c>
      <c r="I486">
        <f t="shared" si="123"/>
        <v>8.212735849642069</v>
      </c>
      <c r="J486">
        <f t="shared" si="118"/>
        <v>-3.8993701292070431</v>
      </c>
      <c r="K486">
        <f t="shared" si="124"/>
        <v>2.1566828602175132</v>
      </c>
      <c r="L486">
        <f t="shared" si="125"/>
        <v>240.34817595049239</v>
      </c>
      <c r="M486">
        <f t="shared" si="119"/>
        <v>1</v>
      </c>
      <c r="N486">
        <f t="shared" si="126"/>
        <v>1</v>
      </c>
      <c r="O486">
        <f t="shared" si="127"/>
        <v>40</v>
      </c>
      <c r="P486">
        <f t="shared" si="128"/>
        <v>40</v>
      </c>
      <c r="Q486" t="b">
        <f t="shared" si="129"/>
        <v>0</v>
      </c>
    </row>
    <row r="487" spans="1:17" x14ac:dyDescent="0.25">
      <c r="A487">
        <v>3.9999999999999998E-6</v>
      </c>
      <c r="B487">
        <v>11845</v>
      </c>
      <c r="C487">
        <f t="shared" si="115"/>
        <v>24987.5</v>
      </c>
      <c r="D487">
        <f t="shared" si="116"/>
        <v>62.86328471415294</v>
      </c>
      <c r="E487">
        <f t="shared" si="117"/>
        <v>61.597440366844303</v>
      </c>
      <c r="F487">
        <f t="shared" si="120"/>
        <v>62.230362540498618</v>
      </c>
      <c r="G487">
        <f t="shared" si="121"/>
        <v>4.8444000000000001E-2</v>
      </c>
      <c r="H487">
        <f t="shared" si="122"/>
        <v>21.267205999999991</v>
      </c>
      <c r="I487">
        <f t="shared" si="123"/>
        <v>26.130054233932714</v>
      </c>
      <c r="J487">
        <f t="shared" si="118"/>
        <v>8.212735849642069</v>
      </c>
      <c r="K487">
        <f t="shared" si="124"/>
        <v>17.171395041787392</v>
      </c>
      <c r="L487">
        <f t="shared" si="125"/>
        <v>369.85629560504179</v>
      </c>
      <c r="M487">
        <f t="shared" si="119"/>
        <v>1</v>
      </c>
      <c r="N487">
        <f t="shared" si="126"/>
        <v>1</v>
      </c>
      <c r="O487">
        <f t="shared" si="127"/>
        <v>40</v>
      </c>
      <c r="P487">
        <f t="shared" si="128"/>
        <v>40</v>
      </c>
      <c r="Q487" t="b">
        <f t="shared" si="129"/>
        <v>0</v>
      </c>
    </row>
    <row r="488" spans="1:17" x14ac:dyDescent="0.25">
      <c r="A488">
        <v>3.9999999999999998E-6</v>
      </c>
      <c r="B488">
        <v>11206</v>
      </c>
      <c r="C488">
        <f t="shared" si="115"/>
        <v>24124</v>
      </c>
      <c r="D488">
        <f t="shared" si="116"/>
        <v>65.113427573988417</v>
      </c>
      <c r="E488">
        <f t="shared" si="117"/>
        <v>62.86328471415294</v>
      </c>
      <c r="F488">
        <f t="shared" si="120"/>
        <v>63.988356144070679</v>
      </c>
      <c r="G488">
        <f t="shared" si="121"/>
        <v>4.6101999999999997E-2</v>
      </c>
      <c r="H488">
        <f t="shared" si="122"/>
        <v>21.313307999999992</v>
      </c>
      <c r="I488">
        <f t="shared" si="123"/>
        <v>48.807922863118257</v>
      </c>
      <c r="J488">
        <f t="shared" si="118"/>
        <v>26.130054233932714</v>
      </c>
      <c r="K488">
        <f t="shared" si="124"/>
        <v>37.468988548525488</v>
      </c>
      <c r="L488">
        <f t="shared" si="125"/>
        <v>491.90639514957149</v>
      </c>
      <c r="M488">
        <f t="shared" si="119"/>
        <v>1</v>
      </c>
      <c r="N488">
        <f t="shared" si="126"/>
        <v>1</v>
      </c>
      <c r="O488">
        <f t="shared" si="127"/>
        <v>40</v>
      </c>
      <c r="P488">
        <f t="shared" si="128"/>
        <v>40</v>
      </c>
      <c r="Q488" t="b">
        <f t="shared" si="129"/>
        <v>0</v>
      </c>
    </row>
    <row r="489" spans="1:17" x14ac:dyDescent="0.25">
      <c r="A489">
        <v>3.9999999999999998E-6</v>
      </c>
      <c r="B489">
        <v>11219</v>
      </c>
      <c r="C489">
        <f t="shared" si="115"/>
        <v>23323.5</v>
      </c>
      <c r="D489">
        <f t="shared" si="116"/>
        <v>67.348225043192343</v>
      </c>
      <c r="E489">
        <f t="shared" si="117"/>
        <v>65.113427573988417</v>
      </c>
      <c r="F489">
        <f t="shared" si="120"/>
        <v>66.23082630859038</v>
      </c>
      <c r="G489">
        <f t="shared" si="121"/>
        <v>4.4850000000000001E-2</v>
      </c>
      <c r="H489">
        <f t="shared" si="122"/>
        <v>21.358157999999992</v>
      </c>
      <c r="I489">
        <f t="shared" si="123"/>
        <v>49.828260182919195</v>
      </c>
      <c r="J489">
        <f t="shared" si="118"/>
        <v>48.807922863118257</v>
      </c>
      <c r="K489">
        <f t="shared" si="124"/>
        <v>49.318091523018722</v>
      </c>
      <c r="L489">
        <f t="shared" si="125"/>
        <v>22.749995982183663</v>
      </c>
      <c r="M489">
        <f t="shared" si="119"/>
        <v>0</v>
      </c>
      <c r="N489">
        <f t="shared" si="126"/>
        <v>1</v>
      </c>
      <c r="O489">
        <f t="shared" si="127"/>
        <v>40</v>
      </c>
      <c r="P489">
        <f t="shared" si="128"/>
        <v>40</v>
      </c>
      <c r="Q489" t="b">
        <f t="shared" si="129"/>
        <v>0</v>
      </c>
    </row>
    <row r="490" spans="1:17" x14ac:dyDescent="0.25">
      <c r="A490">
        <v>3.9999999999999998E-6</v>
      </c>
      <c r="B490">
        <v>11278</v>
      </c>
      <c r="C490">
        <f t="shared" si="115"/>
        <v>22774</v>
      </c>
      <c r="D490">
        <f t="shared" si="116"/>
        <v>68.973229419289396</v>
      </c>
      <c r="E490">
        <f t="shared" si="117"/>
        <v>67.348225043192343</v>
      </c>
      <c r="F490">
        <f t="shared" si="120"/>
        <v>68.16072723124087</v>
      </c>
      <c r="G490">
        <f t="shared" si="121"/>
        <v>4.4993999999999999E-2</v>
      </c>
      <c r="H490">
        <f t="shared" si="122"/>
        <v>21.403151999999992</v>
      </c>
      <c r="I490">
        <f t="shared" si="123"/>
        <v>36.116023827555956</v>
      </c>
      <c r="J490">
        <f t="shared" si="118"/>
        <v>49.828260182919195</v>
      </c>
      <c r="K490">
        <f t="shared" si="124"/>
        <v>42.972142005237572</v>
      </c>
      <c r="L490">
        <f t="shared" si="125"/>
        <v>-304.75699771887895</v>
      </c>
      <c r="M490">
        <f t="shared" si="119"/>
        <v>1</v>
      </c>
      <c r="N490">
        <f t="shared" si="126"/>
        <v>1</v>
      </c>
      <c r="O490">
        <f t="shared" si="127"/>
        <v>40</v>
      </c>
      <c r="P490">
        <f t="shared" si="128"/>
        <v>40</v>
      </c>
      <c r="Q490" t="b">
        <f t="shared" si="129"/>
        <v>0</v>
      </c>
    </row>
    <row r="491" spans="1:17" x14ac:dyDescent="0.25">
      <c r="A491">
        <v>3.9999999999999998E-6</v>
      </c>
      <c r="B491">
        <v>11425</v>
      </c>
      <c r="C491">
        <f t="shared" si="115"/>
        <v>22564</v>
      </c>
      <c r="D491">
        <f t="shared" si="116"/>
        <v>69.615153642744943</v>
      </c>
      <c r="E491">
        <f t="shared" si="117"/>
        <v>68.973229419289396</v>
      </c>
      <c r="F491">
        <f t="shared" si="120"/>
        <v>69.294191531017162</v>
      </c>
      <c r="G491">
        <f t="shared" si="121"/>
        <v>4.5405999999999995E-2</v>
      </c>
      <c r="H491">
        <f t="shared" si="122"/>
        <v>21.448557999999991</v>
      </c>
      <c r="I491">
        <f t="shared" si="123"/>
        <v>14.137431693070232</v>
      </c>
      <c r="J491">
        <f t="shared" si="118"/>
        <v>36.116023827555956</v>
      </c>
      <c r="K491">
        <f t="shared" si="124"/>
        <v>25.126727760313095</v>
      </c>
      <c r="L491">
        <f t="shared" si="125"/>
        <v>-484.04598807394893</v>
      </c>
      <c r="M491">
        <f t="shared" si="119"/>
        <v>1</v>
      </c>
      <c r="N491">
        <f t="shared" si="126"/>
        <v>1</v>
      </c>
      <c r="O491">
        <f t="shared" si="127"/>
        <v>40</v>
      </c>
      <c r="P491">
        <f t="shared" si="128"/>
        <v>40</v>
      </c>
      <c r="Q491" t="b">
        <f t="shared" si="129"/>
        <v>0</v>
      </c>
    </row>
    <row r="492" spans="1:17" x14ac:dyDescent="0.25">
      <c r="A492">
        <v>3.9999999999999998E-6</v>
      </c>
      <c r="B492">
        <v>11494</v>
      </c>
      <c r="C492">
        <f t="shared" si="115"/>
        <v>22708</v>
      </c>
      <c r="D492">
        <f t="shared" si="116"/>
        <v>69.173697674603517</v>
      </c>
      <c r="E492">
        <f t="shared" si="117"/>
        <v>69.615153642744943</v>
      </c>
      <c r="F492">
        <f t="shared" si="120"/>
        <v>69.394425658674237</v>
      </c>
      <c r="G492">
        <f t="shared" si="121"/>
        <v>4.5837999999999997E-2</v>
      </c>
      <c r="H492">
        <f t="shared" si="122"/>
        <v>21.494395999999991</v>
      </c>
      <c r="I492">
        <f t="shared" si="123"/>
        <v>-9.6307859885122848</v>
      </c>
      <c r="J492">
        <f t="shared" si="118"/>
        <v>14.137431693070232</v>
      </c>
      <c r="K492">
        <f t="shared" si="124"/>
        <v>2.2533228522789734</v>
      </c>
      <c r="L492">
        <f t="shared" si="125"/>
        <v>-518.52649944549319</v>
      </c>
      <c r="M492">
        <f t="shared" si="119"/>
        <v>1</v>
      </c>
      <c r="N492">
        <f t="shared" si="126"/>
        <v>0</v>
      </c>
      <c r="O492">
        <f t="shared" si="127"/>
        <v>40</v>
      </c>
      <c r="P492">
        <f t="shared" si="128"/>
        <v>40</v>
      </c>
      <c r="Q492" t="b">
        <f t="shared" si="129"/>
        <v>0</v>
      </c>
    </row>
    <row r="493" spans="1:17" x14ac:dyDescent="0.25">
      <c r="A493">
        <v>3.9999999999999998E-6</v>
      </c>
      <c r="B493">
        <v>11629</v>
      </c>
      <c r="C493">
        <f t="shared" si="115"/>
        <v>22913</v>
      </c>
      <c r="D493">
        <f t="shared" si="116"/>
        <v>68.554808484043846</v>
      </c>
      <c r="E493">
        <f t="shared" si="117"/>
        <v>69.173697674603517</v>
      </c>
      <c r="F493">
        <f t="shared" si="120"/>
        <v>68.864253079323674</v>
      </c>
      <c r="G493">
        <f t="shared" si="121"/>
        <v>4.6245999999999995E-2</v>
      </c>
      <c r="H493">
        <f t="shared" si="122"/>
        <v>21.540641999999991</v>
      </c>
      <c r="I493">
        <f t="shared" si="123"/>
        <v>-13.382545313317273</v>
      </c>
      <c r="J493">
        <f t="shared" si="118"/>
        <v>-9.6307859885122848</v>
      </c>
      <c r="K493">
        <f t="shared" si="124"/>
        <v>-11.50666565091478</v>
      </c>
      <c r="L493">
        <f t="shared" si="125"/>
        <v>-81.126136850862522</v>
      </c>
      <c r="M493">
        <f t="shared" si="119"/>
        <v>1</v>
      </c>
      <c r="N493">
        <f t="shared" si="126"/>
        <v>0</v>
      </c>
      <c r="O493">
        <f t="shared" si="127"/>
        <v>40</v>
      </c>
      <c r="P493">
        <f t="shared" si="128"/>
        <v>40</v>
      </c>
      <c r="Q493" t="b">
        <f t="shared" si="129"/>
        <v>0</v>
      </c>
    </row>
    <row r="494" spans="1:17" x14ac:dyDescent="0.25">
      <c r="A494">
        <v>3.9999999999999998E-6</v>
      </c>
      <c r="B494">
        <v>11693</v>
      </c>
      <c r="C494">
        <f t="shared" si="115"/>
        <v>23120.5</v>
      </c>
      <c r="D494">
        <f t="shared" si="116"/>
        <v>67.939548314045837</v>
      </c>
      <c r="E494">
        <f t="shared" si="117"/>
        <v>68.554808484043846</v>
      </c>
      <c r="F494">
        <f t="shared" si="120"/>
        <v>68.247178399044842</v>
      </c>
      <c r="G494">
        <f t="shared" si="121"/>
        <v>4.6643999999999998E-2</v>
      </c>
      <c r="H494">
        <f t="shared" si="122"/>
        <v>21.587285999999992</v>
      </c>
      <c r="I494">
        <f t="shared" si="123"/>
        <v>-13.190553340151137</v>
      </c>
      <c r="J494">
        <f t="shared" si="118"/>
        <v>-13.382545313317273</v>
      </c>
      <c r="K494">
        <f t="shared" si="124"/>
        <v>-13.286549326734205</v>
      </c>
      <c r="L494">
        <f t="shared" si="125"/>
        <v>4.1161129655719044</v>
      </c>
      <c r="M494">
        <f t="shared" si="119"/>
        <v>0</v>
      </c>
      <c r="N494">
        <f t="shared" si="126"/>
        <v>0</v>
      </c>
      <c r="O494">
        <f t="shared" si="127"/>
        <v>-40</v>
      </c>
      <c r="P494">
        <f t="shared" si="128"/>
        <v>40</v>
      </c>
      <c r="Q494">
        <f t="shared" si="129"/>
        <v>-2.8526126439030958E-3</v>
      </c>
    </row>
    <row r="495" spans="1:17" x14ac:dyDescent="0.25">
      <c r="A495">
        <v>3.9999999999999998E-6</v>
      </c>
      <c r="B495">
        <v>11836</v>
      </c>
      <c r="C495">
        <f t="shared" si="115"/>
        <v>23326</v>
      </c>
      <c r="D495">
        <f t="shared" si="116"/>
        <v>67.341006893376345</v>
      </c>
      <c r="E495">
        <f t="shared" si="117"/>
        <v>67.939548314045837</v>
      </c>
      <c r="F495">
        <f t="shared" si="120"/>
        <v>67.640277603711098</v>
      </c>
      <c r="G495">
        <f t="shared" si="121"/>
        <v>4.7057999999999996E-2</v>
      </c>
      <c r="H495">
        <f t="shared" si="122"/>
        <v>21.634343999999992</v>
      </c>
      <c r="I495">
        <f t="shared" si="123"/>
        <v>-12.719227775712765</v>
      </c>
      <c r="J495">
        <f t="shared" si="118"/>
        <v>-13.190553340151137</v>
      </c>
      <c r="K495">
        <f t="shared" si="124"/>
        <v>-12.95489055793195</v>
      </c>
      <c r="L495">
        <f t="shared" si="125"/>
        <v>10.015843521577029</v>
      </c>
      <c r="M495">
        <f t="shared" si="119"/>
        <v>0</v>
      </c>
      <c r="N495">
        <f t="shared" si="126"/>
        <v>0</v>
      </c>
      <c r="O495">
        <f t="shared" si="127"/>
        <v>-40</v>
      </c>
      <c r="P495">
        <f t="shared" si="128"/>
        <v>-40</v>
      </c>
      <c r="Q495">
        <f t="shared" si="129"/>
        <v>-2.8315418561400464E-3</v>
      </c>
    </row>
    <row r="496" spans="1:17" x14ac:dyDescent="0.25">
      <c r="A496">
        <v>3.9999999999999998E-6</v>
      </c>
      <c r="B496">
        <v>11909</v>
      </c>
      <c r="C496">
        <f t="shared" si="115"/>
        <v>23533.5</v>
      </c>
      <c r="D496">
        <f t="shared" si="116"/>
        <v>66.747246554694229</v>
      </c>
      <c r="E496">
        <f t="shared" si="117"/>
        <v>67.341006893376345</v>
      </c>
      <c r="F496">
        <f t="shared" si="120"/>
        <v>67.044126724035294</v>
      </c>
      <c r="G496">
        <f t="shared" si="121"/>
        <v>4.7489999999999997E-2</v>
      </c>
      <c r="H496">
        <f t="shared" si="122"/>
        <v>21.681833999999991</v>
      </c>
      <c r="I496">
        <f t="shared" si="123"/>
        <v>-12.502849835378326</v>
      </c>
      <c r="J496">
        <f t="shared" si="118"/>
        <v>-12.719227775712765</v>
      </c>
      <c r="K496">
        <f t="shared" si="124"/>
        <v>-12.611038805545546</v>
      </c>
      <c r="L496">
        <f t="shared" si="125"/>
        <v>4.5562842774150187</v>
      </c>
      <c r="M496">
        <f t="shared" si="119"/>
        <v>0</v>
      </c>
      <c r="N496">
        <f t="shared" si="126"/>
        <v>0</v>
      </c>
      <c r="O496">
        <f t="shared" si="127"/>
        <v>-40</v>
      </c>
      <c r="P496">
        <f t="shared" si="128"/>
        <v>-40</v>
      </c>
      <c r="Q496">
        <f t="shared" si="129"/>
        <v>-2.8056234671893828E-3</v>
      </c>
    </row>
    <row r="497" spans="1:17" x14ac:dyDescent="0.25">
      <c r="A497">
        <v>3.9999999999999998E-6</v>
      </c>
      <c r="B497">
        <v>12051</v>
      </c>
      <c r="C497">
        <f t="shared" si="115"/>
        <v>23744.5</v>
      </c>
      <c r="D497">
        <f t="shared" si="116"/>
        <v>66.154112606915149</v>
      </c>
      <c r="E497">
        <f t="shared" si="117"/>
        <v>66.747246554694229</v>
      </c>
      <c r="F497">
        <f t="shared" si="120"/>
        <v>66.450679580804689</v>
      </c>
      <c r="G497">
        <f t="shared" si="121"/>
        <v>4.7919999999999997E-2</v>
      </c>
      <c r="H497">
        <f t="shared" si="122"/>
        <v>21.729753999999993</v>
      </c>
      <c r="I497">
        <f t="shared" si="123"/>
        <v>-12.377586556324708</v>
      </c>
      <c r="J497">
        <f t="shared" si="118"/>
        <v>-12.502849835378326</v>
      </c>
      <c r="K497">
        <f t="shared" si="124"/>
        <v>-12.440218195851518</v>
      </c>
      <c r="L497">
        <f t="shared" si="125"/>
        <v>2.6140083274962</v>
      </c>
      <c r="M497">
        <f t="shared" si="119"/>
        <v>0</v>
      </c>
      <c r="N497">
        <f t="shared" si="126"/>
        <v>0</v>
      </c>
      <c r="O497">
        <f t="shared" si="127"/>
        <v>-40</v>
      </c>
      <c r="P497">
        <f t="shared" si="128"/>
        <v>-40</v>
      </c>
      <c r="Q497">
        <f t="shared" si="129"/>
        <v>-2.8172743694171829E-3</v>
      </c>
    </row>
    <row r="498" spans="1:17" x14ac:dyDescent="0.25">
      <c r="A498">
        <v>3.9999999999999998E-6</v>
      </c>
      <c r="B498">
        <v>12125</v>
      </c>
      <c r="C498">
        <f t="shared" si="115"/>
        <v>23960.5</v>
      </c>
      <c r="D498">
        <f t="shared" si="116"/>
        <v>65.557744070236296</v>
      </c>
      <c r="E498">
        <f t="shared" si="117"/>
        <v>66.154112606915149</v>
      </c>
      <c r="F498">
        <f t="shared" si="120"/>
        <v>65.855928338575723</v>
      </c>
      <c r="G498">
        <f t="shared" si="121"/>
        <v>4.8351999999999999E-2</v>
      </c>
      <c r="H498">
        <f t="shared" si="122"/>
        <v>21.778105999999994</v>
      </c>
      <c r="I498">
        <f t="shared" si="123"/>
        <v>-12.333895943887585</v>
      </c>
      <c r="J498">
        <f t="shared" si="118"/>
        <v>-12.377586556324708</v>
      </c>
      <c r="K498">
        <f t="shared" si="124"/>
        <v>-12.355741250106146</v>
      </c>
      <c r="L498">
        <f t="shared" si="125"/>
        <v>0.90359473107881827</v>
      </c>
      <c r="M498">
        <f t="shared" si="119"/>
        <v>0</v>
      </c>
      <c r="N498">
        <f t="shared" si="126"/>
        <v>0</v>
      </c>
      <c r="O498">
        <f t="shared" si="127"/>
        <v>-40</v>
      </c>
      <c r="P498">
        <f t="shared" si="128"/>
        <v>-40</v>
      </c>
      <c r="Q498">
        <f t="shared" si="129"/>
        <v>-2.8489121181200687E-3</v>
      </c>
    </row>
    <row r="499" spans="1:17" x14ac:dyDescent="0.25">
      <c r="A499">
        <v>3.9999999999999998E-6</v>
      </c>
      <c r="B499">
        <v>12270</v>
      </c>
      <c r="C499">
        <f t="shared" si="115"/>
        <v>24177.5</v>
      </c>
      <c r="D499">
        <f t="shared" si="116"/>
        <v>64.969344506044735</v>
      </c>
      <c r="E499">
        <f t="shared" si="117"/>
        <v>65.557744070236296</v>
      </c>
      <c r="F499">
        <f t="shared" si="120"/>
        <v>65.263544288140508</v>
      </c>
      <c r="G499">
        <f t="shared" si="121"/>
        <v>4.879E-2</v>
      </c>
      <c r="H499">
        <f t="shared" si="122"/>
        <v>21.826895999999994</v>
      </c>
      <c r="I499">
        <f t="shared" si="123"/>
        <v>-12.059839397244554</v>
      </c>
      <c r="J499">
        <f t="shared" si="118"/>
        <v>-12.333895943887585</v>
      </c>
      <c r="K499">
        <f t="shared" si="124"/>
        <v>-12.196867670566069</v>
      </c>
      <c r="L499">
        <f t="shared" si="125"/>
        <v>5.6170638787257872</v>
      </c>
      <c r="M499">
        <f t="shared" si="119"/>
        <v>0</v>
      </c>
      <c r="N499">
        <f t="shared" si="126"/>
        <v>0</v>
      </c>
      <c r="O499">
        <f t="shared" si="127"/>
        <v>-40</v>
      </c>
      <c r="P499">
        <f t="shared" si="128"/>
        <v>-40</v>
      </c>
      <c r="Q499">
        <f t="shared" si="129"/>
        <v>-2.8635647062996727E-3</v>
      </c>
    </row>
    <row r="500" spans="1:17" x14ac:dyDescent="0.25">
      <c r="A500">
        <v>3.9999999999999998E-6</v>
      </c>
      <c r="B500">
        <v>12336</v>
      </c>
      <c r="C500">
        <f t="shared" si="115"/>
        <v>24391</v>
      </c>
      <c r="D500">
        <f t="shared" si="116"/>
        <v>64.400652978348432</v>
      </c>
      <c r="E500">
        <f t="shared" si="117"/>
        <v>64.969344506044735</v>
      </c>
      <c r="F500">
        <f t="shared" si="120"/>
        <v>64.684998742196584</v>
      </c>
      <c r="G500">
        <f t="shared" si="121"/>
        <v>4.9211999999999999E-2</v>
      </c>
      <c r="H500">
        <f t="shared" si="122"/>
        <v>21.876107999999995</v>
      </c>
      <c r="I500">
        <f t="shared" si="123"/>
        <v>-11.555952363169594</v>
      </c>
      <c r="J500">
        <f t="shared" si="118"/>
        <v>-12.059839397244554</v>
      </c>
      <c r="K500">
        <f t="shared" si="124"/>
        <v>-11.807895880207074</v>
      </c>
      <c r="L500">
        <f t="shared" si="125"/>
        <v>10.23910903996912</v>
      </c>
      <c r="M500">
        <f t="shared" si="119"/>
        <v>0</v>
      </c>
      <c r="N500">
        <f t="shared" si="126"/>
        <v>0</v>
      </c>
      <c r="O500">
        <f t="shared" si="127"/>
        <v>-40</v>
      </c>
      <c r="P500">
        <f t="shared" si="128"/>
        <v>-40</v>
      </c>
      <c r="Q500">
        <f t="shared" si="129"/>
        <v>-2.8220543064922518E-3</v>
      </c>
    </row>
    <row r="501" spans="1:17" x14ac:dyDescent="0.25">
      <c r="A501">
        <v>3.9999999999999998E-6</v>
      </c>
      <c r="B501">
        <v>12487</v>
      </c>
      <c r="C501">
        <f t="shared" si="115"/>
        <v>24609</v>
      </c>
      <c r="D501">
        <f t="shared" si="116"/>
        <v>63.830156722942689</v>
      </c>
      <c r="E501">
        <f t="shared" si="117"/>
        <v>64.400652978348432</v>
      </c>
      <c r="F501">
        <f t="shared" si="120"/>
        <v>64.115404850645561</v>
      </c>
      <c r="G501">
        <f t="shared" si="121"/>
        <v>4.9645999999999996E-2</v>
      </c>
      <c r="H501">
        <f t="shared" si="122"/>
        <v>21.925753999999994</v>
      </c>
      <c r="I501">
        <f t="shared" si="123"/>
        <v>-11.491283394548265</v>
      </c>
      <c r="J501">
        <f t="shared" si="118"/>
        <v>-11.555952363169594</v>
      </c>
      <c r="K501">
        <f t="shared" si="124"/>
        <v>-11.523617878858929</v>
      </c>
      <c r="L501">
        <f t="shared" si="125"/>
        <v>1.302601793121867</v>
      </c>
      <c r="M501">
        <f t="shared" si="119"/>
        <v>0</v>
      </c>
      <c r="N501">
        <f t="shared" si="126"/>
        <v>0</v>
      </c>
      <c r="O501">
        <f t="shared" si="127"/>
        <v>-40</v>
      </c>
      <c r="P501">
        <f t="shared" si="128"/>
        <v>-40</v>
      </c>
      <c r="Q501">
        <f t="shared" si="129"/>
        <v>-2.8032644589173414E-3</v>
      </c>
    </row>
    <row r="502" spans="1:17" x14ac:dyDescent="0.25">
      <c r="A502">
        <v>3.9999999999999998E-6</v>
      </c>
      <c r="B502">
        <v>12560</v>
      </c>
      <c r="C502">
        <f t="shared" si="115"/>
        <v>24826.5</v>
      </c>
      <c r="D502">
        <f t="shared" si="116"/>
        <v>63.270953489009592</v>
      </c>
      <c r="E502">
        <f t="shared" si="117"/>
        <v>63.830156722942689</v>
      </c>
      <c r="F502">
        <f t="shared" si="120"/>
        <v>63.550555105976144</v>
      </c>
      <c r="G502">
        <f t="shared" si="121"/>
        <v>5.0094E-2</v>
      </c>
      <c r="H502">
        <f t="shared" si="122"/>
        <v>21.975847999999996</v>
      </c>
      <c r="I502">
        <f t="shared" si="123"/>
        <v>-11.163078091849263</v>
      </c>
      <c r="J502">
        <f t="shared" si="118"/>
        <v>-11.491283394548265</v>
      </c>
      <c r="K502">
        <f t="shared" si="124"/>
        <v>-11.327180743198763</v>
      </c>
      <c r="L502">
        <f t="shared" si="125"/>
        <v>6.5517886912405157</v>
      </c>
      <c r="M502">
        <f t="shared" si="119"/>
        <v>0</v>
      </c>
      <c r="N502">
        <f t="shared" si="126"/>
        <v>0</v>
      </c>
      <c r="O502">
        <f t="shared" si="127"/>
        <v>-40</v>
      </c>
      <c r="P502">
        <f t="shared" si="128"/>
        <v>-40</v>
      </c>
      <c r="Q502">
        <f t="shared" si="129"/>
        <v>-2.8046788118194317E-3</v>
      </c>
    </row>
    <row r="503" spans="1:17" x14ac:dyDescent="0.25">
      <c r="A503">
        <v>3.9999999999999998E-6</v>
      </c>
      <c r="B503">
        <v>12707</v>
      </c>
      <c r="C503">
        <f t="shared" si="115"/>
        <v>25045</v>
      </c>
      <c r="D503">
        <f t="shared" si="116"/>
        <v>62.718958945693622</v>
      </c>
      <c r="E503">
        <f t="shared" si="117"/>
        <v>63.270953489009592</v>
      </c>
      <c r="F503">
        <f t="shared" si="120"/>
        <v>62.994956217351607</v>
      </c>
      <c r="G503">
        <f t="shared" si="121"/>
        <v>5.0533999999999996E-2</v>
      </c>
      <c r="H503">
        <f t="shared" si="122"/>
        <v>22.026381999999995</v>
      </c>
      <c r="I503">
        <f t="shared" si="123"/>
        <v>-10.923230761783563</v>
      </c>
      <c r="J503">
        <f t="shared" si="118"/>
        <v>-11.163078091849263</v>
      </c>
      <c r="K503">
        <f t="shared" si="124"/>
        <v>-11.043154426816413</v>
      </c>
      <c r="L503">
        <f t="shared" si="125"/>
        <v>4.7462565810286197</v>
      </c>
      <c r="M503">
        <f t="shared" si="119"/>
        <v>0</v>
      </c>
      <c r="N503">
        <f t="shared" si="126"/>
        <v>0</v>
      </c>
      <c r="O503">
        <f t="shared" si="127"/>
        <v>-40</v>
      </c>
      <c r="P503">
        <f t="shared" si="128"/>
        <v>-40</v>
      </c>
      <c r="Q503">
        <f t="shared" si="129"/>
        <v>-2.7827973973296341E-3</v>
      </c>
    </row>
    <row r="504" spans="1:17" x14ac:dyDescent="0.25">
      <c r="A504">
        <v>3.9999999999999998E-6</v>
      </c>
      <c r="B504">
        <v>12780</v>
      </c>
      <c r="C504">
        <f t="shared" si="115"/>
        <v>25267</v>
      </c>
      <c r="D504">
        <f t="shared" si="116"/>
        <v>62.167899900854742</v>
      </c>
      <c r="E504">
        <f t="shared" si="117"/>
        <v>62.718958945693622</v>
      </c>
      <c r="F504">
        <f t="shared" si="120"/>
        <v>62.443429423274182</v>
      </c>
      <c r="G504">
        <f t="shared" si="121"/>
        <v>5.0973999999999998E-2</v>
      </c>
      <c r="H504">
        <f t="shared" si="122"/>
        <v>22.077355999999995</v>
      </c>
      <c r="I504">
        <f t="shared" si="123"/>
        <v>-10.810590592044566</v>
      </c>
      <c r="J504">
        <f t="shared" si="118"/>
        <v>-10.923230761783563</v>
      </c>
      <c r="K504">
        <f t="shared" si="124"/>
        <v>-10.866910676914063</v>
      </c>
      <c r="L504">
        <f t="shared" si="125"/>
        <v>2.2097573221445628</v>
      </c>
      <c r="M504">
        <f t="shared" si="119"/>
        <v>0</v>
      </c>
      <c r="N504">
        <f t="shared" si="126"/>
        <v>0</v>
      </c>
      <c r="O504">
        <f t="shared" si="127"/>
        <v>-40</v>
      </c>
      <c r="P504">
        <f t="shared" si="128"/>
        <v>-40</v>
      </c>
      <c r="Q504">
        <f t="shared" si="129"/>
        <v>-2.7869719896470788E-3</v>
      </c>
    </row>
    <row r="505" spans="1:17" x14ac:dyDescent="0.25">
      <c r="A505">
        <v>3.9999999999999998E-6</v>
      </c>
      <c r="B505">
        <v>12932</v>
      </c>
      <c r="C505">
        <f t="shared" si="115"/>
        <v>25489.5</v>
      </c>
      <c r="D505">
        <f t="shared" si="116"/>
        <v>61.625231047878408</v>
      </c>
      <c r="E505">
        <f t="shared" si="117"/>
        <v>62.167899900854742</v>
      </c>
      <c r="F505">
        <f t="shared" si="120"/>
        <v>61.896565474366575</v>
      </c>
      <c r="G505">
        <f t="shared" si="121"/>
        <v>5.1423999999999997E-2</v>
      </c>
      <c r="H505">
        <f t="shared" si="122"/>
        <v>22.128779999999995</v>
      </c>
      <c r="I505">
        <f t="shared" si="123"/>
        <v>-10.552832392974759</v>
      </c>
      <c r="J505">
        <f t="shared" si="118"/>
        <v>-10.810590592044566</v>
      </c>
      <c r="K505">
        <f t="shared" si="124"/>
        <v>-10.681711492509663</v>
      </c>
      <c r="L505">
        <f t="shared" si="125"/>
        <v>5.0124105295155337</v>
      </c>
      <c r="M505">
        <f t="shared" si="119"/>
        <v>0</v>
      </c>
      <c r="N505">
        <f t="shared" si="126"/>
        <v>0</v>
      </c>
      <c r="O505">
        <f t="shared" si="127"/>
        <v>-40</v>
      </c>
      <c r="P505">
        <f t="shared" si="128"/>
        <v>-40</v>
      </c>
      <c r="Q505">
        <f t="shared" si="129"/>
        <v>-2.7880961115880169E-3</v>
      </c>
    </row>
    <row r="506" spans="1:17" x14ac:dyDescent="0.25">
      <c r="A506">
        <v>3.9999999999999998E-6</v>
      </c>
      <c r="B506">
        <v>13013</v>
      </c>
      <c r="C506">
        <f t="shared" si="115"/>
        <v>25716</v>
      </c>
      <c r="D506">
        <f t="shared" si="116"/>
        <v>61.082451656357776</v>
      </c>
      <c r="E506">
        <f t="shared" si="117"/>
        <v>61.625231047878408</v>
      </c>
      <c r="F506">
        <f t="shared" si="120"/>
        <v>61.353841352118096</v>
      </c>
      <c r="G506">
        <f t="shared" si="121"/>
        <v>5.1889999999999999E-2</v>
      </c>
      <c r="H506">
        <f t="shared" si="122"/>
        <v>22.180669999999996</v>
      </c>
      <c r="I506">
        <f t="shared" si="123"/>
        <v>-10.460192551948975</v>
      </c>
      <c r="J506">
        <f t="shared" si="118"/>
        <v>-10.552832392974759</v>
      </c>
      <c r="K506">
        <f t="shared" si="124"/>
        <v>-10.506512472461868</v>
      </c>
      <c r="L506">
        <f t="shared" si="125"/>
        <v>1.7853120259353299</v>
      </c>
      <c r="M506">
        <f t="shared" si="119"/>
        <v>0</v>
      </c>
      <c r="N506">
        <f t="shared" si="126"/>
        <v>0</v>
      </c>
      <c r="O506">
        <f t="shared" si="127"/>
        <v>-40</v>
      </c>
      <c r="P506">
        <f t="shared" si="128"/>
        <v>-40</v>
      </c>
      <c r="Q506">
        <f t="shared" si="129"/>
        <v>-2.7910978512475835E-3</v>
      </c>
    </row>
    <row r="507" spans="1:17" x14ac:dyDescent="0.25">
      <c r="A507">
        <v>3.9999999999999998E-6</v>
      </c>
      <c r="B507">
        <v>13163</v>
      </c>
      <c r="C507">
        <f t="shared" si="115"/>
        <v>25944</v>
      </c>
      <c r="D507">
        <f t="shared" si="116"/>
        <v>60.545649352254728</v>
      </c>
      <c r="E507">
        <f t="shared" si="117"/>
        <v>61.082451656357776</v>
      </c>
      <c r="F507">
        <f t="shared" si="120"/>
        <v>60.814050504306252</v>
      </c>
      <c r="G507">
        <f t="shared" si="121"/>
        <v>5.2351999999999996E-2</v>
      </c>
      <c r="H507">
        <f t="shared" si="122"/>
        <v>22.233021999999995</v>
      </c>
      <c r="I507">
        <f t="shared" si="123"/>
        <v>-10.253711493410917</v>
      </c>
      <c r="J507">
        <f t="shared" si="118"/>
        <v>-10.460192551948975</v>
      </c>
      <c r="K507">
        <f t="shared" si="124"/>
        <v>-10.356952022679945</v>
      </c>
      <c r="L507">
        <f t="shared" si="125"/>
        <v>3.9440911242752543</v>
      </c>
      <c r="M507">
        <f t="shared" si="119"/>
        <v>0</v>
      </c>
      <c r="N507">
        <f t="shared" si="126"/>
        <v>0</v>
      </c>
      <c r="O507">
        <f t="shared" si="127"/>
        <v>-40</v>
      </c>
      <c r="P507">
        <f t="shared" si="128"/>
        <v>-40</v>
      </c>
      <c r="Q507">
        <f t="shared" si="129"/>
        <v>-2.8004260155865151E-3</v>
      </c>
    </row>
    <row r="508" spans="1:17" x14ac:dyDescent="0.25">
      <c r="A508">
        <v>3.9999999999999998E-6</v>
      </c>
      <c r="B508">
        <v>13249</v>
      </c>
      <c r="C508">
        <f t="shared" si="115"/>
        <v>26178.5</v>
      </c>
      <c r="D508">
        <f t="shared" si="116"/>
        <v>60.00329762189952</v>
      </c>
      <c r="E508">
        <f t="shared" si="117"/>
        <v>60.545649352254728</v>
      </c>
      <c r="F508">
        <f t="shared" si="120"/>
        <v>60.274473487077124</v>
      </c>
      <c r="G508">
        <f t="shared" si="121"/>
        <v>5.2823999999999996E-2</v>
      </c>
      <c r="H508">
        <f t="shared" si="122"/>
        <v>22.285845999999996</v>
      </c>
      <c r="I508">
        <f t="shared" si="123"/>
        <v>-10.267146190277289</v>
      </c>
      <c r="J508">
        <f t="shared" si="118"/>
        <v>-10.253711493410917</v>
      </c>
      <c r="K508">
        <f t="shared" si="124"/>
        <v>-10.260428841844103</v>
      </c>
      <c r="L508">
        <f t="shared" si="125"/>
        <v>-0.25432941213033422</v>
      </c>
      <c r="M508">
        <f t="shared" si="119"/>
        <v>0</v>
      </c>
      <c r="N508">
        <f t="shared" si="126"/>
        <v>0</v>
      </c>
      <c r="O508">
        <f t="shared" si="127"/>
        <v>-40</v>
      </c>
      <c r="P508">
        <f t="shared" si="128"/>
        <v>-40</v>
      </c>
      <c r="Q508">
        <f t="shared" si="129"/>
        <v>-2.8242208961892696E-3</v>
      </c>
    </row>
    <row r="509" spans="1:17" x14ac:dyDescent="0.25">
      <c r="A509">
        <v>3.9999999999999998E-6</v>
      </c>
      <c r="B509">
        <v>13232</v>
      </c>
      <c r="C509">
        <f t="shared" si="115"/>
        <v>26328.5</v>
      </c>
      <c r="D509">
        <f t="shared" si="116"/>
        <v>59.661443940782675</v>
      </c>
      <c r="E509">
        <f t="shared" si="117"/>
        <v>60.00329762189952</v>
      </c>
      <c r="F509">
        <f t="shared" si="120"/>
        <v>59.832370781341098</v>
      </c>
      <c r="G509">
        <f t="shared" si="121"/>
        <v>5.2961999999999995E-2</v>
      </c>
      <c r="H509">
        <f t="shared" si="122"/>
        <v>22.338807999999997</v>
      </c>
      <c r="I509">
        <f t="shared" si="123"/>
        <v>-6.4546973512489165</v>
      </c>
      <c r="J509">
        <f t="shared" si="118"/>
        <v>-10.267146190277289</v>
      </c>
      <c r="K509">
        <f t="shared" si="124"/>
        <v>-8.3609217707631025</v>
      </c>
      <c r="L509">
        <f t="shared" si="125"/>
        <v>71.984608568943258</v>
      </c>
      <c r="M509">
        <f t="shared" si="119"/>
        <v>1</v>
      </c>
      <c r="N509">
        <f t="shared" si="126"/>
        <v>0</v>
      </c>
      <c r="O509">
        <f t="shared" si="127"/>
        <v>40</v>
      </c>
      <c r="P509">
        <f t="shared" si="128"/>
        <v>-40</v>
      </c>
      <c r="Q509" t="b">
        <f t="shared" si="129"/>
        <v>0</v>
      </c>
    </row>
    <row r="510" spans="1:17" x14ac:dyDescent="0.25">
      <c r="A510">
        <v>3.9999999999999998E-6</v>
      </c>
      <c r="B510">
        <v>12824</v>
      </c>
      <c r="C510">
        <f t="shared" si="115"/>
        <v>26234</v>
      </c>
      <c r="D510">
        <f t="shared" si="116"/>
        <v>59.876356133067645</v>
      </c>
      <c r="E510">
        <f t="shared" si="117"/>
        <v>59.661443940782675</v>
      </c>
      <c r="F510">
        <f t="shared" si="120"/>
        <v>59.76890003692516</v>
      </c>
      <c r="G510">
        <f t="shared" si="121"/>
        <v>5.2111999999999999E-2</v>
      </c>
      <c r="H510">
        <f t="shared" si="122"/>
        <v>22.390919999999998</v>
      </c>
      <c r="I510">
        <f t="shared" si="123"/>
        <v>4.1240442179338768</v>
      </c>
      <c r="J510">
        <f t="shared" si="118"/>
        <v>-6.4546973512489165</v>
      </c>
      <c r="K510">
        <f t="shared" si="124"/>
        <v>-1.1653265666575199</v>
      </c>
      <c r="L510">
        <f t="shared" si="125"/>
        <v>203.00010686948866</v>
      </c>
      <c r="M510">
        <f t="shared" si="119"/>
        <v>1</v>
      </c>
      <c r="N510">
        <f t="shared" si="126"/>
        <v>1</v>
      </c>
      <c r="O510">
        <f t="shared" si="127"/>
        <v>40</v>
      </c>
      <c r="P510">
        <f t="shared" si="128"/>
        <v>40</v>
      </c>
      <c r="Q510" t="b">
        <f t="shared" si="129"/>
        <v>0</v>
      </c>
    </row>
    <row r="511" spans="1:17" x14ac:dyDescent="0.25">
      <c r="A511">
        <v>3.9999999999999998E-6</v>
      </c>
      <c r="B511">
        <v>12334</v>
      </c>
      <c r="C511">
        <f t="shared" si="115"/>
        <v>25819.5</v>
      </c>
      <c r="D511">
        <f t="shared" si="116"/>
        <v>60.837596653494323</v>
      </c>
      <c r="E511">
        <f t="shared" si="117"/>
        <v>59.876356133067645</v>
      </c>
      <c r="F511">
        <f t="shared" si="120"/>
        <v>60.356976393280988</v>
      </c>
      <c r="G511">
        <f t="shared" si="121"/>
        <v>5.0316E-2</v>
      </c>
      <c r="H511">
        <f t="shared" si="122"/>
        <v>22.441235999999996</v>
      </c>
      <c r="I511">
        <f t="shared" si="123"/>
        <v>19.104072669263811</v>
      </c>
      <c r="J511">
        <f t="shared" si="118"/>
        <v>4.1240442179338768</v>
      </c>
      <c r="K511">
        <f t="shared" si="124"/>
        <v>11.614058443598843</v>
      </c>
      <c r="L511">
        <f t="shared" si="125"/>
        <v>297.71898504113869</v>
      </c>
      <c r="M511">
        <f t="shared" si="119"/>
        <v>1</v>
      </c>
      <c r="N511">
        <f t="shared" si="126"/>
        <v>1</v>
      </c>
      <c r="O511">
        <f t="shared" si="127"/>
        <v>40</v>
      </c>
      <c r="P511">
        <f t="shared" si="128"/>
        <v>40</v>
      </c>
      <c r="Q511" t="b">
        <f t="shared" si="129"/>
        <v>0</v>
      </c>
    </row>
    <row r="512" spans="1:17" x14ac:dyDescent="0.25">
      <c r="A512">
        <v>3.9999999999999998E-6</v>
      </c>
      <c r="B512">
        <v>11665</v>
      </c>
      <c r="C512">
        <f t="shared" si="115"/>
        <v>25027.5</v>
      </c>
      <c r="D512">
        <f t="shared" si="116"/>
        <v>62.762813976421803</v>
      </c>
      <c r="E512">
        <f t="shared" si="117"/>
        <v>60.837596653494323</v>
      </c>
      <c r="F512">
        <f t="shared" si="120"/>
        <v>61.800205314958063</v>
      </c>
      <c r="G512">
        <f t="shared" si="121"/>
        <v>4.7997999999999999E-2</v>
      </c>
      <c r="H512">
        <f t="shared" si="122"/>
        <v>22.489233999999996</v>
      </c>
      <c r="I512">
        <f t="shared" si="123"/>
        <v>40.110365492884711</v>
      </c>
      <c r="J512">
        <f t="shared" si="118"/>
        <v>19.104072669263811</v>
      </c>
      <c r="K512">
        <f t="shared" si="124"/>
        <v>29.607219081074263</v>
      </c>
      <c r="L512">
        <f t="shared" si="125"/>
        <v>437.64933588109716</v>
      </c>
      <c r="M512">
        <f t="shared" si="119"/>
        <v>1</v>
      </c>
      <c r="N512">
        <f t="shared" si="126"/>
        <v>1</v>
      </c>
      <c r="O512">
        <f t="shared" si="127"/>
        <v>40</v>
      </c>
      <c r="P512">
        <f t="shared" si="128"/>
        <v>40</v>
      </c>
      <c r="Q512" t="b">
        <f t="shared" si="129"/>
        <v>0</v>
      </c>
    </row>
    <row r="513" spans="1:17" x14ac:dyDescent="0.25">
      <c r="A513">
        <v>3.9999999999999998E-6</v>
      </c>
      <c r="B513">
        <v>11140</v>
      </c>
      <c r="C513">
        <f t="shared" si="115"/>
        <v>23981.5</v>
      </c>
      <c r="D513">
        <f t="shared" si="116"/>
        <v>65.500336792731758</v>
      </c>
      <c r="E513">
        <f t="shared" si="117"/>
        <v>62.762813976421803</v>
      </c>
      <c r="F513">
        <f t="shared" si="120"/>
        <v>64.131575384576777</v>
      </c>
      <c r="G513">
        <f t="shared" si="121"/>
        <v>4.5609999999999998E-2</v>
      </c>
      <c r="H513">
        <f t="shared" si="122"/>
        <v>22.534843999999996</v>
      </c>
      <c r="I513">
        <f t="shared" si="123"/>
        <v>60.020232762770341</v>
      </c>
      <c r="J513">
        <f t="shared" si="118"/>
        <v>40.110365492884711</v>
      </c>
      <c r="K513">
        <f t="shared" si="124"/>
        <v>50.065299127827529</v>
      </c>
      <c r="L513">
        <f t="shared" si="125"/>
        <v>436.52416728536792</v>
      </c>
      <c r="M513">
        <f t="shared" si="119"/>
        <v>1</v>
      </c>
      <c r="N513">
        <f t="shared" si="126"/>
        <v>1</v>
      </c>
      <c r="O513">
        <f t="shared" si="127"/>
        <v>40</v>
      </c>
      <c r="P513">
        <f t="shared" si="128"/>
        <v>40</v>
      </c>
      <c r="Q513" t="b">
        <f t="shared" si="129"/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CECC-773A-4F55-A491-9A66663440C8}">
  <dimension ref="A1:CF512"/>
  <sheetViews>
    <sheetView topLeftCell="AJ3" zoomScale="60" zoomScaleNormal="60" workbookViewId="0">
      <selection activeCell="BV492" sqref="BV492"/>
    </sheetView>
  </sheetViews>
  <sheetFormatPr defaultRowHeight="15" x14ac:dyDescent="0.25"/>
  <cols>
    <col min="1" max="1" width="82.85546875" bestFit="1" customWidth="1"/>
    <col min="2" max="50" width="9.140625" customWidth="1"/>
  </cols>
  <sheetData>
    <row r="1" spans="1:84" x14ac:dyDescent="0.25">
      <c r="A1" t="s">
        <v>53</v>
      </c>
      <c r="B1" t="str">
        <f>RIGHT(A1, LEN(A1)-9)</f>
        <v>304E33C234C4389E39D03DF63F3D43DA453D4A444BDB514452E858D85AAD6131FC</v>
      </c>
      <c r="C1" t="str">
        <f>LEFT(B1, 4)</f>
        <v>304E</v>
      </c>
      <c r="D1" t="str">
        <f>RIGHT(B1,(LEN(B1)-4))</f>
        <v>33C234C4389E39D03DF63F3D43DA453D4A444BDB514452E858D85AAD6131FC</v>
      </c>
      <c r="E1" t="str">
        <f>LEFT(D1,4)</f>
        <v>33C2</v>
      </c>
      <c r="F1" t="str">
        <f t="shared" ref="F1:F32" si="0">RIGHT(D1,(LEN(D1)-4))</f>
        <v>34C4389E39D03DF63F3D43DA453D4A444BDB514452E858D85AAD6131FC</v>
      </c>
      <c r="G1" t="str">
        <f t="shared" ref="G1:G32" si="1">LEFT(F1,4)</f>
        <v>34C4</v>
      </c>
      <c r="H1" t="str">
        <f t="shared" ref="H1:H32" si="2">RIGHT(F1,(LEN(F1)-4))</f>
        <v>389E39D03DF63F3D43DA453D4A444BDB514452E858D85AAD6131FC</v>
      </c>
      <c r="I1" t="str">
        <f t="shared" ref="I1:I32" si="3">LEFT(H1,4)</f>
        <v>389E</v>
      </c>
      <c r="J1" t="str">
        <f t="shared" ref="J1:J32" si="4">RIGHT(H1,(LEN(H1)-4))</f>
        <v>39D03DF63F3D43DA453D4A444BDB514452E858D85AAD6131FC</v>
      </c>
      <c r="K1" t="str">
        <f t="shared" ref="K1:K32" si="5">LEFT(J1,4)</f>
        <v>39D0</v>
      </c>
      <c r="L1" t="str">
        <f t="shared" ref="L1:L32" si="6">RIGHT(J1,(LEN(J1)-4))</f>
        <v>3DF63F3D43DA453D4A444BDB514452E858D85AAD6131FC</v>
      </c>
      <c r="M1" t="str">
        <f t="shared" ref="M1:M32" si="7">LEFT(L1,4)</f>
        <v>3DF6</v>
      </c>
      <c r="N1" t="str">
        <f t="shared" ref="N1:N32" si="8">RIGHT(L1,(LEN(L1)-4))</f>
        <v>3F3D43DA453D4A444BDB514452E858D85AAD6131FC</v>
      </c>
      <c r="O1" t="str">
        <f t="shared" ref="O1:O32" si="9">LEFT(N1,4)</f>
        <v>3F3D</v>
      </c>
      <c r="P1" t="str">
        <f t="shared" ref="P1:P32" si="10">RIGHT(N1,(LEN(N1)-4))</f>
        <v>43DA453D4A444BDB514452E858D85AAD6131FC</v>
      </c>
      <c r="Q1" t="str">
        <f t="shared" ref="Q1:Q32" si="11">LEFT(P1,4)</f>
        <v>43DA</v>
      </c>
      <c r="R1" t="str">
        <f t="shared" ref="R1:R32" si="12">RIGHT(P1,(LEN(P1)-4))</f>
        <v>453D4A444BDB514452E858D85AAD6131FC</v>
      </c>
      <c r="S1" t="str">
        <f t="shared" ref="S1:S32" si="13">LEFT(R1,4)</f>
        <v>453D</v>
      </c>
      <c r="T1" t="str">
        <f t="shared" ref="T1:T32" si="14">RIGHT(R1,(LEN(R1)-4))</f>
        <v>4A444BDB514452E858D85AAD6131FC</v>
      </c>
      <c r="U1" t="str">
        <f t="shared" ref="U1:U32" si="15">LEFT(T1,4)</f>
        <v>4A44</v>
      </c>
      <c r="V1" t="str">
        <f t="shared" ref="V1:V32" si="16">RIGHT(T1,(LEN(T1)-4))</f>
        <v>4BDB514452E858D85AAD6131FC</v>
      </c>
      <c r="W1" t="str">
        <f t="shared" ref="W1:W32" si="17">LEFT(V1,4)</f>
        <v>4BDB</v>
      </c>
      <c r="X1" t="str">
        <f t="shared" ref="X1:X32" si="18">RIGHT(V1,(LEN(V1)-4))</f>
        <v>514452E858D85AAD6131FC</v>
      </c>
      <c r="Y1" t="str">
        <f t="shared" ref="Y1:Y32" si="19">LEFT(X1,4)</f>
        <v>5144</v>
      </c>
      <c r="Z1" t="str">
        <f t="shared" ref="Z1:Z32" si="20">RIGHT(X1,(LEN(X1)-4))</f>
        <v>52E858D85AAD6131FC</v>
      </c>
      <c r="AA1" t="str">
        <f t="shared" ref="AA1:AA32" si="21">LEFT(Z1,4)</f>
        <v>52E8</v>
      </c>
      <c r="AB1" t="str">
        <f t="shared" ref="AB1:AB32" si="22">RIGHT(Z1,(LEN(Z1)-4))</f>
        <v>58D85AAD6131FC</v>
      </c>
      <c r="AC1" t="str">
        <f t="shared" ref="AC1:AC32" si="23">LEFT(AB1,4)</f>
        <v>58D8</v>
      </c>
      <c r="AD1" t="str">
        <f t="shared" ref="AD1:AD32" si="24">RIGHT(AB1,(LEN(AB1)-4))</f>
        <v>5AAD6131FC</v>
      </c>
      <c r="AE1" t="str">
        <f t="shared" ref="AE1:AE32" si="25">LEFT(AD1,4)</f>
        <v>5AAD</v>
      </c>
      <c r="AF1" t="str">
        <f t="shared" ref="AF1:AF32" si="26">RIGHT(AD1,(LEN(AD1)-4))</f>
        <v>6131FC</v>
      </c>
      <c r="AG1" t="str">
        <f t="shared" ref="AG1:AG32" si="27">LEFT(AF1,4)</f>
        <v>6131</v>
      </c>
      <c r="AH1">
        <f>HEX2DEC(C1)</f>
        <v>12366</v>
      </c>
      <c r="AI1">
        <f>HEX2DEC(E1)</f>
        <v>13250</v>
      </c>
      <c r="AJ1">
        <f>HEX2DEC(G1)</f>
        <v>13508</v>
      </c>
      <c r="AK1">
        <f>HEX2DEC(I1)</f>
        <v>14494</v>
      </c>
      <c r="AL1">
        <f>HEX2DEC(K1)</f>
        <v>14800</v>
      </c>
      <c r="AM1">
        <f>HEX2DEC(M1)</f>
        <v>15862</v>
      </c>
      <c r="AN1">
        <f>HEX2DEC(O1)</f>
        <v>16189</v>
      </c>
      <c r="AO1">
        <f>HEX2DEC(Q1)</f>
        <v>17370</v>
      </c>
      <c r="AP1">
        <f>HEX2DEC(S1)</f>
        <v>17725</v>
      </c>
      <c r="AQ1">
        <f>HEX2DEC(U1)</f>
        <v>19012</v>
      </c>
      <c r="AR1">
        <f>HEX2DEC(W1)</f>
        <v>19419</v>
      </c>
      <c r="AS1">
        <f>HEX2DEC(Y1)</f>
        <v>20804</v>
      </c>
      <c r="AT1">
        <f>HEX2DEC(AA1)</f>
        <v>21224</v>
      </c>
      <c r="AU1">
        <f>HEX2DEC(AC1)</f>
        <v>22744</v>
      </c>
      <c r="AV1">
        <f>HEX2DEC(AE1)</f>
        <v>23213</v>
      </c>
      <c r="AW1">
        <f>HEX2DEC(AG1)</f>
        <v>24881</v>
      </c>
      <c r="AY1">
        <f t="array" ref="AY1:CD16">TRANSPOSE(AH1:AW32)</f>
        <v>12366</v>
      </c>
      <c r="AZ1">
        <v>25401</v>
      </c>
      <c r="BA1">
        <v>11194</v>
      </c>
      <c r="BB1">
        <v>22962</v>
      </c>
      <c r="BC1">
        <v>10235</v>
      </c>
      <c r="BD1">
        <v>20853</v>
      </c>
      <c r="BE1">
        <v>9632</v>
      </c>
      <c r="BF1">
        <v>19193</v>
      </c>
      <c r="BG1">
        <v>9763</v>
      </c>
      <c r="BH1">
        <v>17515</v>
      </c>
      <c r="BI1">
        <v>10318</v>
      </c>
      <c r="BJ1">
        <v>16054</v>
      </c>
      <c r="BK1">
        <v>12202</v>
      </c>
      <c r="BL1">
        <v>14416</v>
      </c>
      <c r="BM1">
        <v>21217</v>
      </c>
      <c r="BN1">
        <v>12175</v>
      </c>
      <c r="BO1">
        <v>24986</v>
      </c>
      <c r="BP1">
        <v>10484</v>
      </c>
      <c r="BQ1">
        <v>21455</v>
      </c>
      <c r="BR1">
        <v>9610</v>
      </c>
      <c r="BS1">
        <v>18590</v>
      </c>
      <c r="BT1">
        <v>38085</v>
      </c>
      <c r="BU1">
        <v>11885</v>
      </c>
      <c r="BV1">
        <v>15490</v>
      </c>
      <c r="BW1">
        <v>16202</v>
      </c>
      <c r="BX1">
        <v>13915</v>
      </c>
      <c r="BY1">
        <v>22536</v>
      </c>
      <c r="BZ1">
        <v>12785</v>
      </c>
      <c r="CA1">
        <v>26066</v>
      </c>
      <c r="CB1">
        <v>11454</v>
      </c>
      <c r="CC1">
        <v>23605</v>
      </c>
      <c r="CD1">
        <v>18960</v>
      </c>
      <c r="CF1">
        <f>AY1</f>
        <v>12366</v>
      </c>
    </row>
    <row r="2" spans="1:84" x14ac:dyDescent="0.25">
      <c r="A2" t="s">
        <v>54</v>
      </c>
      <c r="B2" t="str">
        <f t="shared" ref="B2:B32" si="28">RIGHT(A2, LEN(A2)-9)</f>
        <v>6339696D5396405D358730AC2B6C29892687265324F325C62545274227F62ADACB</v>
      </c>
      <c r="C2" t="str">
        <f t="shared" ref="C2:C32" si="29">LEFT(B2, 4)</f>
        <v>6339</v>
      </c>
      <c r="D2" t="str">
        <f t="shared" ref="D2:D32" si="30">RIGHT(B2,(LEN(B2)-4))</f>
        <v>696D5396405D358730AC2B6C29892687265324F325C62545274227F62ADACB</v>
      </c>
      <c r="E2" t="str">
        <f t="shared" ref="E2:E32" si="31">LEFT(D2,4)</f>
        <v>696D</v>
      </c>
      <c r="F2" t="str">
        <f t="shared" si="0"/>
        <v>5396405D358730AC2B6C29892687265324F325C62545274227F62ADACB</v>
      </c>
      <c r="G2" t="str">
        <f t="shared" si="1"/>
        <v>5396</v>
      </c>
      <c r="H2" t="str">
        <f t="shared" si="2"/>
        <v>405D358730AC2B6C29892687265324F325C62545274227F62ADACB</v>
      </c>
      <c r="I2" t="str">
        <f t="shared" si="3"/>
        <v>405D</v>
      </c>
      <c r="J2" t="str">
        <f t="shared" si="4"/>
        <v>358730AC2B6C29892687265324F325C62545274227F62ADACB</v>
      </c>
      <c r="K2" t="str">
        <f t="shared" si="5"/>
        <v>3587</v>
      </c>
      <c r="L2" t="str">
        <f t="shared" si="6"/>
        <v>30AC2B6C29892687265324F325C62545274227F62ADACB</v>
      </c>
      <c r="M2" t="str">
        <f t="shared" si="7"/>
        <v>30AC</v>
      </c>
      <c r="N2" t="str">
        <f t="shared" si="8"/>
        <v>2B6C29892687265324F325C62545274227F62ADACB</v>
      </c>
      <c r="O2" t="str">
        <f t="shared" si="9"/>
        <v>2B6C</v>
      </c>
      <c r="P2" t="str">
        <f t="shared" si="10"/>
        <v>29892687265324F325C62545274227F62ADACB</v>
      </c>
      <c r="Q2" t="str">
        <f t="shared" si="11"/>
        <v>2989</v>
      </c>
      <c r="R2" t="str">
        <f t="shared" si="12"/>
        <v>2687265324F325C62545274227F62ADACB</v>
      </c>
      <c r="S2" t="str">
        <f t="shared" si="13"/>
        <v>2687</v>
      </c>
      <c r="T2" t="str">
        <f t="shared" si="14"/>
        <v>265324F325C62545274227F62ADACB</v>
      </c>
      <c r="U2" t="str">
        <f t="shared" si="15"/>
        <v>2653</v>
      </c>
      <c r="V2" t="str">
        <f t="shared" si="16"/>
        <v>24F325C62545274227F62ADACB</v>
      </c>
      <c r="W2" t="str">
        <f t="shared" si="17"/>
        <v>24F3</v>
      </c>
      <c r="X2" t="str">
        <f t="shared" si="18"/>
        <v>25C62545274227F62ADACB</v>
      </c>
      <c r="Y2" t="str">
        <f t="shared" si="19"/>
        <v>25C6</v>
      </c>
      <c r="Z2" t="str">
        <f t="shared" si="20"/>
        <v>2545274227F62ADACB</v>
      </c>
      <c r="AA2" t="str">
        <f t="shared" si="21"/>
        <v>2545</v>
      </c>
      <c r="AB2" t="str">
        <f t="shared" si="22"/>
        <v>274227F62ADACB</v>
      </c>
      <c r="AC2" t="str">
        <f t="shared" si="23"/>
        <v>2742</v>
      </c>
      <c r="AD2" t="str">
        <f t="shared" si="24"/>
        <v>27F62ADACB</v>
      </c>
      <c r="AE2" t="str">
        <f t="shared" si="25"/>
        <v>27F6</v>
      </c>
      <c r="AF2" t="str">
        <f t="shared" si="26"/>
        <v>2ADACB</v>
      </c>
      <c r="AG2" t="str">
        <f t="shared" si="27"/>
        <v>2ADA</v>
      </c>
      <c r="AH2">
        <f t="shared" ref="AH2:AH32" si="32">HEX2DEC(C2)</f>
        <v>25401</v>
      </c>
      <c r="AI2">
        <f t="shared" ref="AI2:AI32" si="33">HEX2DEC(E2)</f>
        <v>26989</v>
      </c>
      <c r="AJ2">
        <f t="shared" ref="AJ2:AJ32" si="34">HEX2DEC(G2)</f>
        <v>21398</v>
      </c>
      <c r="AK2">
        <f t="shared" ref="AK2:AK32" si="35">HEX2DEC(I2)</f>
        <v>16477</v>
      </c>
      <c r="AL2">
        <f t="shared" ref="AL2:AL32" si="36">HEX2DEC(K2)</f>
        <v>13703</v>
      </c>
      <c r="AM2">
        <f t="shared" ref="AM2:AM32" si="37">HEX2DEC(M2)</f>
        <v>12460</v>
      </c>
      <c r="AN2">
        <f t="shared" ref="AN2:AN32" si="38">HEX2DEC(O2)</f>
        <v>11116</v>
      </c>
      <c r="AO2">
        <f t="shared" ref="AO2:AO32" si="39">HEX2DEC(Q2)</f>
        <v>10633</v>
      </c>
      <c r="AP2">
        <f t="shared" ref="AP2:AP32" si="40">HEX2DEC(S2)</f>
        <v>9863</v>
      </c>
      <c r="AQ2">
        <f t="shared" ref="AQ2:AQ32" si="41">HEX2DEC(U2)</f>
        <v>9811</v>
      </c>
      <c r="AR2">
        <f t="shared" ref="AR2:AR32" si="42">HEX2DEC(W2)</f>
        <v>9459</v>
      </c>
      <c r="AS2">
        <f t="shared" ref="AS2:AS32" si="43">HEX2DEC(Y2)</f>
        <v>9670</v>
      </c>
      <c r="AT2">
        <f t="shared" ref="AT2:AT32" si="44">HEX2DEC(AA2)</f>
        <v>9541</v>
      </c>
      <c r="AU2">
        <f t="shared" ref="AU2:AU32" si="45">HEX2DEC(AC2)</f>
        <v>10050</v>
      </c>
      <c r="AV2">
        <f t="shared" ref="AV2:AV32" si="46">HEX2DEC(AE2)</f>
        <v>10230</v>
      </c>
      <c r="AW2">
        <f t="shared" ref="AW2:AW32" si="47">HEX2DEC(AG2)</f>
        <v>10970</v>
      </c>
      <c r="AY2">
        <v>13250</v>
      </c>
      <c r="AZ2">
        <v>26989</v>
      </c>
      <c r="BA2">
        <v>12005</v>
      </c>
      <c r="BB2">
        <v>24610</v>
      </c>
      <c r="BC2">
        <v>10986</v>
      </c>
      <c r="BD2">
        <v>22385</v>
      </c>
      <c r="BE2">
        <v>10103</v>
      </c>
      <c r="BF2">
        <v>20561</v>
      </c>
      <c r="BG2">
        <v>9924</v>
      </c>
      <c r="BH2">
        <v>18762</v>
      </c>
      <c r="BI2">
        <v>10129</v>
      </c>
      <c r="BJ2">
        <v>17208</v>
      </c>
      <c r="BK2">
        <v>11502</v>
      </c>
      <c r="BL2">
        <v>15457</v>
      </c>
      <c r="BM2">
        <v>16580</v>
      </c>
      <c r="BN2">
        <v>13038</v>
      </c>
      <c r="BO2">
        <v>26791</v>
      </c>
      <c r="BP2">
        <v>11237</v>
      </c>
      <c r="BQ2">
        <v>23007</v>
      </c>
      <c r="BR2">
        <v>9957</v>
      </c>
      <c r="BS2">
        <v>19930</v>
      </c>
      <c r="BT2">
        <v>40845</v>
      </c>
      <c r="BU2">
        <v>11314</v>
      </c>
      <c r="BV2">
        <v>16583</v>
      </c>
      <c r="BW2">
        <v>14330</v>
      </c>
      <c r="BX2">
        <v>14924</v>
      </c>
      <c r="BY2">
        <v>17938</v>
      </c>
      <c r="BZ2">
        <v>13695</v>
      </c>
      <c r="CA2">
        <v>27960</v>
      </c>
      <c r="CB2">
        <v>12294</v>
      </c>
      <c r="CC2">
        <v>25306</v>
      </c>
      <c r="CD2">
        <v>15322</v>
      </c>
      <c r="CF2">
        <f t="shared" ref="CF2:CF16" si="48">AY2</f>
        <v>13250</v>
      </c>
    </row>
    <row r="3" spans="1:84" x14ac:dyDescent="0.25">
      <c r="A3" t="s">
        <v>55</v>
      </c>
      <c r="B3" t="str">
        <f t="shared" si="28"/>
        <v>2BBA2EE52FE133643479383939533D6C3EA84314447D49714B0F506A51F557DF66</v>
      </c>
      <c r="C3" t="str">
        <f t="shared" si="29"/>
        <v>2BBA</v>
      </c>
      <c r="D3" t="str">
        <f t="shared" si="30"/>
        <v>2EE52FE133643479383939533D6C3EA84314447D49714B0F506A51F557DF66</v>
      </c>
      <c r="E3" t="str">
        <f t="shared" si="31"/>
        <v>2EE5</v>
      </c>
      <c r="F3" t="str">
        <f t="shared" si="0"/>
        <v>2FE133643479383939533D6C3EA84314447D49714B0F506A51F557DF66</v>
      </c>
      <c r="G3" t="str">
        <f t="shared" si="1"/>
        <v>2FE1</v>
      </c>
      <c r="H3" t="str">
        <f t="shared" si="2"/>
        <v>33643479383939533D6C3EA84314447D49714B0F506A51F557DF66</v>
      </c>
      <c r="I3" t="str">
        <f t="shared" si="3"/>
        <v>3364</v>
      </c>
      <c r="J3" t="str">
        <f t="shared" si="4"/>
        <v>3479383939533D6C3EA84314447D49714B0F506A51F557DF66</v>
      </c>
      <c r="K3" t="str">
        <f t="shared" si="5"/>
        <v>3479</v>
      </c>
      <c r="L3" t="str">
        <f t="shared" si="6"/>
        <v>383939533D6C3EA84314447D49714B0F506A51F557DF66</v>
      </c>
      <c r="M3" t="str">
        <f t="shared" si="7"/>
        <v>3839</v>
      </c>
      <c r="N3" t="str">
        <f t="shared" si="8"/>
        <v>39533D6C3EA84314447D49714B0F506A51F557DF66</v>
      </c>
      <c r="O3" t="str">
        <f t="shared" si="9"/>
        <v>3953</v>
      </c>
      <c r="P3" t="str">
        <f t="shared" si="10"/>
        <v>3D6C3EA84314447D49714B0F506A51F557DF66</v>
      </c>
      <c r="Q3" t="str">
        <f t="shared" si="11"/>
        <v>3D6C</v>
      </c>
      <c r="R3" t="str">
        <f t="shared" si="12"/>
        <v>3EA84314447D49714B0F506A51F557DF66</v>
      </c>
      <c r="S3" t="str">
        <f t="shared" si="13"/>
        <v>3EA8</v>
      </c>
      <c r="T3" t="str">
        <f t="shared" si="14"/>
        <v>4314447D49714B0F506A51F557DF66</v>
      </c>
      <c r="U3" t="str">
        <f t="shared" si="15"/>
        <v>4314</v>
      </c>
      <c r="V3" t="str">
        <f t="shared" si="16"/>
        <v>447D49714B0F506A51F557DF66</v>
      </c>
      <c r="W3" t="str">
        <f t="shared" si="17"/>
        <v>447D</v>
      </c>
      <c r="X3" t="str">
        <f t="shared" si="18"/>
        <v>49714B0F506A51F557DF66</v>
      </c>
      <c r="Y3" t="str">
        <f t="shared" si="19"/>
        <v>4971</v>
      </c>
      <c r="Z3" t="str">
        <f t="shared" si="20"/>
        <v>4B0F506A51F557DF66</v>
      </c>
      <c r="AA3" t="str">
        <f t="shared" si="21"/>
        <v>4B0F</v>
      </c>
      <c r="AB3" t="str">
        <f t="shared" si="22"/>
        <v>506A51F557DF66</v>
      </c>
      <c r="AC3" t="str">
        <f t="shared" si="23"/>
        <v>506A</v>
      </c>
      <c r="AD3" t="str">
        <f t="shared" si="24"/>
        <v>51F557DF66</v>
      </c>
      <c r="AE3" t="str">
        <f t="shared" si="25"/>
        <v>51F5</v>
      </c>
      <c r="AF3" t="str">
        <f t="shared" si="26"/>
        <v>57DF66</v>
      </c>
      <c r="AG3" t="str">
        <f t="shared" si="27"/>
        <v>57DF</v>
      </c>
      <c r="AH3">
        <f t="shared" si="32"/>
        <v>11194</v>
      </c>
      <c r="AI3">
        <f t="shared" si="33"/>
        <v>12005</v>
      </c>
      <c r="AJ3">
        <f t="shared" si="34"/>
        <v>12257</v>
      </c>
      <c r="AK3">
        <f t="shared" si="35"/>
        <v>13156</v>
      </c>
      <c r="AL3">
        <f t="shared" si="36"/>
        <v>13433</v>
      </c>
      <c r="AM3">
        <f t="shared" si="37"/>
        <v>14393</v>
      </c>
      <c r="AN3">
        <f t="shared" si="38"/>
        <v>14675</v>
      </c>
      <c r="AO3">
        <f t="shared" si="39"/>
        <v>15724</v>
      </c>
      <c r="AP3">
        <f t="shared" si="40"/>
        <v>16040</v>
      </c>
      <c r="AQ3">
        <f t="shared" si="41"/>
        <v>17172</v>
      </c>
      <c r="AR3">
        <f t="shared" si="42"/>
        <v>17533</v>
      </c>
      <c r="AS3">
        <f t="shared" si="43"/>
        <v>18801</v>
      </c>
      <c r="AT3">
        <f t="shared" si="44"/>
        <v>19215</v>
      </c>
      <c r="AU3">
        <f t="shared" si="45"/>
        <v>20586</v>
      </c>
      <c r="AV3">
        <f t="shared" si="46"/>
        <v>20981</v>
      </c>
      <c r="AW3">
        <f t="shared" si="47"/>
        <v>22495</v>
      </c>
      <c r="AY3">
        <v>13508</v>
      </c>
      <c r="AZ3">
        <v>21398</v>
      </c>
      <c r="BA3">
        <v>12257</v>
      </c>
      <c r="BB3">
        <v>25135</v>
      </c>
      <c r="BC3">
        <v>11207</v>
      </c>
      <c r="BD3">
        <v>22844</v>
      </c>
      <c r="BE3">
        <v>10238</v>
      </c>
      <c r="BF3">
        <v>20987</v>
      </c>
      <c r="BG3">
        <v>9733</v>
      </c>
      <c r="BH3">
        <v>19135</v>
      </c>
      <c r="BI3">
        <v>9687</v>
      </c>
      <c r="BJ3">
        <v>17584</v>
      </c>
      <c r="BK3">
        <v>10449</v>
      </c>
      <c r="BL3">
        <v>15770</v>
      </c>
      <c r="BM3">
        <v>13668</v>
      </c>
      <c r="BN3">
        <v>13299</v>
      </c>
      <c r="BO3">
        <v>27334</v>
      </c>
      <c r="BP3">
        <v>11456</v>
      </c>
      <c r="BQ3">
        <v>23466</v>
      </c>
      <c r="BR3">
        <v>9963</v>
      </c>
      <c r="BS3">
        <v>20323</v>
      </c>
      <c r="BT3">
        <v>41721</v>
      </c>
      <c r="BU3">
        <v>10459</v>
      </c>
      <c r="BV3">
        <v>16923</v>
      </c>
      <c r="BW3">
        <v>12557</v>
      </c>
      <c r="BX3">
        <v>15233</v>
      </c>
      <c r="BY3">
        <v>14732</v>
      </c>
      <c r="BZ3">
        <v>13963</v>
      </c>
      <c r="CA3">
        <v>24679</v>
      </c>
      <c r="CB3">
        <v>12549</v>
      </c>
      <c r="CC3">
        <v>25803</v>
      </c>
      <c r="CD3">
        <v>12934</v>
      </c>
      <c r="CF3">
        <f t="shared" si="48"/>
        <v>13508</v>
      </c>
    </row>
    <row r="4" spans="1:84" x14ac:dyDescent="0.25">
      <c r="A4" t="s">
        <v>56</v>
      </c>
      <c r="B4" t="str">
        <f t="shared" si="28"/>
        <v>59B26022622F69645EC746E3388E323B2C762A86275E26F2255C2622258C276420</v>
      </c>
      <c r="C4" t="str">
        <f t="shared" si="29"/>
        <v>59B2</v>
      </c>
      <c r="D4" t="str">
        <f t="shared" si="30"/>
        <v>6022622F69645EC746E3388E323B2C762A86275E26F2255C2622258C276420</v>
      </c>
      <c r="E4" t="str">
        <f t="shared" si="31"/>
        <v>6022</v>
      </c>
      <c r="F4" t="str">
        <f t="shared" si="0"/>
        <v>622F69645EC746E3388E323B2C762A86275E26F2255C2622258C276420</v>
      </c>
      <c r="G4" t="str">
        <f t="shared" si="1"/>
        <v>622F</v>
      </c>
      <c r="H4" t="str">
        <f t="shared" si="2"/>
        <v>69645EC746E3388E323B2C762A86275E26F2255C2622258C276420</v>
      </c>
      <c r="I4" t="str">
        <f t="shared" si="3"/>
        <v>6964</v>
      </c>
      <c r="J4" t="str">
        <f t="shared" si="4"/>
        <v>5EC746E3388E323B2C762A86275E26F2255C2622258C276420</v>
      </c>
      <c r="K4" t="str">
        <f t="shared" si="5"/>
        <v>5EC7</v>
      </c>
      <c r="L4" t="str">
        <f t="shared" si="6"/>
        <v>46E3388E323B2C762A86275E26F2255C2622258C276420</v>
      </c>
      <c r="M4" t="str">
        <f t="shared" si="7"/>
        <v>46E3</v>
      </c>
      <c r="N4" t="str">
        <f t="shared" si="8"/>
        <v>388E323B2C762A86275E26F2255C2622258C276420</v>
      </c>
      <c r="O4" t="str">
        <f t="shared" si="9"/>
        <v>388E</v>
      </c>
      <c r="P4" t="str">
        <f t="shared" si="10"/>
        <v>323B2C762A86275E26F2255C2622258C276420</v>
      </c>
      <c r="Q4" t="str">
        <f t="shared" si="11"/>
        <v>323B</v>
      </c>
      <c r="R4" t="str">
        <f t="shared" si="12"/>
        <v>2C762A86275E26F2255C2622258C276420</v>
      </c>
      <c r="S4" t="str">
        <f t="shared" si="13"/>
        <v>2C76</v>
      </c>
      <c r="T4" t="str">
        <f t="shared" si="14"/>
        <v>2A86275E26F2255C2622258C276420</v>
      </c>
      <c r="U4" t="str">
        <f t="shared" si="15"/>
        <v>2A86</v>
      </c>
      <c r="V4" t="str">
        <f t="shared" si="16"/>
        <v>275E26F2255C2622258C276420</v>
      </c>
      <c r="W4" t="str">
        <f t="shared" si="17"/>
        <v>275E</v>
      </c>
      <c r="X4" t="str">
        <f t="shared" si="18"/>
        <v>26F2255C2622258C276420</v>
      </c>
      <c r="Y4" t="str">
        <f t="shared" si="19"/>
        <v>26F2</v>
      </c>
      <c r="Z4" t="str">
        <f t="shared" si="20"/>
        <v>255C2622258C276420</v>
      </c>
      <c r="AA4" t="str">
        <f t="shared" si="21"/>
        <v>255C</v>
      </c>
      <c r="AB4" t="str">
        <f t="shared" si="22"/>
        <v>2622258C276420</v>
      </c>
      <c r="AC4" t="str">
        <f t="shared" si="23"/>
        <v>2622</v>
      </c>
      <c r="AD4" t="str">
        <f t="shared" si="24"/>
        <v>258C276420</v>
      </c>
      <c r="AE4" t="str">
        <f t="shared" si="25"/>
        <v>258C</v>
      </c>
      <c r="AF4" t="str">
        <f t="shared" si="26"/>
        <v>276420</v>
      </c>
      <c r="AG4" t="str">
        <f t="shared" si="27"/>
        <v>2764</v>
      </c>
      <c r="AH4">
        <f t="shared" si="32"/>
        <v>22962</v>
      </c>
      <c r="AI4">
        <f t="shared" si="33"/>
        <v>24610</v>
      </c>
      <c r="AJ4">
        <f t="shared" si="34"/>
        <v>25135</v>
      </c>
      <c r="AK4">
        <f t="shared" si="35"/>
        <v>26980</v>
      </c>
      <c r="AL4">
        <f t="shared" si="36"/>
        <v>24263</v>
      </c>
      <c r="AM4">
        <f t="shared" si="37"/>
        <v>18147</v>
      </c>
      <c r="AN4">
        <f t="shared" si="38"/>
        <v>14478</v>
      </c>
      <c r="AO4">
        <f t="shared" si="39"/>
        <v>12859</v>
      </c>
      <c r="AP4">
        <f t="shared" si="40"/>
        <v>11382</v>
      </c>
      <c r="AQ4">
        <f t="shared" si="41"/>
        <v>10886</v>
      </c>
      <c r="AR4">
        <f t="shared" si="42"/>
        <v>10078</v>
      </c>
      <c r="AS4">
        <f t="shared" si="43"/>
        <v>9970</v>
      </c>
      <c r="AT4">
        <f t="shared" si="44"/>
        <v>9564</v>
      </c>
      <c r="AU4">
        <f t="shared" si="45"/>
        <v>9762</v>
      </c>
      <c r="AV4">
        <f t="shared" si="46"/>
        <v>9612</v>
      </c>
      <c r="AW4">
        <f t="shared" si="47"/>
        <v>10084</v>
      </c>
      <c r="AY4">
        <v>14494</v>
      </c>
      <c r="AZ4">
        <v>16477</v>
      </c>
      <c r="BA4">
        <v>13156</v>
      </c>
      <c r="BB4">
        <v>26980</v>
      </c>
      <c r="BC4">
        <v>11995</v>
      </c>
      <c r="BD4">
        <v>24510</v>
      </c>
      <c r="BE4">
        <v>10976</v>
      </c>
      <c r="BF4">
        <v>22508</v>
      </c>
      <c r="BG4">
        <v>10147</v>
      </c>
      <c r="BH4">
        <v>20510</v>
      </c>
      <c r="BI4">
        <v>9881</v>
      </c>
      <c r="BJ4">
        <v>18861</v>
      </c>
      <c r="BK4">
        <v>10206</v>
      </c>
      <c r="BL4">
        <v>16916</v>
      </c>
      <c r="BM4">
        <v>12433</v>
      </c>
      <c r="BN4">
        <v>14235</v>
      </c>
      <c r="BO4">
        <v>25976</v>
      </c>
      <c r="BP4">
        <v>12278</v>
      </c>
      <c r="BQ4">
        <v>25163</v>
      </c>
      <c r="BR4">
        <v>10638</v>
      </c>
      <c r="BS4">
        <v>21743</v>
      </c>
      <c r="BT4">
        <v>44698</v>
      </c>
      <c r="BU4">
        <v>10361</v>
      </c>
      <c r="BV4">
        <v>18144</v>
      </c>
      <c r="BW4">
        <v>11831</v>
      </c>
      <c r="BX4">
        <v>16312</v>
      </c>
      <c r="BY4">
        <v>13333</v>
      </c>
      <c r="BZ4">
        <v>14963</v>
      </c>
      <c r="CA4">
        <v>18845</v>
      </c>
      <c r="CB4">
        <v>13458</v>
      </c>
      <c r="CC4">
        <v>27657</v>
      </c>
      <c r="CD4">
        <v>11903</v>
      </c>
      <c r="CF4">
        <f t="shared" si="48"/>
        <v>14494</v>
      </c>
    </row>
    <row r="5" spans="1:84" x14ac:dyDescent="0.25">
      <c r="A5" t="s">
        <v>57</v>
      </c>
      <c r="B5" t="str">
        <f t="shared" si="28"/>
        <v>27FB2AEA2BC72EDB2FDE3358346E3823392E3D363E5D42BE440C48EB4A6C4FC9D4</v>
      </c>
      <c r="C5" t="str">
        <f t="shared" si="29"/>
        <v>27FB</v>
      </c>
      <c r="D5" t="str">
        <f t="shared" si="30"/>
        <v>2AEA2BC72EDB2FDE3358346E3823392E3D363E5D42BE440C48EB4A6C4FC9D4</v>
      </c>
      <c r="E5" t="str">
        <f t="shared" si="31"/>
        <v>2AEA</v>
      </c>
      <c r="F5" t="str">
        <f t="shared" si="0"/>
        <v>2BC72EDB2FDE3358346E3823392E3D363E5D42BE440C48EB4A6C4FC9D4</v>
      </c>
      <c r="G5" t="str">
        <f t="shared" si="1"/>
        <v>2BC7</v>
      </c>
      <c r="H5" t="str">
        <f t="shared" si="2"/>
        <v>2EDB2FDE3358346E3823392E3D363E5D42BE440C48EB4A6C4FC9D4</v>
      </c>
      <c r="I5" t="str">
        <f t="shared" si="3"/>
        <v>2EDB</v>
      </c>
      <c r="J5" t="str">
        <f t="shared" si="4"/>
        <v>2FDE3358346E3823392E3D363E5D42BE440C48EB4A6C4FC9D4</v>
      </c>
      <c r="K5" t="str">
        <f t="shared" si="5"/>
        <v>2FDE</v>
      </c>
      <c r="L5" t="str">
        <f t="shared" si="6"/>
        <v>3358346E3823392E3D363E5D42BE440C48EB4A6C4FC9D4</v>
      </c>
      <c r="M5" t="str">
        <f t="shared" si="7"/>
        <v>3358</v>
      </c>
      <c r="N5" t="str">
        <f t="shared" si="8"/>
        <v>346E3823392E3D363E5D42BE440C48EB4A6C4FC9D4</v>
      </c>
      <c r="O5" t="str">
        <f t="shared" si="9"/>
        <v>346E</v>
      </c>
      <c r="P5" t="str">
        <f t="shared" si="10"/>
        <v>3823392E3D363E5D42BE440C48EB4A6C4FC9D4</v>
      </c>
      <c r="Q5" t="str">
        <f t="shared" si="11"/>
        <v>3823</v>
      </c>
      <c r="R5" t="str">
        <f t="shared" si="12"/>
        <v>392E3D363E5D42BE440C48EB4A6C4FC9D4</v>
      </c>
      <c r="S5" t="str">
        <f t="shared" si="13"/>
        <v>392E</v>
      </c>
      <c r="T5" t="str">
        <f t="shared" si="14"/>
        <v>3D363E5D42BE440C48EB4A6C4FC9D4</v>
      </c>
      <c r="U5" t="str">
        <f t="shared" si="15"/>
        <v>3D36</v>
      </c>
      <c r="V5" t="str">
        <f t="shared" si="16"/>
        <v>3E5D42BE440C48EB4A6C4FC9D4</v>
      </c>
      <c r="W5" t="str">
        <f t="shared" si="17"/>
        <v>3E5D</v>
      </c>
      <c r="X5" t="str">
        <f t="shared" si="18"/>
        <v>42BE440C48EB4A6C4FC9D4</v>
      </c>
      <c r="Y5" t="str">
        <f t="shared" si="19"/>
        <v>42BE</v>
      </c>
      <c r="Z5" t="str">
        <f t="shared" si="20"/>
        <v>440C48EB4A6C4FC9D4</v>
      </c>
      <c r="AA5" t="str">
        <f t="shared" si="21"/>
        <v>440C</v>
      </c>
      <c r="AB5" t="str">
        <f t="shared" si="22"/>
        <v>48EB4A6C4FC9D4</v>
      </c>
      <c r="AC5" t="str">
        <f t="shared" si="23"/>
        <v>48EB</v>
      </c>
      <c r="AD5" t="str">
        <f t="shared" si="24"/>
        <v>4A6C4FC9D4</v>
      </c>
      <c r="AE5" t="str">
        <f t="shared" si="25"/>
        <v>4A6C</v>
      </c>
      <c r="AF5" t="str">
        <f t="shared" si="26"/>
        <v>4FC9D4</v>
      </c>
      <c r="AG5" t="str">
        <f t="shared" si="27"/>
        <v>4FC9</v>
      </c>
      <c r="AH5">
        <f t="shared" si="32"/>
        <v>10235</v>
      </c>
      <c r="AI5">
        <f t="shared" si="33"/>
        <v>10986</v>
      </c>
      <c r="AJ5">
        <f t="shared" si="34"/>
        <v>11207</v>
      </c>
      <c r="AK5">
        <f t="shared" si="35"/>
        <v>11995</v>
      </c>
      <c r="AL5">
        <f t="shared" si="36"/>
        <v>12254</v>
      </c>
      <c r="AM5">
        <f t="shared" si="37"/>
        <v>13144</v>
      </c>
      <c r="AN5">
        <f t="shared" si="38"/>
        <v>13422</v>
      </c>
      <c r="AO5">
        <f t="shared" si="39"/>
        <v>14371</v>
      </c>
      <c r="AP5">
        <f t="shared" si="40"/>
        <v>14638</v>
      </c>
      <c r="AQ5">
        <f t="shared" si="41"/>
        <v>15670</v>
      </c>
      <c r="AR5">
        <f t="shared" si="42"/>
        <v>15965</v>
      </c>
      <c r="AS5">
        <f t="shared" si="43"/>
        <v>17086</v>
      </c>
      <c r="AT5">
        <f t="shared" si="44"/>
        <v>17420</v>
      </c>
      <c r="AU5">
        <f t="shared" si="45"/>
        <v>18667</v>
      </c>
      <c r="AV5">
        <f t="shared" si="46"/>
        <v>19052</v>
      </c>
      <c r="AW5">
        <f t="shared" si="47"/>
        <v>20425</v>
      </c>
      <c r="AY5">
        <v>14800</v>
      </c>
      <c r="AZ5">
        <v>13703</v>
      </c>
      <c r="BA5">
        <v>13433</v>
      </c>
      <c r="BB5">
        <v>24263</v>
      </c>
      <c r="BC5">
        <v>12254</v>
      </c>
      <c r="BD5">
        <v>25047</v>
      </c>
      <c r="BE5">
        <v>11201</v>
      </c>
      <c r="BF5">
        <v>22970</v>
      </c>
      <c r="BG5">
        <v>10220</v>
      </c>
      <c r="BH5">
        <v>20920</v>
      </c>
      <c r="BI5">
        <v>9733</v>
      </c>
      <c r="BJ5">
        <v>19243</v>
      </c>
      <c r="BK5">
        <v>9686</v>
      </c>
      <c r="BL5">
        <v>17268</v>
      </c>
      <c r="BM5">
        <v>11061</v>
      </c>
      <c r="BN5">
        <v>14528</v>
      </c>
      <c r="BO5">
        <v>18546</v>
      </c>
      <c r="BP5">
        <v>12524</v>
      </c>
      <c r="BQ5">
        <v>25697</v>
      </c>
      <c r="BR5">
        <v>10857</v>
      </c>
      <c r="BS5">
        <v>22183</v>
      </c>
      <c r="BT5">
        <v>45581</v>
      </c>
      <c r="BU5">
        <v>9947</v>
      </c>
      <c r="BV5">
        <v>18526</v>
      </c>
      <c r="BW5">
        <v>10839</v>
      </c>
      <c r="BX5">
        <v>16651</v>
      </c>
      <c r="BY5">
        <v>11819</v>
      </c>
      <c r="BZ5">
        <v>15285</v>
      </c>
      <c r="CA5">
        <v>15089</v>
      </c>
      <c r="CB5">
        <v>13741</v>
      </c>
      <c r="CC5">
        <v>28285</v>
      </c>
      <c r="CD5">
        <v>10736</v>
      </c>
      <c r="CF5">
        <f t="shared" si="48"/>
        <v>14800</v>
      </c>
    </row>
    <row r="6" spans="1:84" x14ac:dyDescent="0.25">
      <c r="A6" t="s">
        <v>58</v>
      </c>
      <c r="B6" t="str">
        <f t="shared" si="28"/>
        <v>51755771593C5FBE61D768F060CD48B539FE33E62DD32B5B27A826FD2568263992</v>
      </c>
      <c r="C6" t="str">
        <f t="shared" si="29"/>
        <v>5175</v>
      </c>
      <c r="D6" t="str">
        <f t="shared" si="30"/>
        <v>5771593C5FBE61D768F060CD48B539FE33E62DD32B5B27A826FD2568263992</v>
      </c>
      <c r="E6" t="str">
        <f t="shared" si="31"/>
        <v>5771</v>
      </c>
      <c r="F6" t="str">
        <f t="shared" si="0"/>
        <v>593C5FBE61D768F060CD48B539FE33E62DD32B5B27A826FD2568263992</v>
      </c>
      <c r="G6" t="str">
        <f t="shared" si="1"/>
        <v>593C</v>
      </c>
      <c r="H6" t="str">
        <f t="shared" si="2"/>
        <v>5FBE61D768F060CD48B539FE33E62DD32B5B27A826FD2568263992</v>
      </c>
      <c r="I6" t="str">
        <f t="shared" si="3"/>
        <v>5FBE</v>
      </c>
      <c r="J6" t="str">
        <f t="shared" si="4"/>
        <v>61D768F060CD48B539FE33E62DD32B5B27A826FD2568263992</v>
      </c>
      <c r="K6" t="str">
        <f t="shared" si="5"/>
        <v>61D7</v>
      </c>
      <c r="L6" t="str">
        <f t="shared" si="6"/>
        <v>68F060CD48B539FE33E62DD32B5B27A826FD2568263992</v>
      </c>
      <c r="M6" t="str">
        <f t="shared" si="7"/>
        <v>68F0</v>
      </c>
      <c r="N6" t="str">
        <f t="shared" si="8"/>
        <v>60CD48B539FE33E62DD32B5B27A826FD2568263992</v>
      </c>
      <c r="O6" t="str">
        <f t="shared" si="9"/>
        <v>60CD</v>
      </c>
      <c r="P6" t="str">
        <f t="shared" si="10"/>
        <v>48B539FE33E62DD32B5B27A826FD2568263992</v>
      </c>
      <c r="Q6" t="str">
        <f t="shared" si="11"/>
        <v>48B5</v>
      </c>
      <c r="R6" t="str">
        <f t="shared" si="12"/>
        <v>39FE33E62DD32B5B27A826FD2568263992</v>
      </c>
      <c r="S6" t="str">
        <f t="shared" si="13"/>
        <v>39FE</v>
      </c>
      <c r="T6" t="str">
        <f t="shared" si="14"/>
        <v>33E62DD32B5B27A826FD2568263992</v>
      </c>
      <c r="U6" t="str">
        <f t="shared" si="15"/>
        <v>33E6</v>
      </c>
      <c r="V6" t="str">
        <f t="shared" si="16"/>
        <v>2DD32B5B27A826FD2568263992</v>
      </c>
      <c r="W6" t="str">
        <f t="shared" si="17"/>
        <v>2DD3</v>
      </c>
      <c r="X6" t="str">
        <f t="shared" si="18"/>
        <v>2B5B27A826FD2568263992</v>
      </c>
      <c r="Y6" t="str">
        <f t="shared" si="19"/>
        <v>2B5B</v>
      </c>
      <c r="Z6" t="str">
        <f t="shared" si="20"/>
        <v>27A826FD2568263992</v>
      </c>
      <c r="AA6" t="str">
        <f t="shared" si="21"/>
        <v>27A8</v>
      </c>
      <c r="AB6" t="str">
        <f t="shared" si="22"/>
        <v>26FD2568263992</v>
      </c>
      <c r="AC6" t="str">
        <f t="shared" si="23"/>
        <v>26FD</v>
      </c>
      <c r="AD6" t="str">
        <f t="shared" si="24"/>
        <v>2568263992</v>
      </c>
      <c r="AE6" t="str">
        <f t="shared" si="25"/>
        <v>2568</v>
      </c>
      <c r="AF6" t="str">
        <f t="shared" si="26"/>
        <v>263992</v>
      </c>
      <c r="AG6" t="str">
        <f t="shared" si="27"/>
        <v>2639</v>
      </c>
      <c r="AH6">
        <f t="shared" si="32"/>
        <v>20853</v>
      </c>
      <c r="AI6">
        <f t="shared" si="33"/>
        <v>22385</v>
      </c>
      <c r="AJ6">
        <f t="shared" si="34"/>
        <v>22844</v>
      </c>
      <c r="AK6">
        <f t="shared" si="35"/>
        <v>24510</v>
      </c>
      <c r="AL6">
        <f t="shared" si="36"/>
        <v>25047</v>
      </c>
      <c r="AM6">
        <f t="shared" si="37"/>
        <v>26864</v>
      </c>
      <c r="AN6">
        <f t="shared" si="38"/>
        <v>24781</v>
      </c>
      <c r="AO6">
        <f t="shared" si="39"/>
        <v>18613</v>
      </c>
      <c r="AP6">
        <f t="shared" si="40"/>
        <v>14846</v>
      </c>
      <c r="AQ6">
        <f t="shared" si="41"/>
        <v>13286</v>
      </c>
      <c r="AR6">
        <f t="shared" si="42"/>
        <v>11731</v>
      </c>
      <c r="AS6">
        <f t="shared" si="43"/>
        <v>11099</v>
      </c>
      <c r="AT6">
        <f t="shared" si="44"/>
        <v>10152</v>
      </c>
      <c r="AU6">
        <f t="shared" si="45"/>
        <v>9981</v>
      </c>
      <c r="AV6">
        <f t="shared" si="46"/>
        <v>9576</v>
      </c>
      <c r="AW6">
        <f t="shared" si="47"/>
        <v>9785</v>
      </c>
      <c r="AY6">
        <v>15862</v>
      </c>
      <c r="AZ6">
        <v>12460</v>
      </c>
      <c r="BA6">
        <v>14393</v>
      </c>
      <c r="BB6">
        <v>18147</v>
      </c>
      <c r="BC6">
        <v>13144</v>
      </c>
      <c r="BD6">
        <v>26864</v>
      </c>
      <c r="BE6">
        <v>11982</v>
      </c>
      <c r="BF6">
        <v>24614</v>
      </c>
      <c r="BG6">
        <v>10951</v>
      </c>
      <c r="BH6">
        <v>22439</v>
      </c>
      <c r="BI6">
        <v>10196</v>
      </c>
      <c r="BJ6">
        <v>20605</v>
      </c>
      <c r="BK6">
        <v>9841</v>
      </c>
      <c r="BL6">
        <v>18517</v>
      </c>
      <c r="BM6">
        <v>10537</v>
      </c>
      <c r="BN6">
        <v>15579</v>
      </c>
      <c r="BO6">
        <v>15284</v>
      </c>
      <c r="BP6">
        <v>13412</v>
      </c>
      <c r="BQ6">
        <v>27511</v>
      </c>
      <c r="BR6">
        <v>11634</v>
      </c>
      <c r="BS6">
        <v>23792</v>
      </c>
      <c r="BT6">
        <v>48898</v>
      </c>
      <c r="BU6">
        <v>10197</v>
      </c>
      <c r="BV6">
        <v>19874</v>
      </c>
      <c r="BW6">
        <v>10608</v>
      </c>
      <c r="BX6">
        <v>17842</v>
      </c>
      <c r="BY6">
        <v>11226</v>
      </c>
      <c r="BZ6">
        <v>16391</v>
      </c>
      <c r="CA6">
        <v>13498</v>
      </c>
      <c r="CB6">
        <v>14734</v>
      </c>
      <c r="CC6">
        <v>28947</v>
      </c>
      <c r="CD6">
        <v>10377</v>
      </c>
      <c r="CF6">
        <f t="shared" si="48"/>
        <v>15862</v>
      </c>
    </row>
    <row r="7" spans="1:84" x14ac:dyDescent="0.25">
      <c r="A7" t="s">
        <v>59</v>
      </c>
      <c r="B7" t="str">
        <f t="shared" si="28"/>
        <v>25A0277727FE2AE02BC12ECE2FC03325343237F939093D273E7F430E446C496AB2</v>
      </c>
      <c r="C7" t="str">
        <f t="shared" si="29"/>
        <v>25A0</v>
      </c>
      <c r="D7" t="str">
        <f t="shared" si="30"/>
        <v>277727FE2AE02BC12ECE2FC03325343237F939093D273E7F430E446C496AB2</v>
      </c>
      <c r="E7" t="str">
        <f t="shared" si="31"/>
        <v>2777</v>
      </c>
      <c r="F7" t="str">
        <f t="shared" si="0"/>
        <v>27FE2AE02BC12ECE2FC03325343237F939093D273E7F430E446C496AB2</v>
      </c>
      <c r="G7" t="str">
        <f t="shared" si="1"/>
        <v>27FE</v>
      </c>
      <c r="H7" t="str">
        <f t="shared" si="2"/>
        <v>2AE02BC12ECE2FC03325343237F939093D273E7F430E446C496AB2</v>
      </c>
      <c r="I7" t="str">
        <f t="shared" si="3"/>
        <v>2AE0</v>
      </c>
      <c r="J7" t="str">
        <f t="shared" si="4"/>
        <v>2BC12ECE2FC03325343237F939093D273E7F430E446C496AB2</v>
      </c>
      <c r="K7" t="str">
        <f t="shared" si="5"/>
        <v>2BC1</v>
      </c>
      <c r="L7" t="str">
        <f t="shared" si="6"/>
        <v>2ECE2FC03325343237F939093D273E7F430E446C496AB2</v>
      </c>
      <c r="M7" t="str">
        <f t="shared" si="7"/>
        <v>2ECE</v>
      </c>
      <c r="N7" t="str">
        <f t="shared" si="8"/>
        <v>2FC03325343237F939093D273E7F430E446C496AB2</v>
      </c>
      <c r="O7" t="str">
        <f t="shared" si="9"/>
        <v>2FC0</v>
      </c>
      <c r="P7" t="str">
        <f t="shared" si="10"/>
        <v>3325343237F939093D273E7F430E446C496AB2</v>
      </c>
      <c r="Q7" t="str">
        <f t="shared" si="11"/>
        <v>3325</v>
      </c>
      <c r="R7" t="str">
        <f t="shared" si="12"/>
        <v>343237F939093D273E7F430E446C496AB2</v>
      </c>
      <c r="S7" t="str">
        <f t="shared" si="13"/>
        <v>3432</v>
      </c>
      <c r="T7" t="str">
        <f t="shared" si="14"/>
        <v>37F939093D273E7F430E446C496AB2</v>
      </c>
      <c r="U7" t="str">
        <f t="shared" si="15"/>
        <v>37F9</v>
      </c>
      <c r="V7" t="str">
        <f t="shared" si="16"/>
        <v>39093D273E7F430E446C496AB2</v>
      </c>
      <c r="W7" t="str">
        <f t="shared" si="17"/>
        <v>3909</v>
      </c>
      <c r="X7" t="str">
        <f t="shared" si="18"/>
        <v>3D273E7F430E446C496AB2</v>
      </c>
      <c r="Y7" t="str">
        <f t="shared" si="19"/>
        <v>3D27</v>
      </c>
      <c r="Z7" t="str">
        <f t="shared" si="20"/>
        <v>3E7F430E446C496AB2</v>
      </c>
      <c r="AA7" t="str">
        <f t="shared" si="21"/>
        <v>3E7F</v>
      </c>
      <c r="AB7" t="str">
        <f t="shared" si="22"/>
        <v>430E446C496AB2</v>
      </c>
      <c r="AC7" t="str">
        <f t="shared" si="23"/>
        <v>430E</v>
      </c>
      <c r="AD7" t="str">
        <f t="shared" si="24"/>
        <v>446C496AB2</v>
      </c>
      <c r="AE7" t="str">
        <f t="shared" si="25"/>
        <v>446C</v>
      </c>
      <c r="AF7" t="str">
        <f t="shared" si="26"/>
        <v>496AB2</v>
      </c>
      <c r="AG7" t="str">
        <f t="shared" si="27"/>
        <v>496A</v>
      </c>
      <c r="AH7">
        <f t="shared" si="32"/>
        <v>9632</v>
      </c>
      <c r="AI7">
        <f t="shared" si="33"/>
        <v>10103</v>
      </c>
      <c r="AJ7">
        <f t="shared" si="34"/>
        <v>10238</v>
      </c>
      <c r="AK7">
        <f t="shared" si="35"/>
        <v>10976</v>
      </c>
      <c r="AL7">
        <f t="shared" si="36"/>
        <v>11201</v>
      </c>
      <c r="AM7">
        <f t="shared" si="37"/>
        <v>11982</v>
      </c>
      <c r="AN7">
        <f t="shared" si="38"/>
        <v>12224</v>
      </c>
      <c r="AO7">
        <f t="shared" si="39"/>
        <v>13093</v>
      </c>
      <c r="AP7">
        <f t="shared" si="40"/>
        <v>13362</v>
      </c>
      <c r="AQ7">
        <f t="shared" si="41"/>
        <v>14329</v>
      </c>
      <c r="AR7">
        <f t="shared" si="42"/>
        <v>14601</v>
      </c>
      <c r="AS7">
        <f t="shared" si="43"/>
        <v>15655</v>
      </c>
      <c r="AT7">
        <f t="shared" si="44"/>
        <v>15999</v>
      </c>
      <c r="AU7">
        <f t="shared" si="45"/>
        <v>17166</v>
      </c>
      <c r="AV7">
        <f t="shared" si="46"/>
        <v>17516</v>
      </c>
      <c r="AW7">
        <f t="shared" si="47"/>
        <v>18794</v>
      </c>
      <c r="AY7">
        <v>16189</v>
      </c>
      <c r="AZ7">
        <v>11116</v>
      </c>
      <c r="BA7">
        <v>14675</v>
      </c>
      <c r="BB7">
        <v>14478</v>
      </c>
      <c r="BC7">
        <v>13422</v>
      </c>
      <c r="BD7">
        <v>24781</v>
      </c>
      <c r="BE7">
        <v>12224</v>
      </c>
      <c r="BF7">
        <v>25144</v>
      </c>
      <c r="BG7">
        <v>11157</v>
      </c>
      <c r="BH7">
        <v>22885</v>
      </c>
      <c r="BI7">
        <v>10321</v>
      </c>
      <c r="BJ7">
        <v>21039</v>
      </c>
      <c r="BK7">
        <v>9656</v>
      </c>
      <c r="BL7">
        <v>18904</v>
      </c>
      <c r="BM7">
        <v>9720</v>
      </c>
      <c r="BN7">
        <v>15888</v>
      </c>
      <c r="BO7">
        <v>12892</v>
      </c>
      <c r="BP7">
        <v>13666</v>
      </c>
      <c r="BQ7">
        <v>27835</v>
      </c>
      <c r="BR7">
        <v>11865</v>
      </c>
      <c r="BS7">
        <v>24292</v>
      </c>
      <c r="BT7">
        <v>49976</v>
      </c>
      <c r="BU7">
        <v>10079</v>
      </c>
      <c r="BV7">
        <v>20281</v>
      </c>
      <c r="BW7">
        <v>10072</v>
      </c>
      <c r="BX7">
        <v>18216</v>
      </c>
      <c r="BY7">
        <v>10343</v>
      </c>
      <c r="BZ7">
        <v>16720</v>
      </c>
      <c r="CA7">
        <v>11883</v>
      </c>
      <c r="CB7">
        <v>15036</v>
      </c>
      <c r="CC7">
        <v>21825</v>
      </c>
      <c r="CD7">
        <v>9709</v>
      </c>
      <c r="CF7">
        <f t="shared" si="48"/>
        <v>16189</v>
      </c>
    </row>
    <row r="8" spans="1:84" x14ac:dyDescent="0.25">
      <c r="A8" t="s">
        <v>60</v>
      </c>
      <c r="B8" t="str">
        <f t="shared" si="28"/>
        <v>4AF9505151FB57EC59BA60266238693269FA55883E2E360C2F2C2C9A28D7280287</v>
      </c>
      <c r="C8" t="str">
        <f t="shared" si="29"/>
        <v>4AF9</v>
      </c>
      <c r="D8" t="str">
        <f t="shared" si="30"/>
        <v>505151FB57EC59BA60266238693269FA55883E2E360C2F2C2C9A28D7280287</v>
      </c>
      <c r="E8" t="str">
        <f t="shared" si="31"/>
        <v>5051</v>
      </c>
      <c r="F8" t="str">
        <f t="shared" si="0"/>
        <v>51FB57EC59BA60266238693269FA55883E2E360C2F2C2C9A28D7280287</v>
      </c>
      <c r="G8" t="str">
        <f t="shared" si="1"/>
        <v>51FB</v>
      </c>
      <c r="H8" t="str">
        <f t="shared" si="2"/>
        <v>57EC59BA60266238693269FA55883E2E360C2F2C2C9A28D7280287</v>
      </c>
      <c r="I8" t="str">
        <f t="shared" si="3"/>
        <v>57EC</v>
      </c>
      <c r="J8" t="str">
        <f t="shared" si="4"/>
        <v>59BA60266238693269FA55883E2E360C2F2C2C9A28D7280287</v>
      </c>
      <c r="K8" t="str">
        <f t="shared" si="5"/>
        <v>59BA</v>
      </c>
      <c r="L8" t="str">
        <f t="shared" si="6"/>
        <v>60266238693269FA55883E2E360C2F2C2C9A28D7280287</v>
      </c>
      <c r="M8" t="str">
        <f t="shared" si="7"/>
        <v>6026</v>
      </c>
      <c r="N8" t="str">
        <f t="shared" si="8"/>
        <v>6238693269FA55883E2E360C2F2C2C9A28D7280287</v>
      </c>
      <c r="O8" t="str">
        <f t="shared" si="9"/>
        <v>6238</v>
      </c>
      <c r="P8" t="str">
        <f t="shared" si="10"/>
        <v>693269FA55883E2E360C2F2C2C9A28D7280287</v>
      </c>
      <c r="Q8" t="str">
        <f t="shared" si="11"/>
        <v>6932</v>
      </c>
      <c r="R8" t="str">
        <f t="shared" si="12"/>
        <v>69FA55883E2E360C2F2C2C9A28D7280287</v>
      </c>
      <c r="S8" t="str">
        <f t="shared" si="13"/>
        <v>69FA</v>
      </c>
      <c r="T8" t="str">
        <f t="shared" si="14"/>
        <v>55883E2E360C2F2C2C9A28D7280287</v>
      </c>
      <c r="U8" t="str">
        <f t="shared" si="15"/>
        <v>5588</v>
      </c>
      <c r="V8" t="str">
        <f t="shared" si="16"/>
        <v>3E2E360C2F2C2C9A28D7280287</v>
      </c>
      <c r="W8" t="str">
        <f t="shared" si="17"/>
        <v>3E2E</v>
      </c>
      <c r="X8" t="str">
        <f t="shared" si="18"/>
        <v>360C2F2C2C9A28D7280287</v>
      </c>
      <c r="Y8" t="str">
        <f t="shared" si="19"/>
        <v>360C</v>
      </c>
      <c r="Z8" t="str">
        <f t="shared" si="20"/>
        <v>2F2C2C9A28D7280287</v>
      </c>
      <c r="AA8" t="str">
        <f t="shared" si="21"/>
        <v>2F2C</v>
      </c>
      <c r="AB8" t="str">
        <f t="shared" si="22"/>
        <v>2C9A28D7280287</v>
      </c>
      <c r="AC8" t="str">
        <f t="shared" si="23"/>
        <v>2C9A</v>
      </c>
      <c r="AD8" t="str">
        <f t="shared" si="24"/>
        <v>28D7280287</v>
      </c>
      <c r="AE8" t="str">
        <f t="shared" si="25"/>
        <v>28D7</v>
      </c>
      <c r="AF8" t="str">
        <f t="shared" si="26"/>
        <v>280287</v>
      </c>
      <c r="AG8" t="str">
        <f t="shared" si="27"/>
        <v>2802</v>
      </c>
      <c r="AH8">
        <f t="shared" si="32"/>
        <v>19193</v>
      </c>
      <c r="AI8">
        <f t="shared" si="33"/>
        <v>20561</v>
      </c>
      <c r="AJ8">
        <f t="shared" si="34"/>
        <v>20987</v>
      </c>
      <c r="AK8">
        <f t="shared" si="35"/>
        <v>22508</v>
      </c>
      <c r="AL8">
        <f t="shared" si="36"/>
        <v>22970</v>
      </c>
      <c r="AM8">
        <f t="shared" si="37"/>
        <v>24614</v>
      </c>
      <c r="AN8">
        <f t="shared" si="38"/>
        <v>25144</v>
      </c>
      <c r="AO8">
        <f t="shared" si="39"/>
        <v>26930</v>
      </c>
      <c r="AP8">
        <f t="shared" si="40"/>
        <v>27130</v>
      </c>
      <c r="AQ8">
        <f t="shared" si="41"/>
        <v>21896</v>
      </c>
      <c r="AR8">
        <f t="shared" si="42"/>
        <v>15918</v>
      </c>
      <c r="AS8">
        <f t="shared" si="43"/>
        <v>13836</v>
      </c>
      <c r="AT8">
        <f t="shared" si="44"/>
        <v>12076</v>
      </c>
      <c r="AU8">
        <f t="shared" si="45"/>
        <v>11418</v>
      </c>
      <c r="AV8">
        <f t="shared" si="46"/>
        <v>10455</v>
      </c>
      <c r="AW8">
        <f t="shared" si="47"/>
        <v>10242</v>
      </c>
      <c r="AY8">
        <v>17370</v>
      </c>
      <c r="AZ8">
        <v>10633</v>
      </c>
      <c r="BA8">
        <v>15724</v>
      </c>
      <c r="BB8">
        <v>12859</v>
      </c>
      <c r="BC8">
        <v>14371</v>
      </c>
      <c r="BD8">
        <v>18613</v>
      </c>
      <c r="BE8">
        <v>13093</v>
      </c>
      <c r="BF8">
        <v>26930</v>
      </c>
      <c r="BG8">
        <v>11941</v>
      </c>
      <c r="BH8">
        <v>24517</v>
      </c>
      <c r="BI8">
        <v>11049</v>
      </c>
      <c r="BJ8">
        <v>22562</v>
      </c>
      <c r="BK8">
        <v>10056</v>
      </c>
      <c r="BL8">
        <v>20278</v>
      </c>
      <c r="BM8">
        <v>9636</v>
      </c>
      <c r="BN8">
        <v>17024</v>
      </c>
      <c r="BO8">
        <v>11982</v>
      </c>
      <c r="BP8">
        <v>14653</v>
      </c>
      <c r="BQ8">
        <v>22947</v>
      </c>
      <c r="BR8">
        <v>12713</v>
      </c>
      <c r="BS8">
        <v>26033</v>
      </c>
      <c r="BT8">
        <v>53605</v>
      </c>
      <c r="BU8">
        <v>10633</v>
      </c>
      <c r="BV8">
        <v>21774</v>
      </c>
      <c r="BW8">
        <v>10225</v>
      </c>
      <c r="BX8">
        <v>19541</v>
      </c>
      <c r="BY8">
        <v>10201</v>
      </c>
      <c r="BZ8">
        <v>17920</v>
      </c>
      <c r="CA8">
        <v>11243</v>
      </c>
      <c r="CB8">
        <v>16099</v>
      </c>
      <c r="CC8">
        <v>19624</v>
      </c>
      <c r="CD8">
        <v>9729</v>
      </c>
      <c r="CF8">
        <f t="shared" si="48"/>
        <v>17370</v>
      </c>
    </row>
    <row r="9" spans="1:84" x14ac:dyDescent="0.25">
      <c r="A9" t="s">
        <v>61</v>
      </c>
      <c r="B9" t="str">
        <f t="shared" si="28"/>
        <v>262326C4260527A327EC2AC72B952EA52FA03316342437EE391B3D3F3E7D42FBC3</v>
      </c>
      <c r="C9" t="str">
        <f t="shared" si="29"/>
        <v>2623</v>
      </c>
      <c r="D9" t="str">
        <f t="shared" si="30"/>
        <v>26C4260527A327EC2AC72B952EA52FA03316342437EE391B3D3F3E7D42FBC3</v>
      </c>
      <c r="E9" t="str">
        <f t="shared" si="31"/>
        <v>26C4</v>
      </c>
      <c r="F9" t="str">
        <f t="shared" si="0"/>
        <v>260527A327EC2AC72B952EA52FA03316342437EE391B3D3F3E7D42FBC3</v>
      </c>
      <c r="G9" t="str">
        <f t="shared" si="1"/>
        <v>2605</v>
      </c>
      <c r="H9" t="str">
        <f t="shared" si="2"/>
        <v>27A327EC2AC72B952EA52FA03316342437EE391B3D3F3E7D42FBC3</v>
      </c>
      <c r="I9" t="str">
        <f t="shared" si="3"/>
        <v>27A3</v>
      </c>
      <c r="J9" t="str">
        <f t="shared" si="4"/>
        <v>27EC2AC72B952EA52FA03316342437EE391B3D3F3E7D42FBC3</v>
      </c>
      <c r="K9" t="str">
        <f t="shared" si="5"/>
        <v>27EC</v>
      </c>
      <c r="L9" t="str">
        <f t="shared" si="6"/>
        <v>2AC72B952EA52FA03316342437EE391B3D3F3E7D42FBC3</v>
      </c>
      <c r="M9" t="str">
        <f t="shared" si="7"/>
        <v>2AC7</v>
      </c>
      <c r="N9" t="str">
        <f t="shared" si="8"/>
        <v>2B952EA52FA03316342437EE391B3D3F3E7D42FBC3</v>
      </c>
      <c r="O9" t="str">
        <f t="shared" si="9"/>
        <v>2B95</v>
      </c>
      <c r="P9" t="str">
        <f t="shared" si="10"/>
        <v>2EA52FA03316342437EE391B3D3F3E7D42FBC3</v>
      </c>
      <c r="Q9" t="str">
        <f t="shared" si="11"/>
        <v>2EA5</v>
      </c>
      <c r="R9" t="str">
        <f t="shared" si="12"/>
        <v>2FA03316342437EE391B3D3F3E7D42FBC3</v>
      </c>
      <c r="S9" t="str">
        <f t="shared" si="13"/>
        <v>2FA0</v>
      </c>
      <c r="T9" t="str">
        <f t="shared" si="14"/>
        <v>3316342437EE391B3D3F3E7D42FBC3</v>
      </c>
      <c r="U9" t="str">
        <f t="shared" si="15"/>
        <v>3316</v>
      </c>
      <c r="V9" t="str">
        <f t="shared" si="16"/>
        <v>342437EE391B3D3F3E7D42FBC3</v>
      </c>
      <c r="W9" t="str">
        <f t="shared" si="17"/>
        <v>3424</v>
      </c>
      <c r="X9" t="str">
        <f t="shared" si="18"/>
        <v>37EE391B3D3F3E7D42FBC3</v>
      </c>
      <c r="Y9" t="str">
        <f t="shared" si="19"/>
        <v>37EE</v>
      </c>
      <c r="Z9" t="str">
        <f t="shared" si="20"/>
        <v>391B3D3F3E7D42FBC3</v>
      </c>
      <c r="AA9" t="str">
        <f t="shared" si="21"/>
        <v>391B</v>
      </c>
      <c r="AB9" t="str">
        <f t="shared" si="22"/>
        <v>3D3F3E7D42FBC3</v>
      </c>
      <c r="AC9" t="str">
        <f t="shared" si="23"/>
        <v>3D3F</v>
      </c>
      <c r="AD9" t="str">
        <f t="shared" si="24"/>
        <v>3E7D42FBC3</v>
      </c>
      <c r="AE9" t="str">
        <f t="shared" si="25"/>
        <v>3E7D</v>
      </c>
      <c r="AF9" t="str">
        <f t="shared" si="26"/>
        <v>42FBC3</v>
      </c>
      <c r="AG9" t="str">
        <f t="shared" si="27"/>
        <v>42FB</v>
      </c>
      <c r="AH9">
        <f t="shared" si="32"/>
        <v>9763</v>
      </c>
      <c r="AI9">
        <f t="shared" si="33"/>
        <v>9924</v>
      </c>
      <c r="AJ9">
        <f t="shared" si="34"/>
        <v>9733</v>
      </c>
      <c r="AK9">
        <f t="shared" si="35"/>
        <v>10147</v>
      </c>
      <c r="AL9">
        <f t="shared" si="36"/>
        <v>10220</v>
      </c>
      <c r="AM9">
        <f t="shared" si="37"/>
        <v>10951</v>
      </c>
      <c r="AN9">
        <f t="shared" si="38"/>
        <v>11157</v>
      </c>
      <c r="AO9">
        <f t="shared" si="39"/>
        <v>11941</v>
      </c>
      <c r="AP9">
        <f t="shared" si="40"/>
        <v>12192</v>
      </c>
      <c r="AQ9">
        <f t="shared" si="41"/>
        <v>13078</v>
      </c>
      <c r="AR9">
        <f t="shared" si="42"/>
        <v>13348</v>
      </c>
      <c r="AS9">
        <f t="shared" si="43"/>
        <v>14318</v>
      </c>
      <c r="AT9">
        <f t="shared" si="44"/>
        <v>14619</v>
      </c>
      <c r="AU9">
        <f t="shared" si="45"/>
        <v>15679</v>
      </c>
      <c r="AV9">
        <f t="shared" si="46"/>
        <v>15997</v>
      </c>
      <c r="AW9">
        <f t="shared" si="47"/>
        <v>17147</v>
      </c>
      <c r="AY9">
        <v>17725</v>
      </c>
      <c r="AZ9">
        <v>9863</v>
      </c>
      <c r="BA9">
        <v>16040</v>
      </c>
      <c r="BB9">
        <v>11382</v>
      </c>
      <c r="BC9">
        <v>14638</v>
      </c>
      <c r="BD9">
        <v>14846</v>
      </c>
      <c r="BE9">
        <v>13362</v>
      </c>
      <c r="BF9">
        <v>27130</v>
      </c>
      <c r="BG9">
        <v>12192</v>
      </c>
      <c r="BH9">
        <v>25001</v>
      </c>
      <c r="BI9">
        <v>11253</v>
      </c>
      <c r="BJ9">
        <v>23027</v>
      </c>
      <c r="BK9">
        <v>10114</v>
      </c>
      <c r="BL9">
        <v>20704</v>
      </c>
      <c r="BM9">
        <v>9303</v>
      </c>
      <c r="BN9">
        <v>17372</v>
      </c>
      <c r="BO9">
        <v>10809</v>
      </c>
      <c r="BP9">
        <v>14947</v>
      </c>
      <c r="BQ9">
        <v>16880</v>
      </c>
      <c r="BR9">
        <v>12979</v>
      </c>
      <c r="BS9">
        <v>26561</v>
      </c>
      <c r="BT9">
        <v>54895</v>
      </c>
      <c r="BU9">
        <v>10824</v>
      </c>
      <c r="BV9">
        <v>22232</v>
      </c>
      <c r="BW9">
        <v>10018</v>
      </c>
      <c r="BX9">
        <v>19941</v>
      </c>
      <c r="BY9">
        <v>9795</v>
      </c>
      <c r="BZ9">
        <v>18285</v>
      </c>
      <c r="CA9">
        <v>10338</v>
      </c>
      <c r="CB9">
        <v>16442</v>
      </c>
      <c r="CC9">
        <v>20023</v>
      </c>
      <c r="CD9">
        <v>9413</v>
      </c>
      <c r="CF9">
        <f t="shared" si="48"/>
        <v>17725</v>
      </c>
    </row>
    <row r="10" spans="1:84" x14ac:dyDescent="0.25">
      <c r="A10" t="s">
        <v>62</v>
      </c>
      <c r="B10" t="str">
        <f t="shared" si="28"/>
        <v>446B494A4ABF501E51B857A759655FC561A968B762774B3D3B7234FF2EB12C0E9A</v>
      </c>
      <c r="C10" t="str">
        <f t="shared" si="29"/>
        <v>446B</v>
      </c>
      <c r="D10" t="str">
        <f t="shared" si="30"/>
        <v>494A4ABF501E51B857A759655FC561A968B762774B3D3B7234FF2EB12C0E9A</v>
      </c>
      <c r="E10" t="str">
        <f t="shared" si="31"/>
        <v>494A</v>
      </c>
      <c r="F10" t="str">
        <f t="shared" si="0"/>
        <v>4ABF501E51B857A759655FC561A968B762774B3D3B7234FF2EB12C0E9A</v>
      </c>
      <c r="G10" t="str">
        <f t="shared" si="1"/>
        <v>4ABF</v>
      </c>
      <c r="H10" t="str">
        <f t="shared" si="2"/>
        <v>501E51B857A759655FC561A968B762774B3D3B7234FF2EB12C0E9A</v>
      </c>
      <c r="I10" t="str">
        <f t="shared" si="3"/>
        <v>501E</v>
      </c>
      <c r="J10" t="str">
        <f t="shared" si="4"/>
        <v>51B857A759655FC561A968B762774B3D3B7234FF2EB12C0E9A</v>
      </c>
      <c r="K10" t="str">
        <f t="shared" si="5"/>
        <v>51B8</v>
      </c>
      <c r="L10" t="str">
        <f t="shared" si="6"/>
        <v>57A759655FC561A968B762774B3D3B7234FF2EB12C0E9A</v>
      </c>
      <c r="M10" t="str">
        <f t="shared" si="7"/>
        <v>57A7</v>
      </c>
      <c r="N10" t="str">
        <f t="shared" si="8"/>
        <v>59655FC561A968B762774B3D3B7234FF2EB12C0E9A</v>
      </c>
      <c r="O10" t="str">
        <f t="shared" si="9"/>
        <v>5965</v>
      </c>
      <c r="P10" t="str">
        <f t="shared" si="10"/>
        <v>5FC561A968B762774B3D3B7234FF2EB12C0E9A</v>
      </c>
      <c r="Q10" t="str">
        <f t="shared" si="11"/>
        <v>5FC5</v>
      </c>
      <c r="R10" t="str">
        <f t="shared" si="12"/>
        <v>61A968B762774B3D3B7234FF2EB12C0E9A</v>
      </c>
      <c r="S10" t="str">
        <f t="shared" si="13"/>
        <v>61A9</v>
      </c>
      <c r="T10" t="str">
        <f t="shared" si="14"/>
        <v>68B762774B3D3B7234FF2EB12C0E9A</v>
      </c>
      <c r="U10" t="str">
        <f t="shared" si="15"/>
        <v>68B7</v>
      </c>
      <c r="V10" t="str">
        <f t="shared" si="16"/>
        <v>62774B3D3B7234FF2EB12C0E9A</v>
      </c>
      <c r="W10" t="str">
        <f t="shared" si="17"/>
        <v>6277</v>
      </c>
      <c r="X10" t="str">
        <f t="shared" si="18"/>
        <v>4B3D3B7234FF2EB12C0E9A</v>
      </c>
      <c r="Y10" t="str">
        <f t="shared" si="19"/>
        <v>4B3D</v>
      </c>
      <c r="Z10" t="str">
        <f t="shared" si="20"/>
        <v>3B7234FF2EB12C0E9A</v>
      </c>
      <c r="AA10" t="str">
        <f t="shared" si="21"/>
        <v>3B72</v>
      </c>
      <c r="AB10" t="str">
        <f t="shared" si="22"/>
        <v>34FF2EB12C0E9A</v>
      </c>
      <c r="AC10" t="str">
        <f t="shared" si="23"/>
        <v>34FF</v>
      </c>
      <c r="AD10" t="str">
        <f t="shared" si="24"/>
        <v>2EB12C0E9A</v>
      </c>
      <c r="AE10" t="str">
        <f t="shared" si="25"/>
        <v>2EB1</v>
      </c>
      <c r="AF10" t="str">
        <f t="shared" si="26"/>
        <v>2C0E9A</v>
      </c>
      <c r="AG10" t="str">
        <f t="shared" si="27"/>
        <v>2C0E</v>
      </c>
      <c r="AH10">
        <f t="shared" si="32"/>
        <v>17515</v>
      </c>
      <c r="AI10">
        <f t="shared" si="33"/>
        <v>18762</v>
      </c>
      <c r="AJ10">
        <f t="shared" si="34"/>
        <v>19135</v>
      </c>
      <c r="AK10">
        <f t="shared" si="35"/>
        <v>20510</v>
      </c>
      <c r="AL10">
        <f t="shared" si="36"/>
        <v>20920</v>
      </c>
      <c r="AM10">
        <f t="shared" si="37"/>
        <v>22439</v>
      </c>
      <c r="AN10">
        <f t="shared" si="38"/>
        <v>22885</v>
      </c>
      <c r="AO10">
        <f t="shared" si="39"/>
        <v>24517</v>
      </c>
      <c r="AP10">
        <f t="shared" si="40"/>
        <v>25001</v>
      </c>
      <c r="AQ10">
        <f t="shared" si="41"/>
        <v>26807</v>
      </c>
      <c r="AR10">
        <f t="shared" si="42"/>
        <v>25207</v>
      </c>
      <c r="AS10">
        <f t="shared" si="43"/>
        <v>19261</v>
      </c>
      <c r="AT10">
        <f t="shared" si="44"/>
        <v>15218</v>
      </c>
      <c r="AU10">
        <f t="shared" si="45"/>
        <v>13567</v>
      </c>
      <c r="AV10">
        <f t="shared" si="46"/>
        <v>11953</v>
      </c>
      <c r="AW10">
        <f t="shared" si="47"/>
        <v>11278</v>
      </c>
      <c r="AY10">
        <v>19012</v>
      </c>
      <c r="AZ10">
        <v>9811</v>
      </c>
      <c r="BA10">
        <v>17172</v>
      </c>
      <c r="BB10">
        <v>10886</v>
      </c>
      <c r="BC10">
        <v>15670</v>
      </c>
      <c r="BD10">
        <v>13286</v>
      </c>
      <c r="BE10">
        <v>14329</v>
      </c>
      <c r="BF10">
        <v>21896</v>
      </c>
      <c r="BG10">
        <v>13078</v>
      </c>
      <c r="BH10">
        <v>26807</v>
      </c>
      <c r="BI10">
        <v>12039</v>
      </c>
      <c r="BJ10">
        <v>24686</v>
      </c>
      <c r="BK10">
        <v>10830</v>
      </c>
      <c r="BL10">
        <v>22176</v>
      </c>
      <c r="BM10">
        <v>9592</v>
      </c>
      <c r="BN10">
        <v>18625</v>
      </c>
      <c r="BO10">
        <v>10430</v>
      </c>
      <c r="BP10">
        <v>16013</v>
      </c>
      <c r="BQ10">
        <v>14432</v>
      </c>
      <c r="BR10">
        <v>13906</v>
      </c>
      <c r="BS10">
        <v>28482</v>
      </c>
      <c r="BT10">
        <v>58959</v>
      </c>
      <c r="BU10">
        <v>11573</v>
      </c>
      <c r="BV10">
        <v>23796</v>
      </c>
      <c r="BW10">
        <v>10478</v>
      </c>
      <c r="BX10">
        <v>21365</v>
      </c>
      <c r="BY10">
        <v>10056</v>
      </c>
      <c r="BZ10">
        <v>19581</v>
      </c>
      <c r="CA10">
        <v>10188</v>
      </c>
      <c r="CB10">
        <v>17632</v>
      </c>
      <c r="CC10">
        <v>21491</v>
      </c>
      <c r="CD10">
        <v>9666</v>
      </c>
      <c r="CF10">
        <f t="shared" si="48"/>
        <v>19012</v>
      </c>
    </row>
    <row r="11" spans="1:84" x14ac:dyDescent="0.25">
      <c r="A11" t="s">
        <v>63</v>
      </c>
      <c r="B11" t="str">
        <f t="shared" si="28"/>
        <v>284E279125D72699260527D428512B292BF52F07300733743483384839703D8EE4</v>
      </c>
      <c r="C11" t="str">
        <f t="shared" si="29"/>
        <v>284E</v>
      </c>
      <c r="D11" t="str">
        <f t="shared" si="30"/>
        <v>279125D72699260527D428512B292BF52F07300733743483384839703D8EE4</v>
      </c>
      <c r="E11" t="str">
        <f t="shared" si="31"/>
        <v>2791</v>
      </c>
      <c r="F11" t="str">
        <f t="shared" si="0"/>
        <v>25D72699260527D428512B292BF52F07300733743483384839703D8EE4</v>
      </c>
      <c r="G11" t="str">
        <f t="shared" si="1"/>
        <v>25D7</v>
      </c>
      <c r="H11" t="str">
        <f t="shared" si="2"/>
        <v>2699260527D428512B292BF52F07300733743483384839703D8EE4</v>
      </c>
      <c r="I11" t="str">
        <f t="shared" si="3"/>
        <v>2699</v>
      </c>
      <c r="J11" t="str">
        <f t="shared" si="4"/>
        <v>260527D428512B292BF52F07300733743483384839703D8EE4</v>
      </c>
      <c r="K11" t="str">
        <f t="shared" si="5"/>
        <v>2605</v>
      </c>
      <c r="L11" t="str">
        <f t="shared" si="6"/>
        <v>27D428512B292BF52F07300733743483384839703D8EE4</v>
      </c>
      <c r="M11" t="str">
        <f t="shared" si="7"/>
        <v>27D4</v>
      </c>
      <c r="N11" t="str">
        <f t="shared" si="8"/>
        <v>28512B292BF52F07300733743483384839703D8EE4</v>
      </c>
      <c r="O11" t="str">
        <f t="shared" si="9"/>
        <v>2851</v>
      </c>
      <c r="P11" t="str">
        <f t="shared" si="10"/>
        <v>2B292BF52F07300733743483384839703D8EE4</v>
      </c>
      <c r="Q11" t="str">
        <f t="shared" si="11"/>
        <v>2B29</v>
      </c>
      <c r="R11" t="str">
        <f t="shared" si="12"/>
        <v>2BF52F07300733743483384839703D8EE4</v>
      </c>
      <c r="S11" t="str">
        <f t="shared" si="13"/>
        <v>2BF5</v>
      </c>
      <c r="T11" t="str">
        <f t="shared" si="14"/>
        <v>2F07300733743483384839703D8EE4</v>
      </c>
      <c r="U11" t="str">
        <f t="shared" si="15"/>
        <v>2F07</v>
      </c>
      <c r="V11" t="str">
        <f t="shared" si="16"/>
        <v>300733743483384839703D8EE4</v>
      </c>
      <c r="W11" t="str">
        <f t="shared" si="17"/>
        <v>3007</v>
      </c>
      <c r="X11" t="str">
        <f t="shared" si="18"/>
        <v>33743483384839703D8EE4</v>
      </c>
      <c r="Y11" t="str">
        <f t="shared" si="19"/>
        <v>3374</v>
      </c>
      <c r="Z11" t="str">
        <f t="shared" si="20"/>
        <v>3483384839703D8EE4</v>
      </c>
      <c r="AA11" t="str">
        <f t="shared" si="21"/>
        <v>3483</v>
      </c>
      <c r="AB11" t="str">
        <f t="shared" si="22"/>
        <v>384839703D8EE4</v>
      </c>
      <c r="AC11" t="str">
        <f t="shared" si="23"/>
        <v>3848</v>
      </c>
      <c r="AD11" t="str">
        <f t="shared" si="24"/>
        <v>39703D8EE4</v>
      </c>
      <c r="AE11" t="str">
        <f t="shared" si="25"/>
        <v>3970</v>
      </c>
      <c r="AF11" t="str">
        <f t="shared" si="26"/>
        <v>3D8EE4</v>
      </c>
      <c r="AG11" t="str">
        <f t="shared" si="27"/>
        <v>3D8E</v>
      </c>
      <c r="AH11">
        <f t="shared" si="32"/>
        <v>10318</v>
      </c>
      <c r="AI11">
        <f t="shared" si="33"/>
        <v>10129</v>
      </c>
      <c r="AJ11">
        <f t="shared" si="34"/>
        <v>9687</v>
      </c>
      <c r="AK11">
        <f t="shared" si="35"/>
        <v>9881</v>
      </c>
      <c r="AL11">
        <f t="shared" si="36"/>
        <v>9733</v>
      </c>
      <c r="AM11">
        <f t="shared" si="37"/>
        <v>10196</v>
      </c>
      <c r="AN11">
        <f t="shared" si="38"/>
        <v>10321</v>
      </c>
      <c r="AO11">
        <f t="shared" si="39"/>
        <v>11049</v>
      </c>
      <c r="AP11">
        <f t="shared" si="40"/>
        <v>11253</v>
      </c>
      <c r="AQ11">
        <f t="shared" si="41"/>
        <v>12039</v>
      </c>
      <c r="AR11">
        <f t="shared" si="42"/>
        <v>12295</v>
      </c>
      <c r="AS11">
        <f t="shared" si="43"/>
        <v>13172</v>
      </c>
      <c r="AT11">
        <f t="shared" si="44"/>
        <v>13443</v>
      </c>
      <c r="AU11">
        <f t="shared" si="45"/>
        <v>14408</v>
      </c>
      <c r="AV11">
        <f t="shared" si="46"/>
        <v>14704</v>
      </c>
      <c r="AW11">
        <f t="shared" si="47"/>
        <v>15758</v>
      </c>
      <c r="AY11">
        <v>19419</v>
      </c>
      <c r="AZ11">
        <v>9459</v>
      </c>
      <c r="BA11">
        <v>17533</v>
      </c>
      <c r="BB11">
        <v>10078</v>
      </c>
      <c r="BC11">
        <v>15965</v>
      </c>
      <c r="BD11">
        <v>11731</v>
      </c>
      <c r="BE11">
        <v>14601</v>
      </c>
      <c r="BF11">
        <v>15918</v>
      </c>
      <c r="BG11">
        <v>13348</v>
      </c>
      <c r="BH11">
        <v>25207</v>
      </c>
      <c r="BI11">
        <v>12295</v>
      </c>
      <c r="BJ11">
        <v>25243</v>
      </c>
      <c r="BK11">
        <v>11043</v>
      </c>
      <c r="BL11">
        <v>22631</v>
      </c>
      <c r="BM11">
        <v>9487</v>
      </c>
      <c r="BN11">
        <v>19007</v>
      </c>
      <c r="BO11">
        <v>9771</v>
      </c>
      <c r="BP11">
        <v>16309</v>
      </c>
      <c r="BQ11">
        <v>12448</v>
      </c>
      <c r="BR11">
        <v>14179</v>
      </c>
      <c r="BS11">
        <v>29062</v>
      </c>
      <c r="BT11">
        <v>60352</v>
      </c>
      <c r="BU11">
        <v>11793</v>
      </c>
      <c r="BV11">
        <v>24260</v>
      </c>
      <c r="BW11">
        <v>10612</v>
      </c>
      <c r="BX11">
        <v>21830</v>
      </c>
      <c r="BY11">
        <v>9931</v>
      </c>
      <c r="BZ11">
        <v>19984</v>
      </c>
      <c r="CA11">
        <v>9757</v>
      </c>
      <c r="CB11">
        <v>17971</v>
      </c>
      <c r="CC11">
        <v>21921</v>
      </c>
      <c r="CD11">
        <v>9584</v>
      </c>
      <c r="CF11">
        <f t="shared" si="48"/>
        <v>19419</v>
      </c>
    </row>
    <row r="12" spans="1:84" x14ac:dyDescent="0.25">
      <c r="A12" t="s">
        <v>64</v>
      </c>
      <c r="B12" t="str">
        <f t="shared" si="28"/>
        <v>3EB6433844B049AD4B2B507D522F582259F3606E629B69C5690854623F4136AD19</v>
      </c>
      <c r="C12" t="str">
        <f t="shared" si="29"/>
        <v>3EB6</v>
      </c>
      <c r="D12" t="str">
        <f t="shared" si="30"/>
        <v>433844B049AD4B2B507D522F582259F3606E629B69C5690854623F4136AD19</v>
      </c>
      <c r="E12" t="str">
        <f t="shared" si="31"/>
        <v>4338</v>
      </c>
      <c r="F12" t="str">
        <f t="shared" si="0"/>
        <v>44B049AD4B2B507D522F582259F3606E629B69C5690854623F4136AD19</v>
      </c>
      <c r="G12" t="str">
        <f t="shared" si="1"/>
        <v>44B0</v>
      </c>
      <c r="H12" t="str">
        <f t="shared" si="2"/>
        <v>49AD4B2B507D522F582259F3606E629B69C5690854623F4136AD19</v>
      </c>
      <c r="I12" t="str">
        <f t="shared" si="3"/>
        <v>49AD</v>
      </c>
      <c r="J12" t="str">
        <f t="shared" si="4"/>
        <v>4B2B507D522F582259F3606E629B69C5690854623F4136AD19</v>
      </c>
      <c r="K12" t="str">
        <f t="shared" si="5"/>
        <v>4B2B</v>
      </c>
      <c r="L12" t="str">
        <f t="shared" si="6"/>
        <v>507D522F582259F3606E629B69C5690854623F4136AD19</v>
      </c>
      <c r="M12" t="str">
        <f t="shared" si="7"/>
        <v>507D</v>
      </c>
      <c r="N12" t="str">
        <f t="shared" si="8"/>
        <v>522F582259F3606E629B69C5690854623F4136AD19</v>
      </c>
      <c r="O12" t="str">
        <f t="shared" si="9"/>
        <v>522F</v>
      </c>
      <c r="P12" t="str">
        <f t="shared" si="10"/>
        <v>582259F3606E629B69C5690854623F4136AD19</v>
      </c>
      <c r="Q12" t="str">
        <f t="shared" si="11"/>
        <v>5822</v>
      </c>
      <c r="R12" t="str">
        <f t="shared" si="12"/>
        <v>59F3606E629B69C5690854623F4136AD19</v>
      </c>
      <c r="S12" t="str">
        <f t="shared" si="13"/>
        <v>59F3</v>
      </c>
      <c r="T12" t="str">
        <f t="shared" si="14"/>
        <v>606E629B69C5690854623F4136AD19</v>
      </c>
      <c r="U12" t="str">
        <f t="shared" si="15"/>
        <v>606E</v>
      </c>
      <c r="V12" t="str">
        <f t="shared" si="16"/>
        <v>629B69C5690854623F4136AD19</v>
      </c>
      <c r="W12" t="str">
        <f t="shared" si="17"/>
        <v>629B</v>
      </c>
      <c r="X12" t="str">
        <f t="shared" si="18"/>
        <v>69C5690854623F4136AD19</v>
      </c>
      <c r="Y12" t="str">
        <f t="shared" si="19"/>
        <v>69C5</v>
      </c>
      <c r="Z12" t="str">
        <f t="shared" si="20"/>
        <v>690854623F4136AD19</v>
      </c>
      <c r="AA12" t="str">
        <f t="shared" si="21"/>
        <v>6908</v>
      </c>
      <c r="AB12" t="str">
        <f t="shared" si="22"/>
        <v>54623F4136AD19</v>
      </c>
      <c r="AC12" t="str">
        <f t="shared" si="23"/>
        <v>5462</v>
      </c>
      <c r="AD12" t="str">
        <f t="shared" si="24"/>
        <v>3F4136AD19</v>
      </c>
      <c r="AE12" t="str">
        <f t="shared" si="25"/>
        <v>3F41</v>
      </c>
      <c r="AF12" t="str">
        <f t="shared" si="26"/>
        <v>36AD19</v>
      </c>
      <c r="AG12" t="str">
        <f t="shared" si="27"/>
        <v>36AD</v>
      </c>
      <c r="AH12">
        <f t="shared" si="32"/>
        <v>16054</v>
      </c>
      <c r="AI12">
        <f t="shared" si="33"/>
        <v>17208</v>
      </c>
      <c r="AJ12">
        <f t="shared" si="34"/>
        <v>17584</v>
      </c>
      <c r="AK12">
        <f t="shared" si="35"/>
        <v>18861</v>
      </c>
      <c r="AL12">
        <f t="shared" si="36"/>
        <v>19243</v>
      </c>
      <c r="AM12">
        <f t="shared" si="37"/>
        <v>20605</v>
      </c>
      <c r="AN12">
        <f t="shared" si="38"/>
        <v>21039</v>
      </c>
      <c r="AO12">
        <f t="shared" si="39"/>
        <v>22562</v>
      </c>
      <c r="AP12">
        <f t="shared" si="40"/>
        <v>23027</v>
      </c>
      <c r="AQ12">
        <f t="shared" si="41"/>
        <v>24686</v>
      </c>
      <c r="AR12">
        <f t="shared" si="42"/>
        <v>25243</v>
      </c>
      <c r="AS12">
        <f t="shared" si="43"/>
        <v>27077</v>
      </c>
      <c r="AT12">
        <f t="shared" si="44"/>
        <v>26888</v>
      </c>
      <c r="AU12">
        <f t="shared" si="45"/>
        <v>21602</v>
      </c>
      <c r="AV12">
        <f t="shared" si="46"/>
        <v>16193</v>
      </c>
      <c r="AW12">
        <f t="shared" si="47"/>
        <v>13997</v>
      </c>
      <c r="AY12">
        <v>20804</v>
      </c>
      <c r="AZ12">
        <v>9670</v>
      </c>
      <c r="BA12">
        <v>18801</v>
      </c>
      <c r="BB12">
        <v>9970</v>
      </c>
      <c r="BC12">
        <v>17086</v>
      </c>
      <c r="BD12">
        <v>11099</v>
      </c>
      <c r="BE12">
        <v>15655</v>
      </c>
      <c r="BF12">
        <v>13836</v>
      </c>
      <c r="BG12">
        <v>14318</v>
      </c>
      <c r="BH12">
        <v>19261</v>
      </c>
      <c r="BI12">
        <v>13172</v>
      </c>
      <c r="BJ12">
        <v>27077</v>
      </c>
      <c r="BK12">
        <v>11836</v>
      </c>
      <c r="BL12">
        <v>24242</v>
      </c>
      <c r="BM12">
        <v>10028</v>
      </c>
      <c r="BN12">
        <v>20373</v>
      </c>
      <c r="BO12">
        <v>9798</v>
      </c>
      <c r="BP12">
        <v>17483</v>
      </c>
      <c r="BQ12">
        <v>11702</v>
      </c>
      <c r="BR12">
        <v>15194</v>
      </c>
      <c r="BS12">
        <v>31096</v>
      </c>
      <c r="BT12">
        <v>47567</v>
      </c>
      <c r="BU12">
        <v>12643</v>
      </c>
      <c r="BV12">
        <v>26035</v>
      </c>
      <c r="BW12">
        <v>11383</v>
      </c>
      <c r="BX12">
        <v>23394</v>
      </c>
      <c r="BY12">
        <v>10481</v>
      </c>
      <c r="BZ12">
        <v>21396</v>
      </c>
      <c r="CA12">
        <v>9990</v>
      </c>
      <c r="CB12">
        <v>19259</v>
      </c>
      <c r="CC12">
        <v>23482</v>
      </c>
      <c r="CD12">
        <v>10129</v>
      </c>
      <c r="CF12">
        <f t="shared" si="48"/>
        <v>20804</v>
      </c>
    </row>
    <row r="13" spans="1:84" x14ac:dyDescent="0.25">
      <c r="A13" t="s">
        <v>65</v>
      </c>
      <c r="B13" t="str">
        <f t="shared" si="28"/>
        <v>2FAA2CEE28D127DE25D6267125B8274827822A4E2B232E3C2F323295339437345D</v>
      </c>
      <c r="C13" t="str">
        <f t="shared" si="29"/>
        <v>2FAA</v>
      </c>
      <c r="D13" t="str">
        <f t="shared" si="30"/>
        <v>2CEE28D127DE25D6267125B8274827822A4E2B232E3C2F323295339437345D</v>
      </c>
      <c r="E13" t="str">
        <f t="shared" si="31"/>
        <v>2CEE</v>
      </c>
      <c r="F13" t="str">
        <f t="shared" si="0"/>
        <v>28D127DE25D6267125B8274827822A4E2B232E3C2F323295339437345D</v>
      </c>
      <c r="G13" t="str">
        <f t="shared" si="1"/>
        <v>28D1</v>
      </c>
      <c r="H13" t="str">
        <f t="shared" si="2"/>
        <v>27DE25D6267125B8274827822A4E2B232E3C2F323295339437345D</v>
      </c>
      <c r="I13" t="str">
        <f t="shared" si="3"/>
        <v>27DE</v>
      </c>
      <c r="J13" t="str">
        <f t="shared" si="4"/>
        <v>25D6267125B8274827822A4E2B232E3C2F323295339437345D</v>
      </c>
      <c r="K13" t="str">
        <f t="shared" si="5"/>
        <v>25D6</v>
      </c>
      <c r="L13" t="str">
        <f t="shared" si="6"/>
        <v>267125B8274827822A4E2B232E3C2F323295339437345D</v>
      </c>
      <c r="M13" t="str">
        <f t="shared" si="7"/>
        <v>2671</v>
      </c>
      <c r="N13" t="str">
        <f t="shared" si="8"/>
        <v>25B8274827822A4E2B232E3C2F323295339437345D</v>
      </c>
      <c r="O13" t="str">
        <f t="shared" si="9"/>
        <v>25B8</v>
      </c>
      <c r="P13" t="str">
        <f t="shared" si="10"/>
        <v>274827822A4E2B232E3C2F323295339437345D</v>
      </c>
      <c r="Q13" t="str">
        <f t="shared" si="11"/>
        <v>2748</v>
      </c>
      <c r="R13" t="str">
        <f t="shared" si="12"/>
        <v>27822A4E2B232E3C2F323295339437345D</v>
      </c>
      <c r="S13" t="str">
        <f t="shared" si="13"/>
        <v>2782</v>
      </c>
      <c r="T13" t="str">
        <f t="shared" si="14"/>
        <v>2A4E2B232E3C2F323295339437345D</v>
      </c>
      <c r="U13" t="str">
        <f t="shared" si="15"/>
        <v>2A4E</v>
      </c>
      <c r="V13" t="str">
        <f t="shared" si="16"/>
        <v>2B232E3C2F323295339437345D</v>
      </c>
      <c r="W13" t="str">
        <f t="shared" si="17"/>
        <v>2B23</v>
      </c>
      <c r="X13" t="str">
        <f t="shared" si="18"/>
        <v>2E3C2F323295339437345D</v>
      </c>
      <c r="Y13" t="str">
        <f t="shared" si="19"/>
        <v>2E3C</v>
      </c>
      <c r="Z13" t="str">
        <f t="shared" si="20"/>
        <v>2F323295339437345D</v>
      </c>
      <c r="AA13" t="str">
        <f t="shared" si="21"/>
        <v>2F32</v>
      </c>
      <c r="AB13" t="str">
        <f t="shared" si="22"/>
        <v>3295339437345D</v>
      </c>
      <c r="AC13" t="str">
        <f t="shared" si="23"/>
        <v>3295</v>
      </c>
      <c r="AD13" t="str">
        <f t="shared" si="24"/>
        <v>339437345D</v>
      </c>
      <c r="AE13" t="str">
        <f t="shared" si="25"/>
        <v>3394</v>
      </c>
      <c r="AF13" t="str">
        <f t="shared" si="26"/>
        <v>37345D</v>
      </c>
      <c r="AG13" t="str">
        <f t="shared" si="27"/>
        <v>3734</v>
      </c>
      <c r="AH13">
        <f t="shared" si="32"/>
        <v>12202</v>
      </c>
      <c r="AI13">
        <f t="shared" si="33"/>
        <v>11502</v>
      </c>
      <c r="AJ13">
        <f t="shared" si="34"/>
        <v>10449</v>
      </c>
      <c r="AK13">
        <f t="shared" si="35"/>
        <v>10206</v>
      </c>
      <c r="AL13">
        <f t="shared" si="36"/>
        <v>9686</v>
      </c>
      <c r="AM13">
        <f t="shared" si="37"/>
        <v>9841</v>
      </c>
      <c r="AN13">
        <f t="shared" si="38"/>
        <v>9656</v>
      </c>
      <c r="AO13">
        <f t="shared" si="39"/>
        <v>10056</v>
      </c>
      <c r="AP13">
        <f t="shared" si="40"/>
        <v>10114</v>
      </c>
      <c r="AQ13">
        <f t="shared" si="41"/>
        <v>10830</v>
      </c>
      <c r="AR13">
        <f t="shared" si="42"/>
        <v>11043</v>
      </c>
      <c r="AS13">
        <f t="shared" si="43"/>
        <v>11836</v>
      </c>
      <c r="AT13">
        <f t="shared" si="44"/>
        <v>12082</v>
      </c>
      <c r="AU13">
        <f t="shared" si="45"/>
        <v>12949</v>
      </c>
      <c r="AV13">
        <f t="shared" si="46"/>
        <v>13204</v>
      </c>
      <c r="AW13">
        <f t="shared" si="47"/>
        <v>14132</v>
      </c>
      <c r="AY13">
        <v>21224</v>
      </c>
      <c r="AZ13">
        <v>9541</v>
      </c>
      <c r="BA13">
        <v>19215</v>
      </c>
      <c r="BB13">
        <v>9564</v>
      </c>
      <c r="BC13">
        <v>17420</v>
      </c>
      <c r="BD13">
        <v>10152</v>
      </c>
      <c r="BE13">
        <v>15999</v>
      </c>
      <c r="BF13">
        <v>12076</v>
      </c>
      <c r="BG13">
        <v>14619</v>
      </c>
      <c r="BH13">
        <v>15218</v>
      </c>
      <c r="BI13">
        <v>13443</v>
      </c>
      <c r="BJ13">
        <v>26888</v>
      </c>
      <c r="BK13">
        <v>12082</v>
      </c>
      <c r="BL13">
        <v>24736</v>
      </c>
      <c r="BM13">
        <v>10234</v>
      </c>
      <c r="BN13">
        <v>20812</v>
      </c>
      <c r="BO13">
        <v>9482</v>
      </c>
      <c r="BP13">
        <v>17847</v>
      </c>
      <c r="BQ13">
        <v>10636</v>
      </c>
      <c r="BR13">
        <v>15512</v>
      </c>
      <c r="BS13">
        <v>31741</v>
      </c>
      <c r="BT13">
        <v>24299</v>
      </c>
      <c r="BU13">
        <v>12899</v>
      </c>
      <c r="BV13">
        <v>26653</v>
      </c>
      <c r="BW13">
        <v>11618</v>
      </c>
      <c r="BX13">
        <v>23860</v>
      </c>
      <c r="BY13">
        <v>10669</v>
      </c>
      <c r="BZ13">
        <v>21785</v>
      </c>
      <c r="CA13">
        <v>9837</v>
      </c>
      <c r="CB13">
        <v>19686</v>
      </c>
      <c r="CC13">
        <v>23963</v>
      </c>
      <c r="CD13">
        <v>10340</v>
      </c>
      <c r="CF13">
        <f t="shared" si="48"/>
        <v>21224</v>
      </c>
    </row>
    <row r="14" spans="1:84" x14ac:dyDescent="0.25">
      <c r="A14" t="s">
        <v>66</v>
      </c>
      <c r="B14" t="str">
        <f t="shared" si="28"/>
        <v>38503C613D9A42144374485549D84F3650E056A058675EB260A0677369866E5374</v>
      </c>
      <c r="C14" t="str">
        <f t="shared" si="29"/>
        <v>3850</v>
      </c>
      <c r="D14" t="str">
        <f t="shared" si="30"/>
        <v>3C613D9A42144374485549D84F3650E056A058675EB260A0677369866E5374</v>
      </c>
      <c r="E14" t="str">
        <f t="shared" si="31"/>
        <v>3C61</v>
      </c>
      <c r="F14" t="str">
        <f t="shared" si="0"/>
        <v>3D9A42144374485549D84F3650E056A058675EB260A0677369866E5374</v>
      </c>
      <c r="G14" t="str">
        <f t="shared" si="1"/>
        <v>3D9A</v>
      </c>
      <c r="H14" t="str">
        <f t="shared" si="2"/>
        <v>42144374485549D84F3650E056A058675EB260A0677369866E5374</v>
      </c>
      <c r="I14" t="str">
        <f t="shared" si="3"/>
        <v>4214</v>
      </c>
      <c r="J14" t="str">
        <f t="shared" si="4"/>
        <v>4374485549D84F3650E056A058675EB260A0677369866E5374</v>
      </c>
      <c r="K14" t="str">
        <f t="shared" si="5"/>
        <v>4374</v>
      </c>
      <c r="L14" t="str">
        <f t="shared" si="6"/>
        <v>485549D84F3650E056A058675EB260A0677369866E5374</v>
      </c>
      <c r="M14" t="str">
        <f t="shared" si="7"/>
        <v>4855</v>
      </c>
      <c r="N14" t="str">
        <f t="shared" si="8"/>
        <v>49D84F3650E056A058675EB260A0677369866E5374</v>
      </c>
      <c r="O14" t="str">
        <f t="shared" si="9"/>
        <v>49D8</v>
      </c>
      <c r="P14" t="str">
        <f t="shared" si="10"/>
        <v>4F3650E056A058675EB260A0677369866E5374</v>
      </c>
      <c r="Q14" t="str">
        <f t="shared" si="11"/>
        <v>4F36</v>
      </c>
      <c r="R14" t="str">
        <f t="shared" si="12"/>
        <v>50E056A058675EB260A0677369866E5374</v>
      </c>
      <c r="S14" t="str">
        <f t="shared" si="13"/>
        <v>50E0</v>
      </c>
      <c r="T14" t="str">
        <f t="shared" si="14"/>
        <v>56A058675EB260A0677369866E5374</v>
      </c>
      <c r="U14" t="str">
        <f t="shared" si="15"/>
        <v>56A0</v>
      </c>
      <c r="V14" t="str">
        <f t="shared" si="16"/>
        <v>58675EB260A0677369866E5374</v>
      </c>
      <c r="W14" t="str">
        <f t="shared" si="17"/>
        <v>5867</v>
      </c>
      <c r="X14" t="str">
        <f t="shared" si="18"/>
        <v>5EB260A0677369866E5374</v>
      </c>
      <c r="Y14" t="str">
        <f t="shared" si="19"/>
        <v>5EB2</v>
      </c>
      <c r="Z14" t="str">
        <f t="shared" si="20"/>
        <v>60A0677369866E5374</v>
      </c>
      <c r="AA14" t="str">
        <f t="shared" si="21"/>
        <v>60A0</v>
      </c>
      <c r="AB14" t="str">
        <f t="shared" si="22"/>
        <v>677369866E5374</v>
      </c>
      <c r="AC14" t="str">
        <f t="shared" si="23"/>
        <v>6773</v>
      </c>
      <c r="AD14" t="str">
        <f t="shared" si="24"/>
        <v>69866E5374</v>
      </c>
      <c r="AE14" t="str">
        <f t="shared" si="25"/>
        <v>6986</v>
      </c>
      <c r="AF14" t="str">
        <f t="shared" si="26"/>
        <v>6E5374</v>
      </c>
      <c r="AG14" t="str">
        <f t="shared" si="27"/>
        <v>6E53</v>
      </c>
      <c r="AH14">
        <f t="shared" si="32"/>
        <v>14416</v>
      </c>
      <c r="AI14">
        <f t="shared" si="33"/>
        <v>15457</v>
      </c>
      <c r="AJ14">
        <f t="shared" si="34"/>
        <v>15770</v>
      </c>
      <c r="AK14">
        <f t="shared" si="35"/>
        <v>16916</v>
      </c>
      <c r="AL14">
        <f t="shared" si="36"/>
        <v>17268</v>
      </c>
      <c r="AM14">
        <f t="shared" si="37"/>
        <v>18517</v>
      </c>
      <c r="AN14">
        <f t="shared" si="38"/>
        <v>18904</v>
      </c>
      <c r="AO14">
        <f t="shared" si="39"/>
        <v>20278</v>
      </c>
      <c r="AP14">
        <f t="shared" si="40"/>
        <v>20704</v>
      </c>
      <c r="AQ14">
        <f t="shared" si="41"/>
        <v>22176</v>
      </c>
      <c r="AR14">
        <f t="shared" si="42"/>
        <v>22631</v>
      </c>
      <c r="AS14">
        <f t="shared" si="43"/>
        <v>24242</v>
      </c>
      <c r="AT14">
        <f t="shared" si="44"/>
        <v>24736</v>
      </c>
      <c r="AU14">
        <f t="shared" si="45"/>
        <v>26483</v>
      </c>
      <c r="AV14">
        <f t="shared" si="46"/>
        <v>27014</v>
      </c>
      <c r="AW14">
        <f t="shared" si="47"/>
        <v>28243</v>
      </c>
      <c r="AY14">
        <v>22744</v>
      </c>
      <c r="AZ14">
        <v>10050</v>
      </c>
      <c r="BA14">
        <v>20586</v>
      </c>
      <c r="BB14">
        <v>9762</v>
      </c>
      <c r="BC14">
        <v>18667</v>
      </c>
      <c r="BD14">
        <v>9981</v>
      </c>
      <c r="BE14">
        <v>17166</v>
      </c>
      <c r="BF14">
        <v>11418</v>
      </c>
      <c r="BG14">
        <v>15679</v>
      </c>
      <c r="BH14">
        <v>13567</v>
      </c>
      <c r="BI14">
        <v>14408</v>
      </c>
      <c r="BJ14">
        <v>21602</v>
      </c>
      <c r="BK14">
        <v>12949</v>
      </c>
      <c r="BL14">
        <v>26483</v>
      </c>
      <c r="BM14">
        <v>10963</v>
      </c>
      <c r="BN14">
        <v>22340</v>
      </c>
      <c r="BO14">
        <v>9773</v>
      </c>
      <c r="BP14">
        <v>19134</v>
      </c>
      <c r="BQ14">
        <v>10337</v>
      </c>
      <c r="BR14">
        <v>16630</v>
      </c>
      <c r="BS14">
        <v>34020</v>
      </c>
      <c r="BT14">
        <v>18419</v>
      </c>
      <c r="BU14">
        <v>13848</v>
      </c>
      <c r="BV14">
        <v>28636</v>
      </c>
      <c r="BW14">
        <v>12464</v>
      </c>
      <c r="BX14">
        <v>25576</v>
      </c>
      <c r="BY14">
        <v>11440</v>
      </c>
      <c r="BZ14">
        <v>23289</v>
      </c>
      <c r="CA14">
        <v>10331</v>
      </c>
      <c r="CB14">
        <v>21108</v>
      </c>
      <c r="CC14">
        <v>25671</v>
      </c>
      <c r="CD14">
        <v>11074</v>
      </c>
      <c r="CF14">
        <f t="shared" si="48"/>
        <v>22744</v>
      </c>
    </row>
    <row r="15" spans="1:84" x14ac:dyDescent="0.25">
      <c r="A15" t="s">
        <v>67</v>
      </c>
      <c r="B15" t="str">
        <f t="shared" si="28"/>
        <v>52E140C4356430912B35292925F825A424572578250F272C27FA2AD32BA72EBC7D</v>
      </c>
      <c r="C15" t="str">
        <f t="shared" si="29"/>
        <v>52E1</v>
      </c>
      <c r="D15" t="str">
        <f t="shared" si="30"/>
        <v>40C4356430912B35292925F825A424572578250F272C27FA2AD32BA72EBC7D</v>
      </c>
      <c r="E15" t="str">
        <f t="shared" si="31"/>
        <v>40C4</v>
      </c>
      <c r="F15" t="str">
        <f t="shared" si="0"/>
        <v>356430912B35292925F825A424572578250F272C27FA2AD32BA72EBC7D</v>
      </c>
      <c r="G15" t="str">
        <f t="shared" si="1"/>
        <v>3564</v>
      </c>
      <c r="H15" t="str">
        <f t="shared" si="2"/>
        <v>30912B35292925F825A424572578250F272C27FA2AD32BA72EBC7D</v>
      </c>
      <c r="I15" t="str">
        <f t="shared" si="3"/>
        <v>3091</v>
      </c>
      <c r="J15" t="str">
        <f t="shared" si="4"/>
        <v>2B35292925F825A424572578250F272C27FA2AD32BA72EBC7D</v>
      </c>
      <c r="K15" t="str">
        <f t="shared" si="5"/>
        <v>2B35</v>
      </c>
      <c r="L15" t="str">
        <f t="shared" si="6"/>
        <v>292925F825A424572578250F272C27FA2AD32BA72EBC7D</v>
      </c>
      <c r="M15" t="str">
        <f t="shared" si="7"/>
        <v>2929</v>
      </c>
      <c r="N15" t="str">
        <f t="shared" si="8"/>
        <v>25F825A424572578250F272C27FA2AD32BA72EBC7D</v>
      </c>
      <c r="O15" t="str">
        <f t="shared" si="9"/>
        <v>25F8</v>
      </c>
      <c r="P15" t="str">
        <f t="shared" si="10"/>
        <v>25A424572578250F272C27FA2AD32BA72EBC7D</v>
      </c>
      <c r="Q15" t="str">
        <f t="shared" si="11"/>
        <v>25A4</v>
      </c>
      <c r="R15" t="str">
        <f t="shared" si="12"/>
        <v>24572578250F272C27FA2AD32BA72EBC7D</v>
      </c>
      <c r="S15" t="str">
        <f t="shared" si="13"/>
        <v>2457</v>
      </c>
      <c r="T15" t="str">
        <f t="shared" si="14"/>
        <v>2578250F272C27FA2AD32BA72EBC7D</v>
      </c>
      <c r="U15" t="str">
        <f t="shared" si="15"/>
        <v>2578</v>
      </c>
      <c r="V15" t="str">
        <f t="shared" si="16"/>
        <v>250F272C27FA2AD32BA72EBC7D</v>
      </c>
      <c r="W15" t="str">
        <f t="shared" si="17"/>
        <v>250F</v>
      </c>
      <c r="X15" t="str">
        <f t="shared" si="18"/>
        <v>272C27FA2AD32BA72EBC7D</v>
      </c>
      <c r="Y15" t="str">
        <f t="shared" si="19"/>
        <v>272C</v>
      </c>
      <c r="Z15" t="str">
        <f t="shared" si="20"/>
        <v>27FA2AD32BA72EBC7D</v>
      </c>
      <c r="AA15" t="str">
        <f t="shared" si="21"/>
        <v>27FA</v>
      </c>
      <c r="AB15" t="str">
        <f t="shared" si="22"/>
        <v>2AD32BA72EBC7D</v>
      </c>
      <c r="AC15" t="str">
        <f t="shared" si="23"/>
        <v>2AD3</v>
      </c>
      <c r="AD15" t="str">
        <f t="shared" si="24"/>
        <v>2BA72EBC7D</v>
      </c>
      <c r="AE15" t="str">
        <f t="shared" si="25"/>
        <v>2BA7</v>
      </c>
      <c r="AF15" t="str">
        <f t="shared" si="26"/>
        <v>2EBC7D</v>
      </c>
      <c r="AG15" t="str">
        <f t="shared" si="27"/>
        <v>2EBC</v>
      </c>
      <c r="AH15">
        <f t="shared" si="32"/>
        <v>21217</v>
      </c>
      <c r="AI15">
        <f t="shared" si="33"/>
        <v>16580</v>
      </c>
      <c r="AJ15">
        <f t="shared" si="34"/>
        <v>13668</v>
      </c>
      <c r="AK15">
        <f t="shared" si="35"/>
        <v>12433</v>
      </c>
      <c r="AL15">
        <f t="shared" si="36"/>
        <v>11061</v>
      </c>
      <c r="AM15">
        <f t="shared" si="37"/>
        <v>10537</v>
      </c>
      <c r="AN15">
        <f t="shared" si="38"/>
        <v>9720</v>
      </c>
      <c r="AO15">
        <f t="shared" si="39"/>
        <v>9636</v>
      </c>
      <c r="AP15">
        <f t="shared" si="40"/>
        <v>9303</v>
      </c>
      <c r="AQ15">
        <f t="shared" si="41"/>
        <v>9592</v>
      </c>
      <c r="AR15">
        <f t="shared" si="42"/>
        <v>9487</v>
      </c>
      <c r="AS15">
        <f t="shared" si="43"/>
        <v>10028</v>
      </c>
      <c r="AT15">
        <f t="shared" si="44"/>
        <v>10234</v>
      </c>
      <c r="AU15">
        <f t="shared" si="45"/>
        <v>10963</v>
      </c>
      <c r="AV15">
        <f t="shared" si="46"/>
        <v>11175</v>
      </c>
      <c r="AW15">
        <f t="shared" si="47"/>
        <v>11964</v>
      </c>
      <c r="AY15">
        <v>23213</v>
      </c>
      <c r="AZ15">
        <v>10230</v>
      </c>
      <c r="BA15">
        <v>20981</v>
      </c>
      <c r="BB15">
        <v>9612</v>
      </c>
      <c r="BC15">
        <v>19052</v>
      </c>
      <c r="BD15">
        <v>9576</v>
      </c>
      <c r="BE15">
        <v>17516</v>
      </c>
      <c r="BF15">
        <v>10455</v>
      </c>
      <c r="BG15">
        <v>15997</v>
      </c>
      <c r="BH15">
        <v>11953</v>
      </c>
      <c r="BI15">
        <v>14704</v>
      </c>
      <c r="BJ15">
        <v>16193</v>
      </c>
      <c r="BK15">
        <v>13204</v>
      </c>
      <c r="BL15">
        <v>27014</v>
      </c>
      <c r="BM15">
        <v>11175</v>
      </c>
      <c r="BN15">
        <v>22809</v>
      </c>
      <c r="BO15">
        <v>9697</v>
      </c>
      <c r="BP15">
        <v>19558</v>
      </c>
      <c r="BQ15">
        <v>9758</v>
      </c>
      <c r="BR15">
        <v>16978</v>
      </c>
      <c r="BS15">
        <v>34766</v>
      </c>
      <c r="BT15">
        <v>15034</v>
      </c>
      <c r="BU15">
        <v>14128</v>
      </c>
      <c r="BV15">
        <v>26380</v>
      </c>
      <c r="BW15">
        <v>12731</v>
      </c>
      <c r="BX15">
        <v>26112</v>
      </c>
      <c r="BY15">
        <v>11678</v>
      </c>
      <c r="BZ15">
        <v>23763</v>
      </c>
      <c r="CA15">
        <v>10469</v>
      </c>
      <c r="CB15">
        <v>21553</v>
      </c>
      <c r="CC15">
        <v>26192</v>
      </c>
      <c r="CD15">
        <v>11301</v>
      </c>
      <c r="CF15">
        <f t="shared" si="48"/>
        <v>23213</v>
      </c>
    </row>
    <row r="16" spans="1:84" x14ac:dyDescent="0.25">
      <c r="A16" t="s">
        <v>68</v>
      </c>
      <c r="B16" t="str">
        <f t="shared" si="28"/>
        <v>2F8F32EE33F3379B38C03CDB3E10428043DC48C14A3F4F95514C574459195F8FDD</v>
      </c>
      <c r="C16" t="str">
        <f t="shared" si="29"/>
        <v>2F8F</v>
      </c>
      <c r="D16" t="str">
        <f t="shared" si="30"/>
        <v>32EE33F3379B38C03CDB3E10428043DC48C14A3F4F95514C574459195F8FDD</v>
      </c>
      <c r="E16" t="str">
        <f t="shared" si="31"/>
        <v>32EE</v>
      </c>
      <c r="F16" t="str">
        <f t="shared" si="0"/>
        <v>33F3379B38C03CDB3E10428043DC48C14A3F4F95514C574459195F8FDD</v>
      </c>
      <c r="G16" t="str">
        <f t="shared" si="1"/>
        <v>33F3</v>
      </c>
      <c r="H16" t="str">
        <f t="shared" si="2"/>
        <v>379B38C03CDB3E10428043DC48C14A3F4F95514C574459195F8FDD</v>
      </c>
      <c r="I16" t="str">
        <f t="shared" si="3"/>
        <v>379B</v>
      </c>
      <c r="J16" t="str">
        <f t="shared" si="4"/>
        <v>38C03CDB3E10428043DC48C14A3F4F95514C574459195F8FDD</v>
      </c>
      <c r="K16" t="str">
        <f t="shared" si="5"/>
        <v>38C0</v>
      </c>
      <c r="L16" t="str">
        <f t="shared" si="6"/>
        <v>3CDB3E10428043DC48C14A3F4F95514C574459195F8FDD</v>
      </c>
      <c r="M16" t="str">
        <f t="shared" si="7"/>
        <v>3CDB</v>
      </c>
      <c r="N16" t="str">
        <f t="shared" si="8"/>
        <v>3E10428043DC48C14A3F4F95514C574459195F8FDD</v>
      </c>
      <c r="O16" t="str">
        <f t="shared" si="9"/>
        <v>3E10</v>
      </c>
      <c r="P16" t="str">
        <f t="shared" si="10"/>
        <v>428043DC48C14A3F4F95514C574459195F8FDD</v>
      </c>
      <c r="Q16" t="str">
        <f t="shared" si="11"/>
        <v>4280</v>
      </c>
      <c r="R16" t="str">
        <f t="shared" si="12"/>
        <v>43DC48C14A3F4F95514C574459195F8FDD</v>
      </c>
      <c r="S16" t="str">
        <f t="shared" si="13"/>
        <v>43DC</v>
      </c>
      <c r="T16" t="str">
        <f t="shared" si="14"/>
        <v>48C14A3F4F95514C574459195F8FDD</v>
      </c>
      <c r="U16" t="str">
        <f t="shared" si="15"/>
        <v>48C1</v>
      </c>
      <c r="V16" t="str">
        <f t="shared" si="16"/>
        <v>4A3F4F95514C574459195F8FDD</v>
      </c>
      <c r="W16" t="str">
        <f t="shared" si="17"/>
        <v>4A3F</v>
      </c>
      <c r="X16" t="str">
        <f t="shared" si="18"/>
        <v>4F95514C574459195F8FDD</v>
      </c>
      <c r="Y16" t="str">
        <f t="shared" si="19"/>
        <v>4F95</v>
      </c>
      <c r="Z16" t="str">
        <f t="shared" si="20"/>
        <v>514C574459195F8FDD</v>
      </c>
      <c r="AA16" t="str">
        <f t="shared" si="21"/>
        <v>514C</v>
      </c>
      <c r="AB16" t="str">
        <f t="shared" si="22"/>
        <v>574459195F8FDD</v>
      </c>
      <c r="AC16" t="str">
        <f t="shared" si="23"/>
        <v>5744</v>
      </c>
      <c r="AD16" t="str">
        <f t="shared" si="24"/>
        <v>59195F8FDD</v>
      </c>
      <c r="AE16" t="str">
        <f t="shared" si="25"/>
        <v>5919</v>
      </c>
      <c r="AF16" t="str">
        <f t="shared" si="26"/>
        <v>5F8FDD</v>
      </c>
      <c r="AG16" t="str">
        <f t="shared" si="27"/>
        <v>5F8F</v>
      </c>
      <c r="AH16">
        <f t="shared" si="32"/>
        <v>12175</v>
      </c>
      <c r="AI16">
        <f t="shared" si="33"/>
        <v>13038</v>
      </c>
      <c r="AJ16">
        <f t="shared" si="34"/>
        <v>13299</v>
      </c>
      <c r="AK16">
        <f t="shared" si="35"/>
        <v>14235</v>
      </c>
      <c r="AL16">
        <f t="shared" si="36"/>
        <v>14528</v>
      </c>
      <c r="AM16">
        <f t="shared" si="37"/>
        <v>15579</v>
      </c>
      <c r="AN16">
        <f t="shared" si="38"/>
        <v>15888</v>
      </c>
      <c r="AO16">
        <f t="shared" si="39"/>
        <v>17024</v>
      </c>
      <c r="AP16">
        <f t="shared" si="40"/>
        <v>17372</v>
      </c>
      <c r="AQ16">
        <f t="shared" si="41"/>
        <v>18625</v>
      </c>
      <c r="AR16">
        <f t="shared" si="42"/>
        <v>19007</v>
      </c>
      <c r="AS16">
        <f t="shared" si="43"/>
        <v>20373</v>
      </c>
      <c r="AT16">
        <f t="shared" si="44"/>
        <v>20812</v>
      </c>
      <c r="AU16">
        <f t="shared" si="45"/>
        <v>22340</v>
      </c>
      <c r="AV16">
        <f t="shared" si="46"/>
        <v>22809</v>
      </c>
      <c r="AW16">
        <f t="shared" si="47"/>
        <v>24463</v>
      </c>
      <c r="AY16">
        <v>24881</v>
      </c>
      <c r="AZ16">
        <v>10970</v>
      </c>
      <c r="BA16">
        <v>22495</v>
      </c>
      <c r="BB16">
        <v>10084</v>
      </c>
      <c r="BC16">
        <v>20425</v>
      </c>
      <c r="BD16">
        <v>9785</v>
      </c>
      <c r="BE16">
        <v>18794</v>
      </c>
      <c r="BF16">
        <v>10242</v>
      </c>
      <c r="BG16">
        <v>17147</v>
      </c>
      <c r="BH16">
        <v>11278</v>
      </c>
      <c r="BI16">
        <v>15758</v>
      </c>
      <c r="BJ16">
        <v>13997</v>
      </c>
      <c r="BK16">
        <v>14132</v>
      </c>
      <c r="BL16">
        <v>28243</v>
      </c>
      <c r="BM16">
        <v>11964</v>
      </c>
      <c r="BN16">
        <v>24463</v>
      </c>
      <c r="BO16">
        <v>10274</v>
      </c>
      <c r="BP16">
        <v>21006</v>
      </c>
      <c r="BQ16">
        <v>9857</v>
      </c>
      <c r="BR16">
        <v>18211</v>
      </c>
      <c r="BS16">
        <v>37273</v>
      </c>
      <c r="BT16">
        <v>13491</v>
      </c>
      <c r="BU16">
        <v>15152</v>
      </c>
      <c r="BV16">
        <v>20412</v>
      </c>
      <c r="BW16">
        <v>13638</v>
      </c>
      <c r="BX16">
        <v>27607</v>
      </c>
      <c r="BY16">
        <v>12543</v>
      </c>
      <c r="BZ16">
        <v>25509</v>
      </c>
      <c r="CA16">
        <v>11230</v>
      </c>
      <c r="CB16">
        <v>23137</v>
      </c>
      <c r="CC16">
        <v>26661</v>
      </c>
      <c r="CD16">
        <v>12117</v>
      </c>
      <c r="CF16">
        <f t="shared" si="48"/>
        <v>24881</v>
      </c>
    </row>
    <row r="17" spans="1:84" x14ac:dyDescent="0.25">
      <c r="A17" t="s">
        <v>69</v>
      </c>
      <c r="B17" t="str">
        <f t="shared" si="28"/>
        <v>619A68A76AC6657848723BB4325C2ECE2A3928BE262B2646250A262D25E12822BC</v>
      </c>
      <c r="C17" t="str">
        <f t="shared" si="29"/>
        <v>619A</v>
      </c>
      <c r="D17" t="str">
        <f t="shared" si="30"/>
        <v>68A76AC6657848723BB4325C2ECE2A3928BE262B2646250A262D25E12822BC</v>
      </c>
      <c r="E17" t="str">
        <f t="shared" si="31"/>
        <v>68A7</v>
      </c>
      <c r="F17" t="str">
        <f t="shared" si="0"/>
        <v>6AC6657848723BB4325C2ECE2A3928BE262B2646250A262D25E12822BC</v>
      </c>
      <c r="G17" t="str">
        <f t="shared" si="1"/>
        <v>6AC6</v>
      </c>
      <c r="H17" t="str">
        <f t="shared" si="2"/>
        <v>657848723BB4325C2ECE2A3928BE262B2646250A262D25E12822BC</v>
      </c>
      <c r="I17" t="str">
        <f t="shared" si="3"/>
        <v>6578</v>
      </c>
      <c r="J17" t="str">
        <f t="shared" si="4"/>
        <v>48723BB4325C2ECE2A3928BE262B2646250A262D25E12822BC</v>
      </c>
      <c r="K17" t="str">
        <f t="shared" si="5"/>
        <v>4872</v>
      </c>
      <c r="L17" t="str">
        <f t="shared" si="6"/>
        <v>3BB4325C2ECE2A3928BE262B2646250A262D25E12822BC</v>
      </c>
      <c r="M17" t="str">
        <f t="shared" si="7"/>
        <v>3BB4</v>
      </c>
      <c r="N17" t="str">
        <f t="shared" si="8"/>
        <v>325C2ECE2A3928BE262B2646250A262D25E12822BC</v>
      </c>
      <c r="O17" t="str">
        <f t="shared" si="9"/>
        <v>325C</v>
      </c>
      <c r="P17" t="str">
        <f t="shared" si="10"/>
        <v>2ECE2A3928BE262B2646250A262D25E12822BC</v>
      </c>
      <c r="Q17" t="str">
        <f t="shared" si="11"/>
        <v>2ECE</v>
      </c>
      <c r="R17" t="str">
        <f t="shared" si="12"/>
        <v>2A3928BE262B2646250A262D25E12822BC</v>
      </c>
      <c r="S17" t="str">
        <f t="shared" si="13"/>
        <v>2A39</v>
      </c>
      <c r="T17" t="str">
        <f t="shared" si="14"/>
        <v>28BE262B2646250A262D25E12822BC</v>
      </c>
      <c r="U17" t="str">
        <f t="shared" si="15"/>
        <v>28BE</v>
      </c>
      <c r="V17" t="str">
        <f t="shared" si="16"/>
        <v>262B2646250A262D25E12822BC</v>
      </c>
      <c r="W17" t="str">
        <f t="shared" si="17"/>
        <v>262B</v>
      </c>
      <c r="X17" t="str">
        <f t="shared" si="18"/>
        <v>2646250A262D25E12822BC</v>
      </c>
      <c r="Y17" t="str">
        <f t="shared" si="19"/>
        <v>2646</v>
      </c>
      <c r="Z17" t="str">
        <f t="shared" si="20"/>
        <v>250A262D25E12822BC</v>
      </c>
      <c r="AA17" t="str">
        <f t="shared" si="21"/>
        <v>250A</v>
      </c>
      <c r="AB17" t="str">
        <f t="shared" si="22"/>
        <v>262D25E12822BC</v>
      </c>
      <c r="AC17" t="str">
        <f t="shared" si="23"/>
        <v>262D</v>
      </c>
      <c r="AD17" t="str">
        <f t="shared" si="24"/>
        <v>25E12822BC</v>
      </c>
      <c r="AE17" t="str">
        <f t="shared" si="25"/>
        <v>25E1</v>
      </c>
      <c r="AF17" t="str">
        <f t="shared" si="26"/>
        <v>2822BC</v>
      </c>
      <c r="AG17" t="str">
        <f t="shared" si="27"/>
        <v>2822</v>
      </c>
      <c r="AH17">
        <f t="shared" si="32"/>
        <v>24986</v>
      </c>
      <c r="AI17">
        <f t="shared" si="33"/>
        <v>26791</v>
      </c>
      <c r="AJ17">
        <f t="shared" si="34"/>
        <v>27334</v>
      </c>
      <c r="AK17">
        <f t="shared" si="35"/>
        <v>25976</v>
      </c>
      <c r="AL17">
        <f t="shared" si="36"/>
        <v>18546</v>
      </c>
      <c r="AM17">
        <f t="shared" si="37"/>
        <v>15284</v>
      </c>
      <c r="AN17">
        <f t="shared" si="38"/>
        <v>12892</v>
      </c>
      <c r="AO17">
        <f t="shared" si="39"/>
        <v>11982</v>
      </c>
      <c r="AP17">
        <f t="shared" si="40"/>
        <v>10809</v>
      </c>
      <c r="AQ17">
        <f t="shared" si="41"/>
        <v>10430</v>
      </c>
      <c r="AR17">
        <f t="shared" si="42"/>
        <v>9771</v>
      </c>
      <c r="AS17">
        <f t="shared" si="43"/>
        <v>9798</v>
      </c>
      <c r="AT17">
        <f t="shared" si="44"/>
        <v>9482</v>
      </c>
      <c r="AU17">
        <f t="shared" si="45"/>
        <v>9773</v>
      </c>
      <c r="AV17">
        <f t="shared" si="46"/>
        <v>9697</v>
      </c>
      <c r="AW17">
        <f t="shared" si="47"/>
        <v>10274</v>
      </c>
      <c r="CF17">
        <f>AZ1</f>
        <v>25401</v>
      </c>
    </row>
    <row r="18" spans="1:84" x14ac:dyDescent="0.25">
      <c r="A18" t="s">
        <v>70</v>
      </c>
      <c r="B18" t="str">
        <f t="shared" si="28"/>
        <v>28F42BE52CC02FF630EC34643562393D3A633E8D3FB5444B45B74ABE4C66520EBF</v>
      </c>
      <c r="C18" t="str">
        <f t="shared" si="29"/>
        <v>28F4</v>
      </c>
      <c r="D18" t="str">
        <f t="shared" si="30"/>
        <v>2BE52CC02FF630EC34643562393D3A633E8D3FB5444B45B74ABE4C66520EBF</v>
      </c>
      <c r="E18" t="str">
        <f t="shared" si="31"/>
        <v>2BE5</v>
      </c>
      <c r="F18" t="str">
        <f t="shared" si="0"/>
        <v>2CC02FF630EC34643562393D3A633E8D3FB5444B45B74ABE4C66520EBF</v>
      </c>
      <c r="G18" t="str">
        <f t="shared" si="1"/>
        <v>2CC0</v>
      </c>
      <c r="H18" t="str">
        <f t="shared" si="2"/>
        <v>2FF630EC34643562393D3A633E8D3FB5444B45B74ABE4C66520EBF</v>
      </c>
      <c r="I18" t="str">
        <f t="shared" si="3"/>
        <v>2FF6</v>
      </c>
      <c r="J18" t="str">
        <f t="shared" si="4"/>
        <v>30EC34643562393D3A633E8D3FB5444B45B74ABE4C66520EBF</v>
      </c>
      <c r="K18" t="str">
        <f t="shared" si="5"/>
        <v>30EC</v>
      </c>
      <c r="L18" t="str">
        <f t="shared" si="6"/>
        <v>34643562393D3A633E8D3FB5444B45B74ABE4C66520EBF</v>
      </c>
      <c r="M18" t="str">
        <f t="shared" si="7"/>
        <v>3464</v>
      </c>
      <c r="N18" t="str">
        <f t="shared" si="8"/>
        <v>3562393D3A633E8D3FB5444B45B74ABE4C66520EBF</v>
      </c>
      <c r="O18" t="str">
        <f t="shared" si="9"/>
        <v>3562</v>
      </c>
      <c r="P18" t="str">
        <f t="shared" si="10"/>
        <v>393D3A633E8D3FB5444B45B74ABE4C66520EBF</v>
      </c>
      <c r="Q18" t="str">
        <f t="shared" si="11"/>
        <v>393D</v>
      </c>
      <c r="R18" t="str">
        <f t="shared" si="12"/>
        <v>3A633E8D3FB5444B45B74ABE4C66520EBF</v>
      </c>
      <c r="S18" t="str">
        <f t="shared" si="13"/>
        <v>3A63</v>
      </c>
      <c r="T18" t="str">
        <f t="shared" si="14"/>
        <v>3E8D3FB5444B45B74ABE4C66520EBF</v>
      </c>
      <c r="U18" t="str">
        <f t="shared" si="15"/>
        <v>3E8D</v>
      </c>
      <c r="V18" t="str">
        <f t="shared" si="16"/>
        <v>3FB5444B45B74ABE4C66520EBF</v>
      </c>
      <c r="W18" t="str">
        <f t="shared" si="17"/>
        <v>3FB5</v>
      </c>
      <c r="X18" t="str">
        <f t="shared" si="18"/>
        <v>444B45B74ABE4C66520EBF</v>
      </c>
      <c r="Y18" t="str">
        <f t="shared" si="19"/>
        <v>444B</v>
      </c>
      <c r="Z18" t="str">
        <f t="shared" si="20"/>
        <v>45B74ABE4C66520EBF</v>
      </c>
      <c r="AA18" t="str">
        <f t="shared" si="21"/>
        <v>45B7</v>
      </c>
      <c r="AB18" t="str">
        <f t="shared" si="22"/>
        <v>4ABE4C66520EBF</v>
      </c>
      <c r="AC18" t="str">
        <f t="shared" si="23"/>
        <v>4ABE</v>
      </c>
      <c r="AD18" t="str">
        <f t="shared" si="24"/>
        <v>4C66520EBF</v>
      </c>
      <c r="AE18" t="str">
        <f t="shared" si="25"/>
        <v>4C66</v>
      </c>
      <c r="AF18" t="str">
        <f t="shared" si="26"/>
        <v>520EBF</v>
      </c>
      <c r="AG18" t="str">
        <f t="shared" si="27"/>
        <v>520E</v>
      </c>
      <c r="AH18">
        <f t="shared" si="32"/>
        <v>10484</v>
      </c>
      <c r="AI18">
        <f t="shared" si="33"/>
        <v>11237</v>
      </c>
      <c r="AJ18">
        <f t="shared" si="34"/>
        <v>11456</v>
      </c>
      <c r="AK18">
        <f t="shared" si="35"/>
        <v>12278</v>
      </c>
      <c r="AL18">
        <f t="shared" si="36"/>
        <v>12524</v>
      </c>
      <c r="AM18">
        <f t="shared" si="37"/>
        <v>13412</v>
      </c>
      <c r="AN18">
        <f t="shared" si="38"/>
        <v>13666</v>
      </c>
      <c r="AO18">
        <f t="shared" si="39"/>
        <v>14653</v>
      </c>
      <c r="AP18">
        <f t="shared" si="40"/>
        <v>14947</v>
      </c>
      <c r="AQ18">
        <f t="shared" si="41"/>
        <v>16013</v>
      </c>
      <c r="AR18">
        <f t="shared" si="42"/>
        <v>16309</v>
      </c>
      <c r="AS18">
        <f t="shared" si="43"/>
        <v>17483</v>
      </c>
      <c r="AT18">
        <f t="shared" si="44"/>
        <v>17847</v>
      </c>
      <c r="AU18">
        <f t="shared" si="45"/>
        <v>19134</v>
      </c>
      <c r="AV18">
        <f t="shared" si="46"/>
        <v>19558</v>
      </c>
      <c r="AW18">
        <f t="shared" si="47"/>
        <v>21006</v>
      </c>
      <c r="CF18">
        <f t="shared" ref="CF18:CF32" si="49">AZ2</f>
        <v>26989</v>
      </c>
    </row>
    <row r="19" spans="1:84" x14ac:dyDescent="0.25">
      <c r="A19" t="s">
        <v>71</v>
      </c>
      <c r="B19" t="str">
        <f t="shared" si="28"/>
        <v>53CF59DF5BAA624B64616B776CBB59A341F0386030A02DB6298C2861261E268123</v>
      </c>
      <c r="C19" t="str">
        <f t="shared" si="29"/>
        <v>53CF</v>
      </c>
      <c r="D19" t="str">
        <f t="shared" si="30"/>
        <v>59DF5BAA624B64616B776CBB59A341F0386030A02DB6298C2861261E268123</v>
      </c>
      <c r="E19" t="str">
        <f t="shared" si="31"/>
        <v>59DF</v>
      </c>
      <c r="F19" t="str">
        <f t="shared" si="0"/>
        <v>5BAA624B64616B776CBB59A341F0386030A02DB6298C2861261E268123</v>
      </c>
      <c r="G19" t="str">
        <f t="shared" si="1"/>
        <v>5BAA</v>
      </c>
      <c r="H19" t="str">
        <f t="shared" si="2"/>
        <v>624B64616B776CBB59A341F0386030A02DB6298C2861261E268123</v>
      </c>
      <c r="I19" t="str">
        <f t="shared" si="3"/>
        <v>624B</v>
      </c>
      <c r="J19" t="str">
        <f t="shared" si="4"/>
        <v>64616B776CBB59A341F0386030A02DB6298C2861261E268123</v>
      </c>
      <c r="K19" t="str">
        <f t="shared" si="5"/>
        <v>6461</v>
      </c>
      <c r="L19" t="str">
        <f t="shared" si="6"/>
        <v>6B776CBB59A341F0386030A02DB6298C2861261E268123</v>
      </c>
      <c r="M19" t="str">
        <f t="shared" si="7"/>
        <v>6B77</v>
      </c>
      <c r="N19" t="str">
        <f t="shared" si="8"/>
        <v>6CBB59A341F0386030A02DB6298C2861261E268123</v>
      </c>
      <c r="O19" t="str">
        <f t="shared" si="9"/>
        <v>6CBB</v>
      </c>
      <c r="P19" t="str">
        <f t="shared" si="10"/>
        <v>59A341F0386030A02DB6298C2861261E268123</v>
      </c>
      <c r="Q19" t="str">
        <f t="shared" si="11"/>
        <v>59A3</v>
      </c>
      <c r="R19" t="str">
        <f t="shared" si="12"/>
        <v>41F0386030A02DB6298C2861261E268123</v>
      </c>
      <c r="S19" t="str">
        <f t="shared" si="13"/>
        <v>41F0</v>
      </c>
      <c r="T19" t="str">
        <f t="shared" si="14"/>
        <v>386030A02DB6298C2861261E268123</v>
      </c>
      <c r="U19" t="str">
        <f t="shared" si="15"/>
        <v>3860</v>
      </c>
      <c r="V19" t="str">
        <f t="shared" si="16"/>
        <v>30A02DB6298C2861261E268123</v>
      </c>
      <c r="W19" t="str">
        <f t="shared" si="17"/>
        <v>30A0</v>
      </c>
      <c r="X19" t="str">
        <f t="shared" si="18"/>
        <v>2DB6298C2861261E268123</v>
      </c>
      <c r="Y19" t="str">
        <f t="shared" si="19"/>
        <v>2DB6</v>
      </c>
      <c r="Z19" t="str">
        <f t="shared" si="20"/>
        <v>298C2861261E268123</v>
      </c>
      <c r="AA19" t="str">
        <f t="shared" si="21"/>
        <v>298C</v>
      </c>
      <c r="AB19" t="str">
        <f t="shared" si="22"/>
        <v>2861261E268123</v>
      </c>
      <c r="AC19" t="str">
        <f t="shared" si="23"/>
        <v>2861</v>
      </c>
      <c r="AD19" t="str">
        <f t="shared" si="24"/>
        <v>261E268123</v>
      </c>
      <c r="AE19" t="str">
        <f t="shared" si="25"/>
        <v>261E</v>
      </c>
      <c r="AF19" t="str">
        <f t="shared" si="26"/>
        <v>268123</v>
      </c>
      <c r="AG19" t="str">
        <f t="shared" si="27"/>
        <v>2681</v>
      </c>
      <c r="AH19">
        <f t="shared" si="32"/>
        <v>21455</v>
      </c>
      <c r="AI19">
        <f t="shared" si="33"/>
        <v>23007</v>
      </c>
      <c r="AJ19">
        <f t="shared" si="34"/>
        <v>23466</v>
      </c>
      <c r="AK19">
        <f t="shared" si="35"/>
        <v>25163</v>
      </c>
      <c r="AL19">
        <f t="shared" si="36"/>
        <v>25697</v>
      </c>
      <c r="AM19">
        <f t="shared" si="37"/>
        <v>27511</v>
      </c>
      <c r="AN19">
        <f t="shared" si="38"/>
        <v>27835</v>
      </c>
      <c r="AO19">
        <f t="shared" si="39"/>
        <v>22947</v>
      </c>
      <c r="AP19">
        <f t="shared" si="40"/>
        <v>16880</v>
      </c>
      <c r="AQ19">
        <f t="shared" si="41"/>
        <v>14432</v>
      </c>
      <c r="AR19">
        <f t="shared" si="42"/>
        <v>12448</v>
      </c>
      <c r="AS19">
        <f t="shared" si="43"/>
        <v>11702</v>
      </c>
      <c r="AT19">
        <f t="shared" si="44"/>
        <v>10636</v>
      </c>
      <c r="AU19">
        <f t="shared" si="45"/>
        <v>10337</v>
      </c>
      <c r="AV19">
        <f t="shared" si="46"/>
        <v>9758</v>
      </c>
      <c r="AW19">
        <f t="shared" si="47"/>
        <v>9857</v>
      </c>
      <c r="CF19">
        <f t="shared" si="49"/>
        <v>21398</v>
      </c>
    </row>
    <row r="20" spans="1:84" x14ac:dyDescent="0.25">
      <c r="A20" t="s">
        <v>72</v>
      </c>
      <c r="B20" t="str">
        <f t="shared" si="28"/>
        <v>258A26E526EB298E2A692D722E5931A932B3365237633B5A3C9840F642524723C5</v>
      </c>
      <c r="C20" t="str">
        <f t="shared" si="29"/>
        <v>258A</v>
      </c>
      <c r="D20" t="str">
        <f t="shared" si="30"/>
        <v>26E526EB298E2A692D722E5931A932B3365237633B5A3C9840F642524723C5</v>
      </c>
      <c r="E20" t="str">
        <f t="shared" si="31"/>
        <v>26E5</v>
      </c>
      <c r="F20" t="str">
        <f t="shared" si="0"/>
        <v>26EB298E2A692D722E5931A932B3365237633B5A3C9840F642524723C5</v>
      </c>
      <c r="G20" t="str">
        <f t="shared" si="1"/>
        <v>26EB</v>
      </c>
      <c r="H20" t="str">
        <f t="shared" si="2"/>
        <v>298E2A692D722E5931A932B3365237633B5A3C9840F642524723C5</v>
      </c>
      <c r="I20" t="str">
        <f t="shared" si="3"/>
        <v>298E</v>
      </c>
      <c r="J20" t="str">
        <f t="shared" si="4"/>
        <v>2A692D722E5931A932B3365237633B5A3C9840F642524723C5</v>
      </c>
      <c r="K20" t="str">
        <f t="shared" si="5"/>
        <v>2A69</v>
      </c>
      <c r="L20" t="str">
        <f t="shared" si="6"/>
        <v>2D722E5931A932B3365237633B5A3C9840F642524723C5</v>
      </c>
      <c r="M20" t="str">
        <f t="shared" si="7"/>
        <v>2D72</v>
      </c>
      <c r="N20" t="str">
        <f t="shared" si="8"/>
        <v>2E5931A932B3365237633B5A3C9840F642524723C5</v>
      </c>
      <c r="O20" t="str">
        <f t="shared" si="9"/>
        <v>2E59</v>
      </c>
      <c r="P20" t="str">
        <f t="shared" si="10"/>
        <v>31A932B3365237633B5A3C9840F642524723C5</v>
      </c>
      <c r="Q20" t="str">
        <f t="shared" si="11"/>
        <v>31A9</v>
      </c>
      <c r="R20" t="str">
        <f t="shared" si="12"/>
        <v>32B3365237633B5A3C9840F642524723C5</v>
      </c>
      <c r="S20" t="str">
        <f t="shared" si="13"/>
        <v>32B3</v>
      </c>
      <c r="T20" t="str">
        <f t="shared" si="14"/>
        <v>365237633B5A3C9840F642524723C5</v>
      </c>
      <c r="U20" t="str">
        <f t="shared" si="15"/>
        <v>3652</v>
      </c>
      <c r="V20" t="str">
        <f t="shared" si="16"/>
        <v>37633B5A3C9840F642524723C5</v>
      </c>
      <c r="W20" t="str">
        <f t="shared" si="17"/>
        <v>3763</v>
      </c>
      <c r="X20" t="str">
        <f t="shared" si="18"/>
        <v>3B5A3C9840F642524723C5</v>
      </c>
      <c r="Y20" t="str">
        <f t="shared" si="19"/>
        <v>3B5A</v>
      </c>
      <c r="Z20" t="str">
        <f t="shared" si="20"/>
        <v>3C9840F642524723C5</v>
      </c>
      <c r="AA20" t="str">
        <f t="shared" si="21"/>
        <v>3C98</v>
      </c>
      <c r="AB20" t="str">
        <f t="shared" si="22"/>
        <v>40F642524723C5</v>
      </c>
      <c r="AC20" t="str">
        <f t="shared" si="23"/>
        <v>40F6</v>
      </c>
      <c r="AD20" t="str">
        <f t="shared" si="24"/>
        <v>42524723C5</v>
      </c>
      <c r="AE20" t="str">
        <f t="shared" si="25"/>
        <v>4252</v>
      </c>
      <c r="AF20" t="str">
        <f t="shared" si="26"/>
        <v>4723C5</v>
      </c>
      <c r="AG20" t="str">
        <f t="shared" si="27"/>
        <v>4723</v>
      </c>
      <c r="AH20">
        <f t="shared" si="32"/>
        <v>9610</v>
      </c>
      <c r="AI20">
        <f t="shared" si="33"/>
        <v>9957</v>
      </c>
      <c r="AJ20">
        <f t="shared" si="34"/>
        <v>9963</v>
      </c>
      <c r="AK20">
        <f t="shared" si="35"/>
        <v>10638</v>
      </c>
      <c r="AL20">
        <f t="shared" si="36"/>
        <v>10857</v>
      </c>
      <c r="AM20">
        <f t="shared" si="37"/>
        <v>11634</v>
      </c>
      <c r="AN20">
        <f t="shared" si="38"/>
        <v>11865</v>
      </c>
      <c r="AO20">
        <f t="shared" si="39"/>
        <v>12713</v>
      </c>
      <c r="AP20">
        <f t="shared" si="40"/>
        <v>12979</v>
      </c>
      <c r="AQ20">
        <f t="shared" si="41"/>
        <v>13906</v>
      </c>
      <c r="AR20">
        <f t="shared" si="42"/>
        <v>14179</v>
      </c>
      <c r="AS20">
        <f t="shared" si="43"/>
        <v>15194</v>
      </c>
      <c r="AT20">
        <f t="shared" si="44"/>
        <v>15512</v>
      </c>
      <c r="AU20">
        <f t="shared" si="45"/>
        <v>16630</v>
      </c>
      <c r="AV20">
        <f t="shared" si="46"/>
        <v>16978</v>
      </c>
      <c r="AW20">
        <f t="shared" si="47"/>
        <v>18211</v>
      </c>
      <c r="CF20">
        <f t="shared" si="49"/>
        <v>16477</v>
      </c>
    </row>
    <row r="21" spans="1:84" x14ac:dyDescent="0.25">
      <c r="A21" t="s">
        <v>73</v>
      </c>
      <c r="B21" t="str">
        <f t="shared" si="28"/>
        <v>489E4DDA4F6354EF56A75CF05EE465B167C16F42718679787BFD84E487CE91999B</v>
      </c>
      <c r="C21" t="str">
        <f t="shared" si="29"/>
        <v>489E</v>
      </c>
      <c r="D21" t="str">
        <f t="shared" si="30"/>
        <v>4DDA4F6354EF56A75CF05EE465B167C16F42718679787BFD84E487CE91999B</v>
      </c>
      <c r="E21" t="str">
        <f t="shared" si="31"/>
        <v>4DDA</v>
      </c>
      <c r="F21" t="str">
        <f t="shared" si="0"/>
        <v>4F6354EF56A75CF05EE465B167C16F42718679787BFD84E487CE91999B</v>
      </c>
      <c r="G21" t="str">
        <f t="shared" si="1"/>
        <v>4F63</v>
      </c>
      <c r="H21" t="str">
        <f t="shared" si="2"/>
        <v>54EF56A75CF05EE465B167C16F42718679787BFD84E487CE91999B</v>
      </c>
      <c r="I21" t="str">
        <f t="shared" si="3"/>
        <v>54EF</v>
      </c>
      <c r="J21" t="str">
        <f t="shared" si="4"/>
        <v>56A75CF05EE465B167C16F42718679787BFD84E487CE91999B</v>
      </c>
      <c r="K21" t="str">
        <f t="shared" si="5"/>
        <v>56A7</v>
      </c>
      <c r="L21" t="str">
        <f t="shared" si="6"/>
        <v>5CF05EE465B167C16F42718679787BFD84E487CE91999B</v>
      </c>
      <c r="M21" t="str">
        <f t="shared" si="7"/>
        <v>5CF0</v>
      </c>
      <c r="N21" t="str">
        <f t="shared" si="8"/>
        <v>5EE465B167C16F42718679787BFD84E487CE91999B</v>
      </c>
      <c r="O21" t="str">
        <f t="shared" si="9"/>
        <v>5EE4</v>
      </c>
      <c r="P21" t="str">
        <f t="shared" si="10"/>
        <v>65B167C16F42718679787BFD84E487CE91999B</v>
      </c>
      <c r="Q21" t="str">
        <f t="shared" si="11"/>
        <v>65B1</v>
      </c>
      <c r="R21" t="str">
        <f t="shared" si="12"/>
        <v>67C16F42718679787BFD84E487CE91999B</v>
      </c>
      <c r="S21" t="str">
        <f t="shared" si="13"/>
        <v>67C1</v>
      </c>
      <c r="T21" t="str">
        <f t="shared" si="14"/>
        <v>6F42718679787BFD84E487CE91999B</v>
      </c>
      <c r="U21" t="str">
        <f t="shared" si="15"/>
        <v>6F42</v>
      </c>
      <c r="V21" t="str">
        <f t="shared" si="16"/>
        <v>718679787BFD84E487CE91999B</v>
      </c>
      <c r="W21" t="str">
        <f t="shared" si="17"/>
        <v>7186</v>
      </c>
      <c r="X21" t="str">
        <f t="shared" si="18"/>
        <v>79787BFD84E487CE91999B</v>
      </c>
      <c r="Y21" t="str">
        <f t="shared" si="19"/>
        <v>7978</v>
      </c>
      <c r="Z21" t="str">
        <f t="shared" si="20"/>
        <v>7BFD84E487CE91999B</v>
      </c>
      <c r="AA21" t="str">
        <f t="shared" si="21"/>
        <v>7BFD</v>
      </c>
      <c r="AB21" t="str">
        <f t="shared" si="22"/>
        <v>84E487CE91999B</v>
      </c>
      <c r="AC21" t="str">
        <f t="shared" si="23"/>
        <v>84E4</v>
      </c>
      <c r="AD21" t="str">
        <f t="shared" si="24"/>
        <v>87CE91999B</v>
      </c>
      <c r="AE21" t="str">
        <f t="shared" si="25"/>
        <v>87CE</v>
      </c>
      <c r="AF21" t="str">
        <f t="shared" si="26"/>
        <v>91999B</v>
      </c>
      <c r="AG21" t="str">
        <f t="shared" si="27"/>
        <v>9199</v>
      </c>
      <c r="AH21">
        <f t="shared" si="32"/>
        <v>18590</v>
      </c>
      <c r="AI21">
        <f t="shared" si="33"/>
        <v>19930</v>
      </c>
      <c r="AJ21">
        <f t="shared" si="34"/>
        <v>20323</v>
      </c>
      <c r="AK21">
        <f t="shared" si="35"/>
        <v>21743</v>
      </c>
      <c r="AL21">
        <f t="shared" si="36"/>
        <v>22183</v>
      </c>
      <c r="AM21">
        <f t="shared" si="37"/>
        <v>23792</v>
      </c>
      <c r="AN21">
        <f t="shared" si="38"/>
        <v>24292</v>
      </c>
      <c r="AO21">
        <f t="shared" si="39"/>
        <v>26033</v>
      </c>
      <c r="AP21">
        <f t="shared" si="40"/>
        <v>26561</v>
      </c>
      <c r="AQ21">
        <f t="shared" si="41"/>
        <v>28482</v>
      </c>
      <c r="AR21">
        <f t="shared" si="42"/>
        <v>29062</v>
      </c>
      <c r="AS21">
        <f t="shared" si="43"/>
        <v>31096</v>
      </c>
      <c r="AT21">
        <f t="shared" si="44"/>
        <v>31741</v>
      </c>
      <c r="AU21">
        <f t="shared" si="45"/>
        <v>34020</v>
      </c>
      <c r="AV21">
        <f t="shared" si="46"/>
        <v>34766</v>
      </c>
      <c r="AW21">
        <f t="shared" si="47"/>
        <v>37273</v>
      </c>
      <c r="CF21">
        <f t="shared" si="49"/>
        <v>13703</v>
      </c>
    </row>
    <row r="22" spans="1:84" x14ac:dyDescent="0.25">
      <c r="A22" t="s">
        <v>74</v>
      </c>
      <c r="B22" t="str">
        <f t="shared" si="28"/>
        <v>94C59F8DA2F9AE9AB20DBF02C338D165D66FE64FEBC0B9CF5EEB47F33ABA34B31A</v>
      </c>
      <c r="C22" t="str">
        <f t="shared" si="29"/>
        <v>94C5</v>
      </c>
      <c r="D22" t="str">
        <f t="shared" si="30"/>
        <v>9F8DA2F9AE9AB20DBF02C338D165D66FE64FEBC0B9CF5EEB47F33ABA34B31A</v>
      </c>
      <c r="E22" t="str">
        <f t="shared" si="31"/>
        <v>9F8D</v>
      </c>
      <c r="F22" t="str">
        <f t="shared" si="0"/>
        <v>A2F9AE9AB20DBF02C338D165D66FE64FEBC0B9CF5EEB47F33ABA34B31A</v>
      </c>
      <c r="G22" t="str">
        <f t="shared" si="1"/>
        <v>A2F9</v>
      </c>
      <c r="H22" t="str">
        <f t="shared" si="2"/>
        <v>AE9AB20DBF02C338D165D66FE64FEBC0B9CF5EEB47F33ABA34B31A</v>
      </c>
      <c r="I22" t="str">
        <f t="shared" si="3"/>
        <v>AE9A</v>
      </c>
      <c r="J22" t="str">
        <f t="shared" si="4"/>
        <v>B20DBF02C338D165D66FE64FEBC0B9CF5EEB47F33ABA34B31A</v>
      </c>
      <c r="K22" t="str">
        <f t="shared" si="5"/>
        <v>B20D</v>
      </c>
      <c r="L22" t="str">
        <f t="shared" si="6"/>
        <v>BF02C338D165D66FE64FEBC0B9CF5EEB47F33ABA34B31A</v>
      </c>
      <c r="M22" t="str">
        <f t="shared" si="7"/>
        <v>BF02</v>
      </c>
      <c r="N22" t="str">
        <f t="shared" si="8"/>
        <v>C338D165D66FE64FEBC0B9CF5EEB47F33ABA34B31A</v>
      </c>
      <c r="O22" t="str">
        <f t="shared" si="9"/>
        <v>C338</v>
      </c>
      <c r="P22" t="str">
        <f t="shared" si="10"/>
        <v>D165D66FE64FEBC0B9CF5EEB47F33ABA34B31A</v>
      </c>
      <c r="Q22" t="str">
        <f t="shared" si="11"/>
        <v>D165</v>
      </c>
      <c r="R22" t="str">
        <f t="shared" si="12"/>
        <v>D66FE64FEBC0B9CF5EEB47F33ABA34B31A</v>
      </c>
      <c r="S22" t="str">
        <f t="shared" si="13"/>
        <v>D66F</v>
      </c>
      <c r="T22" t="str">
        <f t="shared" si="14"/>
        <v>E64FEBC0B9CF5EEB47F33ABA34B31A</v>
      </c>
      <c r="U22" t="str">
        <f t="shared" si="15"/>
        <v>E64F</v>
      </c>
      <c r="V22" t="str">
        <f t="shared" si="16"/>
        <v>EBC0B9CF5EEB47F33ABA34B31A</v>
      </c>
      <c r="W22" t="str">
        <f t="shared" si="17"/>
        <v>EBC0</v>
      </c>
      <c r="X22" t="str">
        <f t="shared" si="18"/>
        <v>B9CF5EEB47F33ABA34B31A</v>
      </c>
      <c r="Y22" t="str">
        <f t="shared" si="19"/>
        <v>B9CF</v>
      </c>
      <c r="Z22" t="str">
        <f t="shared" si="20"/>
        <v>5EEB47F33ABA34B31A</v>
      </c>
      <c r="AA22" t="str">
        <f t="shared" si="21"/>
        <v>5EEB</v>
      </c>
      <c r="AB22" t="str">
        <f t="shared" si="22"/>
        <v>47F33ABA34B31A</v>
      </c>
      <c r="AC22" t="str">
        <f t="shared" si="23"/>
        <v>47F3</v>
      </c>
      <c r="AD22" t="str">
        <f t="shared" si="24"/>
        <v>3ABA34B31A</v>
      </c>
      <c r="AE22" t="str">
        <f t="shared" si="25"/>
        <v>3ABA</v>
      </c>
      <c r="AF22" t="str">
        <f t="shared" si="26"/>
        <v>34B31A</v>
      </c>
      <c r="AG22" t="str">
        <f t="shared" si="27"/>
        <v>34B3</v>
      </c>
      <c r="AH22">
        <f t="shared" si="32"/>
        <v>38085</v>
      </c>
      <c r="AI22">
        <f t="shared" si="33"/>
        <v>40845</v>
      </c>
      <c r="AJ22">
        <f t="shared" si="34"/>
        <v>41721</v>
      </c>
      <c r="AK22">
        <f t="shared" si="35"/>
        <v>44698</v>
      </c>
      <c r="AL22">
        <f t="shared" si="36"/>
        <v>45581</v>
      </c>
      <c r="AM22">
        <f t="shared" si="37"/>
        <v>48898</v>
      </c>
      <c r="AN22">
        <f t="shared" si="38"/>
        <v>49976</v>
      </c>
      <c r="AO22">
        <f t="shared" si="39"/>
        <v>53605</v>
      </c>
      <c r="AP22">
        <f t="shared" si="40"/>
        <v>54895</v>
      </c>
      <c r="AQ22">
        <f t="shared" si="41"/>
        <v>58959</v>
      </c>
      <c r="AR22">
        <f t="shared" si="42"/>
        <v>60352</v>
      </c>
      <c r="AS22">
        <f t="shared" si="43"/>
        <v>47567</v>
      </c>
      <c r="AT22">
        <f t="shared" si="44"/>
        <v>24299</v>
      </c>
      <c r="AU22">
        <f t="shared" si="45"/>
        <v>18419</v>
      </c>
      <c r="AV22">
        <f t="shared" si="46"/>
        <v>15034</v>
      </c>
      <c r="AW22">
        <f t="shared" si="47"/>
        <v>13491</v>
      </c>
      <c r="CF22">
        <f t="shared" si="49"/>
        <v>12460</v>
      </c>
    </row>
    <row r="23" spans="1:84" x14ac:dyDescent="0.25">
      <c r="A23" t="s">
        <v>75</v>
      </c>
      <c r="B23" t="str">
        <f t="shared" si="28"/>
        <v>2E6D2C3228DB287926DB27D5275F29892A482D352E1131633263361837303B30F0</v>
      </c>
      <c r="C23" t="str">
        <f t="shared" si="29"/>
        <v>2E6D</v>
      </c>
      <c r="D23" t="str">
        <f t="shared" si="30"/>
        <v>2C3228DB287926DB27D5275F29892A482D352E1131633263361837303B30F0</v>
      </c>
      <c r="E23" t="str">
        <f t="shared" si="31"/>
        <v>2C32</v>
      </c>
      <c r="F23" t="str">
        <f t="shared" si="0"/>
        <v>28DB287926DB27D5275F29892A482D352E1131633263361837303B30F0</v>
      </c>
      <c r="G23" t="str">
        <f t="shared" si="1"/>
        <v>28DB</v>
      </c>
      <c r="H23" t="str">
        <f t="shared" si="2"/>
        <v>287926DB27D5275F29892A482D352E1131633263361837303B30F0</v>
      </c>
      <c r="I23" t="str">
        <f t="shared" si="3"/>
        <v>2879</v>
      </c>
      <c r="J23" t="str">
        <f t="shared" si="4"/>
        <v>26DB27D5275F29892A482D352E1131633263361837303B30F0</v>
      </c>
      <c r="K23" t="str">
        <f t="shared" si="5"/>
        <v>26DB</v>
      </c>
      <c r="L23" t="str">
        <f t="shared" si="6"/>
        <v>27D5275F29892A482D352E1131633263361837303B30F0</v>
      </c>
      <c r="M23" t="str">
        <f t="shared" si="7"/>
        <v>27D5</v>
      </c>
      <c r="N23" t="str">
        <f t="shared" si="8"/>
        <v>275F29892A482D352E1131633263361837303B30F0</v>
      </c>
      <c r="O23" t="str">
        <f t="shared" si="9"/>
        <v>275F</v>
      </c>
      <c r="P23" t="str">
        <f t="shared" si="10"/>
        <v>29892A482D352E1131633263361837303B30F0</v>
      </c>
      <c r="Q23" t="str">
        <f t="shared" si="11"/>
        <v>2989</v>
      </c>
      <c r="R23" t="str">
        <f t="shared" si="12"/>
        <v>2A482D352E1131633263361837303B30F0</v>
      </c>
      <c r="S23" t="str">
        <f t="shared" si="13"/>
        <v>2A48</v>
      </c>
      <c r="T23" t="str">
        <f t="shared" si="14"/>
        <v>2D352E1131633263361837303B30F0</v>
      </c>
      <c r="U23" t="str">
        <f t="shared" si="15"/>
        <v>2D35</v>
      </c>
      <c r="V23" t="str">
        <f t="shared" si="16"/>
        <v>2E1131633263361837303B30F0</v>
      </c>
      <c r="W23" t="str">
        <f t="shared" si="17"/>
        <v>2E11</v>
      </c>
      <c r="X23" t="str">
        <f t="shared" si="18"/>
        <v>31633263361837303B30F0</v>
      </c>
      <c r="Y23" t="str">
        <f t="shared" si="19"/>
        <v>3163</v>
      </c>
      <c r="Z23" t="str">
        <f t="shared" si="20"/>
        <v>3263361837303B30F0</v>
      </c>
      <c r="AA23" t="str">
        <f t="shared" si="21"/>
        <v>3263</v>
      </c>
      <c r="AB23" t="str">
        <f t="shared" si="22"/>
        <v>361837303B30F0</v>
      </c>
      <c r="AC23" t="str">
        <f t="shared" si="23"/>
        <v>3618</v>
      </c>
      <c r="AD23" t="str">
        <f t="shared" si="24"/>
        <v>37303B30F0</v>
      </c>
      <c r="AE23" t="str">
        <f t="shared" si="25"/>
        <v>3730</v>
      </c>
      <c r="AF23" t="str">
        <f t="shared" si="26"/>
        <v>3B30F0</v>
      </c>
      <c r="AG23" t="str">
        <f t="shared" si="27"/>
        <v>3B30</v>
      </c>
      <c r="AH23">
        <f t="shared" si="32"/>
        <v>11885</v>
      </c>
      <c r="AI23">
        <f t="shared" si="33"/>
        <v>11314</v>
      </c>
      <c r="AJ23">
        <f t="shared" si="34"/>
        <v>10459</v>
      </c>
      <c r="AK23">
        <f t="shared" si="35"/>
        <v>10361</v>
      </c>
      <c r="AL23">
        <f t="shared" si="36"/>
        <v>9947</v>
      </c>
      <c r="AM23">
        <f t="shared" si="37"/>
        <v>10197</v>
      </c>
      <c r="AN23">
        <f t="shared" si="38"/>
        <v>10079</v>
      </c>
      <c r="AO23">
        <f t="shared" si="39"/>
        <v>10633</v>
      </c>
      <c r="AP23">
        <f t="shared" si="40"/>
        <v>10824</v>
      </c>
      <c r="AQ23">
        <f t="shared" si="41"/>
        <v>11573</v>
      </c>
      <c r="AR23">
        <f t="shared" si="42"/>
        <v>11793</v>
      </c>
      <c r="AS23">
        <f t="shared" si="43"/>
        <v>12643</v>
      </c>
      <c r="AT23">
        <f t="shared" si="44"/>
        <v>12899</v>
      </c>
      <c r="AU23">
        <f t="shared" si="45"/>
        <v>13848</v>
      </c>
      <c r="AV23">
        <f t="shared" si="46"/>
        <v>14128</v>
      </c>
      <c r="AW23">
        <f t="shared" si="47"/>
        <v>15152</v>
      </c>
      <c r="CF23">
        <f t="shared" si="49"/>
        <v>11116</v>
      </c>
    </row>
    <row r="24" spans="1:84" x14ac:dyDescent="0.25">
      <c r="A24" t="s">
        <v>76</v>
      </c>
      <c r="B24" t="str">
        <f t="shared" si="28"/>
        <v>3C8240C7421B46E0485E4DA24F39550E56D85CF45EC465B3681D6FDC670C4FBC30</v>
      </c>
      <c r="C24" t="str">
        <f t="shared" si="29"/>
        <v>3C82</v>
      </c>
      <c r="D24" t="str">
        <f t="shared" si="30"/>
        <v>40C7421B46E0485E4DA24F39550E56D85CF45EC465B3681D6FDC670C4FBC30</v>
      </c>
      <c r="E24" t="str">
        <f t="shared" si="31"/>
        <v>40C7</v>
      </c>
      <c r="F24" t="str">
        <f t="shared" si="0"/>
        <v>421B46E0485E4DA24F39550E56D85CF45EC465B3681D6FDC670C4FBC30</v>
      </c>
      <c r="G24" t="str">
        <f t="shared" si="1"/>
        <v>421B</v>
      </c>
      <c r="H24" t="str">
        <f t="shared" si="2"/>
        <v>46E0485E4DA24F39550E56D85CF45EC465B3681D6FDC670C4FBC30</v>
      </c>
      <c r="I24" t="str">
        <f t="shared" si="3"/>
        <v>46E0</v>
      </c>
      <c r="J24" t="str">
        <f t="shared" si="4"/>
        <v>485E4DA24F39550E56D85CF45EC465B3681D6FDC670C4FBC30</v>
      </c>
      <c r="K24" t="str">
        <f t="shared" si="5"/>
        <v>485E</v>
      </c>
      <c r="L24" t="str">
        <f t="shared" si="6"/>
        <v>4DA24F39550E56D85CF45EC465B3681D6FDC670C4FBC30</v>
      </c>
      <c r="M24" t="str">
        <f t="shared" si="7"/>
        <v>4DA2</v>
      </c>
      <c r="N24" t="str">
        <f t="shared" si="8"/>
        <v>4F39550E56D85CF45EC465B3681D6FDC670C4FBC30</v>
      </c>
      <c r="O24" t="str">
        <f t="shared" si="9"/>
        <v>4F39</v>
      </c>
      <c r="P24" t="str">
        <f t="shared" si="10"/>
        <v>550E56D85CF45EC465B3681D6FDC670C4FBC30</v>
      </c>
      <c r="Q24" t="str">
        <f t="shared" si="11"/>
        <v>550E</v>
      </c>
      <c r="R24" t="str">
        <f t="shared" si="12"/>
        <v>56D85CF45EC465B3681D6FDC670C4FBC30</v>
      </c>
      <c r="S24" t="str">
        <f t="shared" si="13"/>
        <v>56D8</v>
      </c>
      <c r="T24" t="str">
        <f t="shared" si="14"/>
        <v>5CF45EC465B3681D6FDC670C4FBC30</v>
      </c>
      <c r="U24" t="str">
        <f t="shared" si="15"/>
        <v>5CF4</v>
      </c>
      <c r="V24" t="str">
        <f t="shared" si="16"/>
        <v>5EC465B3681D6FDC670C4FBC30</v>
      </c>
      <c r="W24" t="str">
        <f t="shared" si="17"/>
        <v>5EC4</v>
      </c>
      <c r="X24" t="str">
        <f t="shared" si="18"/>
        <v>65B3681D6FDC670C4FBC30</v>
      </c>
      <c r="Y24" t="str">
        <f t="shared" si="19"/>
        <v>65B3</v>
      </c>
      <c r="Z24" t="str">
        <f t="shared" si="20"/>
        <v>681D6FDC670C4FBC30</v>
      </c>
      <c r="AA24" t="str">
        <f t="shared" si="21"/>
        <v>681D</v>
      </c>
      <c r="AB24" t="str">
        <f t="shared" si="22"/>
        <v>6FDC670C4FBC30</v>
      </c>
      <c r="AC24" t="str">
        <f t="shared" si="23"/>
        <v>6FDC</v>
      </c>
      <c r="AD24" t="str">
        <f t="shared" si="24"/>
        <v>670C4FBC30</v>
      </c>
      <c r="AE24" t="str">
        <f t="shared" si="25"/>
        <v>670C</v>
      </c>
      <c r="AF24" t="str">
        <f t="shared" si="26"/>
        <v>4FBC30</v>
      </c>
      <c r="AG24" t="str">
        <f t="shared" si="27"/>
        <v>4FBC</v>
      </c>
      <c r="AH24">
        <f t="shared" si="32"/>
        <v>15490</v>
      </c>
      <c r="AI24">
        <f t="shared" si="33"/>
        <v>16583</v>
      </c>
      <c r="AJ24">
        <f t="shared" si="34"/>
        <v>16923</v>
      </c>
      <c r="AK24">
        <f t="shared" si="35"/>
        <v>18144</v>
      </c>
      <c r="AL24">
        <f t="shared" si="36"/>
        <v>18526</v>
      </c>
      <c r="AM24">
        <f t="shared" si="37"/>
        <v>19874</v>
      </c>
      <c r="AN24">
        <f t="shared" si="38"/>
        <v>20281</v>
      </c>
      <c r="AO24">
        <f t="shared" si="39"/>
        <v>21774</v>
      </c>
      <c r="AP24">
        <f t="shared" si="40"/>
        <v>22232</v>
      </c>
      <c r="AQ24">
        <f t="shared" si="41"/>
        <v>23796</v>
      </c>
      <c r="AR24">
        <f t="shared" si="42"/>
        <v>24260</v>
      </c>
      <c r="AS24">
        <f t="shared" si="43"/>
        <v>26035</v>
      </c>
      <c r="AT24">
        <f t="shared" si="44"/>
        <v>26653</v>
      </c>
      <c r="AU24">
        <f t="shared" si="45"/>
        <v>28636</v>
      </c>
      <c r="AV24">
        <f t="shared" si="46"/>
        <v>26380</v>
      </c>
      <c r="AW24">
        <f t="shared" si="47"/>
        <v>20412</v>
      </c>
      <c r="CF24">
        <f t="shared" si="49"/>
        <v>10633</v>
      </c>
    </row>
    <row r="25" spans="1:84" x14ac:dyDescent="0.25">
      <c r="A25" t="s">
        <v>77</v>
      </c>
      <c r="B25" t="str">
        <f t="shared" si="28"/>
        <v>3F4A37FA310D2E372A572970275827F1272228EE29742C772D6230B031BB35465A</v>
      </c>
      <c r="C25" t="str">
        <f t="shared" si="29"/>
        <v>3F4A</v>
      </c>
      <c r="D25" t="str">
        <f t="shared" si="30"/>
        <v>37FA310D2E372A572970275827F1272228EE29742C772D6230B031BB35465A</v>
      </c>
      <c r="E25" t="str">
        <f t="shared" si="31"/>
        <v>37FA</v>
      </c>
      <c r="F25" t="str">
        <f t="shared" si="0"/>
        <v>310D2E372A572970275827F1272228EE29742C772D6230B031BB35465A</v>
      </c>
      <c r="G25" t="str">
        <f t="shared" si="1"/>
        <v>310D</v>
      </c>
      <c r="H25" t="str">
        <f t="shared" si="2"/>
        <v>2E372A572970275827F1272228EE29742C772D6230B031BB35465A</v>
      </c>
      <c r="I25" t="str">
        <f t="shared" si="3"/>
        <v>2E37</v>
      </c>
      <c r="J25" t="str">
        <f t="shared" si="4"/>
        <v>2A572970275827F1272228EE29742C772D6230B031BB35465A</v>
      </c>
      <c r="K25" t="str">
        <f t="shared" si="5"/>
        <v>2A57</v>
      </c>
      <c r="L25" t="str">
        <f t="shared" si="6"/>
        <v>2970275827F1272228EE29742C772D6230B031BB35465A</v>
      </c>
      <c r="M25" t="str">
        <f t="shared" si="7"/>
        <v>2970</v>
      </c>
      <c r="N25" t="str">
        <f t="shared" si="8"/>
        <v>275827F1272228EE29742C772D6230B031BB35465A</v>
      </c>
      <c r="O25" t="str">
        <f t="shared" si="9"/>
        <v>2758</v>
      </c>
      <c r="P25" t="str">
        <f t="shared" si="10"/>
        <v>27F1272228EE29742C772D6230B031BB35465A</v>
      </c>
      <c r="Q25" t="str">
        <f t="shared" si="11"/>
        <v>27F1</v>
      </c>
      <c r="R25" t="str">
        <f t="shared" si="12"/>
        <v>272228EE29742C772D6230B031BB35465A</v>
      </c>
      <c r="S25" t="str">
        <f t="shared" si="13"/>
        <v>2722</v>
      </c>
      <c r="T25" t="str">
        <f t="shared" si="14"/>
        <v>28EE29742C772D6230B031BB35465A</v>
      </c>
      <c r="U25" t="str">
        <f t="shared" si="15"/>
        <v>28EE</v>
      </c>
      <c r="V25" t="str">
        <f t="shared" si="16"/>
        <v>29742C772D6230B031BB35465A</v>
      </c>
      <c r="W25" t="str">
        <f t="shared" si="17"/>
        <v>2974</v>
      </c>
      <c r="X25" t="str">
        <f t="shared" si="18"/>
        <v>2C772D6230B031BB35465A</v>
      </c>
      <c r="Y25" t="str">
        <f t="shared" si="19"/>
        <v>2C77</v>
      </c>
      <c r="Z25" t="str">
        <f t="shared" si="20"/>
        <v>2D6230B031BB35465A</v>
      </c>
      <c r="AA25" t="str">
        <f t="shared" si="21"/>
        <v>2D62</v>
      </c>
      <c r="AB25" t="str">
        <f t="shared" si="22"/>
        <v>30B031BB35465A</v>
      </c>
      <c r="AC25" t="str">
        <f t="shared" si="23"/>
        <v>30B0</v>
      </c>
      <c r="AD25" t="str">
        <f t="shared" si="24"/>
        <v>31BB35465A</v>
      </c>
      <c r="AE25" t="str">
        <f t="shared" si="25"/>
        <v>31BB</v>
      </c>
      <c r="AF25" t="str">
        <f t="shared" si="26"/>
        <v>35465A</v>
      </c>
      <c r="AG25" t="str">
        <f t="shared" si="27"/>
        <v>3546</v>
      </c>
      <c r="AH25">
        <f t="shared" si="32"/>
        <v>16202</v>
      </c>
      <c r="AI25">
        <f t="shared" si="33"/>
        <v>14330</v>
      </c>
      <c r="AJ25">
        <f t="shared" si="34"/>
        <v>12557</v>
      </c>
      <c r="AK25">
        <f t="shared" si="35"/>
        <v>11831</v>
      </c>
      <c r="AL25">
        <f t="shared" si="36"/>
        <v>10839</v>
      </c>
      <c r="AM25">
        <f t="shared" si="37"/>
        <v>10608</v>
      </c>
      <c r="AN25">
        <f t="shared" si="38"/>
        <v>10072</v>
      </c>
      <c r="AO25">
        <f t="shared" si="39"/>
        <v>10225</v>
      </c>
      <c r="AP25">
        <f t="shared" si="40"/>
        <v>10018</v>
      </c>
      <c r="AQ25">
        <f t="shared" si="41"/>
        <v>10478</v>
      </c>
      <c r="AR25">
        <f t="shared" si="42"/>
        <v>10612</v>
      </c>
      <c r="AS25">
        <f t="shared" si="43"/>
        <v>11383</v>
      </c>
      <c r="AT25">
        <f t="shared" si="44"/>
        <v>11618</v>
      </c>
      <c r="AU25">
        <f t="shared" si="45"/>
        <v>12464</v>
      </c>
      <c r="AV25">
        <f t="shared" si="46"/>
        <v>12731</v>
      </c>
      <c r="AW25">
        <f t="shared" si="47"/>
        <v>13638</v>
      </c>
      <c r="CF25">
        <f t="shared" si="49"/>
        <v>9863</v>
      </c>
    </row>
    <row r="26" spans="1:84" x14ac:dyDescent="0.25">
      <c r="A26" t="s">
        <v>78</v>
      </c>
      <c r="B26" t="str">
        <f t="shared" si="28"/>
        <v>365B3A4C3B813FB8410B45B247284C554DE5537555465B625D3463E866006BD7CA</v>
      </c>
      <c r="C26" t="str">
        <f t="shared" si="29"/>
        <v>365B</v>
      </c>
      <c r="D26" t="str">
        <f t="shared" si="30"/>
        <v>3A4C3B813FB8410B45B247284C554DE5537555465B625D3463E866006BD7CA</v>
      </c>
      <c r="E26" t="str">
        <f t="shared" si="31"/>
        <v>3A4C</v>
      </c>
      <c r="F26" t="str">
        <f t="shared" si="0"/>
        <v>3B813FB8410B45B247284C554DE5537555465B625D3463E866006BD7CA</v>
      </c>
      <c r="G26" t="str">
        <f t="shared" si="1"/>
        <v>3B81</v>
      </c>
      <c r="H26" t="str">
        <f t="shared" si="2"/>
        <v>3FB8410B45B247284C554DE5537555465B625D3463E866006BD7CA</v>
      </c>
      <c r="I26" t="str">
        <f t="shared" si="3"/>
        <v>3FB8</v>
      </c>
      <c r="J26" t="str">
        <f t="shared" si="4"/>
        <v>410B45B247284C554DE5537555465B625D3463E866006BD7CA</v>
      </c>
      <c r="K26" t="str">
        <f t="shared" si="5"/>
        <v>410B</v>
      </c>
      <c r="L26" t="str">
        <f t="shared" si="6"/>
        <v>45B247284C554DE5537555465B625D3463E866006BD7CA</v>
      </c>
      <c r="M26" t="str">
        <f t="shared" si="7"/>
        <v>45B2</v>
      </c>
      <c r="N26" t="str">
        <f t="shared" si="8"/>
        <v>47284C554DE5537555465B625D3463E866006BD7CA</v>
      </c>
      <c r="O26" t="str">
        <f t="shared" si="9"/>
        <v>4728</v>
      </c>
      <c r="P26" t="str">
        <f t="shared" si="10"/>
        <v>4C554DE5537555465B625D3463E866006BD7CA</v>
      </c>
      <c r="Q26" t="str">
        <f t="shared" si="11"/>
        <v>4C55</v>
      </c>
      <c r="R26" t="str">
        <f t="shared" si="12"/>
        <v>4DE5537555465B625D3463E866006BD7CA</v>
      </c>
      <c r="S26" t="str">
        <f t="shared" si="13"/>
        <v>4DE5</v>
      </c>
      <c r="T26" t="str">
        <f t="shared" si="14"/>
        <v>537555465B625D3463E866006BD7CA</v>
      </c>
      <c r="U26" t="str">
        <f t="shared" si="15"/>
        <v>5375</v>
      </c>
      <c r="V26" t="str">
        <f t="shared" si="16"/>
        <v>55465B625D3463E866006BD7CA</v>
      </c>
      <c r="W26" t="str">
        <f t="shared" si="17"/>
        <v>5546</v>
      </c>
      <c r="X26" t="str">
        <f t="shared" si="18"/>
        <v>5B625D3463E866006BD7CA</v>
      </c>
      <c r="Y26" t="str">
        <f t="shared" si="19"/>
        <v>5B62</v>
      </c>
      <c r="Z26" t="str">
        <f t="shared" si="20"/>
        <v>5D3463E866006BD7CA</v>
      </c>
      <c r="AA26" t="str">
        <f t="shared" si="21"/>
        <v>5D34</v>
      </c>
      <c r="AB26" t="str">
        <f t="shared" si="22"/>
        <v>63E866006BD7CA</v>
      </c>
      <c r="AC26" t="str">
        <f t="shared" si="23"/>
        <v>63E8</v>
      </c>
      <c r="AD26" t="str">
        <f t="shared" si="24"/>
        <v>66006BD7CA</v>
      </c>
      <c r="AE26" t="str">
        <f t="shared" si="25"/>
        <v>6600</v>
      </c>
      <c r="AF26" t="str">
        <f t="shared" si="26"/>
        <v>6BD7CA</v>
      </c>
      <c r="AG26" t="str">
        <f t="shared" si="27"/>
        <v>6BD7</v>
      </c>
      <c r="AH26">
        <f t="shared" si="32"/>
        <v>13915</v>
      </c>
      <c r="AI26">
        <f t="shared" si="33"/>
        <v>14924</v>
      </c>
      <c r="AJ26">
        <f t="shared" si="34"/>
        <v>15233</v>
      </c>
      <c r="AK26">
        <f t="shared" si="35"/>
        <v>16312</v>
      </c>
      <c r="AL26">
        <f t="shared" si="36"/>
        <v>16651</v>
      </c>
      <c r="AM26">
        <f t="shared" si="37"/>
        <v>17842</v>
      </c>
      <c r="AN26">
        <f t="shared" si="38"/>
        <v>18216</v>
      </c>
      <c r="AO26">
        <f t="shared" si="39"/>
        <v>19541</v>
      </c>
      <c r="AP26">
        <f t="shared" si="40"/>
        <v>19941</v>
      </c>
      <c r="AQ26">
        <f t="shared" si="41"/>
        <v>21365</v>
      </c>
      <c r="AR26">
        <f t="shared" si="42"/>
        <v>21830</v>
      </c>
      <c r="AS26">
        <f t="shared" si="43"/>
        <v>23394</v>
      </c>
      <c r="AT26">
        <f t="shared" si="44"/>
        <v>23860</v>
      </c>
      <c r="AU26">
        <f t="shared" si="45"/>
        <v>25576</v>
      </c>
      <c r="AV26">
        <f t="shared" si="46"/>
        <v>26112</v>
      </c>
      <c r="AW26">
        <f t="shared" si="47"/>
        <v>27607</v>
      </c>
      <c r="CF26">
        <f t="shared" si="49"/>
        <v>9811</v>
      </c>
    </row>
    <row r="27" spans="1:84" x14ac:dyDescent="0.25">
      <c r="A27" t="s">
        <v>79</v>
      </c>
      <c r="B27" t="str">
        <f t="shared" si="28"/>
        <v>58084612398C34152E2B2BDA286727D92643274826CB28F129AD2CB02D9E30FF5C</v>
      </c>
      <c r="C27" t="str">
        <f t="shared" si="29"/>
        <v>5808</v>
      </c>
      <c r="D27" t="str">
        <f t="shared" si="30"/>
        <v>4612398C34152E2B2BDA286727D92643274826CB28F129AD2CB02D9E30FF5C</v>
      </c>
      <c r="E27" t="str">
        <f t="shared" si="31"/>
        <v>4612</v>
      </c>
      <c r="F27" t="str">
        <f t="shared" si="0"/>
        <v>398C34152E2B2BDA286727D92643274826CB28F129AD2CB02D9E30FF5C</v>
      </c>
      <c r="G27" t="str">
        <f t="shared" si="1"/>
        <v>398C</v>
      </c>
      <c r="H27" t="str">
        <f t="shared" si="2"/>
        <v>34152E2B2BDA286727D92643274826CB28F129AD2CB02D9E30FF5C</v>
      </c>
      <c r="I27" t="str">
        <f t="shared" si="3"/>
        <v>3415</v>
      </c>
      <c r="J27" t="str">
        <f t="shared" si="4"/>
        <v>2E2B2BDA286727D92643274826CB28F129AD2CB02D9E30FF5C</v>
      </c>
      <c r="K27" t="str">
        <f t="shared" si="5"/>
        <v>2E2B</v>
      </c>
      <c r="L27" t="str">
        <f t="shared" si="6"/>
        <v>2BDA286727D92643274826CB28F129AD2CB02D9E30FF5C</v>
      </c>
      <c r="M27" t="str">
        <f t="shared" si="7"/>
        <v>2BDA</v>
      </c>
      <c r="N27" t="str">
        <f t="shared" si="8"/>
        <v>286727D92643274826CB28F129AD2CB02D9E30FF5C</v>
      </c>
      <c r="O27" t="str">
        <f t="shared" si="9"/>
        <v>2867</v>
      </c>
      <c r="P27" t="str">
        <f t="shared" si="10"/>
        <v>27D92643274826CB28F129AD2CB02D9E30FF5C</v>
      </c>
      <c r="Q27" t="str">
        <f t="shared" si="11"/>
        <v>27D9</v>
      </c>
      <c r="R27" t="str">
        <f t="shared" si="12"/>
        <v>2643274826CB28F129AD2CB02D9E30FF5C</v>
      </c>
      <c r="S27" t="str">
        <f t="shared" si="13"/>
        <v>2643</v>
      </c>
      <c r="T27" t="str">
        <f t="shared" si="14"/>
        <v>274826CB28F129AD2CB02D9E30FF5C</v>
      </c>
      <c r="U27" t="str">
        <f t="shared" si="15"/>
        <v>2748</v>
      </c>
      <c r="V27" t="str">
        <f t="shared" si="16"/>
        <v>26CB28F129AD2CB02D9E30FF5C</v>
      </c>
      <c r="W27" t="str">
        <f t="shared" si="17"/>
        <v>26CB</v>
      </c>
      <c r="X27" t="str">
        <f t="shared" si="18"/>
        <v>28F129AD2CB02D9E30FF5C</v>
      </c>
      <c r="Y27" t="str">
        <f t="shared" si="19"/>
        <v>28F1</v>
      </c>
      <c r="Z27" t="str">
        <f t="shared" si="20"/>
        <v>29AD2CB02D9E30FF5C</v>
      </c>
      <c r="AA27" t="str">
        <f t="shared" si="21"/>
        <v>29AD</v>
      </c>
      <c r="AB27" t="str">
        <f t="shared" si="22"/>
        <v>2CB02D9E30FF5C</v>
      </c>
      <c r="AC27" t="str">
        <f t="shared" si="23"/>
        <v>2CB0</v>
      </c>
      <c r="AD27" t="str">
        <f t="shared" si="24"/>
        <v>2D9E30FF5C</v>
      </c>
      <c r="AE27" t="str">
        <f t="shared" si="25"/>
        <v>2D9E</v>
      </c>
      <c r="AF27" t="str">
        <f t="shared" si="26"/>
        <v>30FF5C</v>
      </c>
      <c r="AG27" t="str">
        <f t="shared" si="27"/>
        <v>30FF</v>
      </c>
      <c r="AH27">
        <f t="shared" si="32"/>
        <v>22536</v>
      </c>
      <c r="AI27">
        <f t="shared" si="33"/>
        <v>17938</v>
      </c>
      <c r="AJ27">
        <f t="shared" si="34"/>
        <v>14732</v>
      </c>
      <c r="AK27">
        <f t="shared" si="35"/>
        <v>13333</v>
      </c>
      <c r="AL27">
        <f t="shared" si="36"/>
        <v>11819</v>
      </c>
      <c r="AM27">
        <f t="shared" si="37"/>
        <v>11226</v>
      </c>
      <c r="AN27">
        <f t="shared" si="38"/>
        <v>10343</v>
      </c>
      <c r="AO27">
        <f t="shared" si="39"/>
        <v>10201</v>
      </c>
      <c r="AP27">
        <f t="shared" si="40"/>
        <v>9795</v>
      </c>
      <c r="AQ27">
        <f t="shared" si="41"/>
        <v>10056</v>
      </c>
      <c r="AR27">
        <f t="shared" si="42"/>
        <v>9931</v>
      </c>
      <c r="AS27">
        <f t="shared" si="43"/>
        <v>10481</v>
      </c>
      <c r="AT27">
        <f t="shared" si="44"/>
        <v>10669</v>
      </c>
      <c r="AU27">
        <f t="shared" si="45"/>
        <v>11440</v>
      </c>
      <c r="AV27">
        <f t="shared" si="46"/>
        <v>11678</v>
      </c>
      <c r="AW27">
        <f t="shared" si="47"/>
        <v>12543</v>
      </c>
      <c r="CF27">
        <f t="shared" si="49"/>
        <v>9459</v>
      </c>
    </row>
    <row r="28" spans="1:84" x14ac:dyDescent="0.25">
      <c r="A28" t="s">
        <v>80</v>
      </c>
      <c r="B28" t="str">
        <f t="shared" si="28"/>
        <v>31F1357F368B3A733BB5400741504600476D4C7D4E10539455195AF95CD363A571</v>
      </c>
      <c r="C28" t="str">
        <f t="shared" si="29"/>
        <v>31F1</v>
      </c>
      <c r="D28" t="str">
        <f t="shared" si="30"/>
        <v>357F368B3A733BB5400741504600476D4C7D4E10539455195AF95CD363A571</v>
      </c>
      <c r="E28" t="str">
        <f t="shared" si="31"/>
        <v>357F</v>
      </c>
      <c r="F28" t="str">
        <f t="shared" si="0"/>
        <v>368B3A733BB5400741504600476D4C7D4E10539455195AF95CD363A571</v>
      </c>
      <c r="G28" t="str">
        <f t="shared" si="1"/>
        <v>368B</v>
      </c>
      <c r="H28" t="str">
        <f t="shared" si="2"/>
        <v>3A733BB5400741504600476D4C7D4E10539455195AF95CD363A571</v>
      </c>
      <c r="I28" t="str">
        <f t="shared" si="3"/>
        <v>3A73</v>
      </c>
      <c r="J28" t="str">
        <f t="shared" si="4"/>
        <v>3BB5400741504600476D4C7D4E10539455195AF95CD363A571</v>
      </c>
      <c r="K28" t="str">
        <f t="shared" si="5"/>
        <v>3BB5</v>
      </c>
      <c r="L28" t="str">
        <f t="shared" si="6"/>
        <v>400741504600476D4C7D4E10539455195AF95CD363A571</v>
      </c>
      <c r="M28" t="str">
        <f t="shared" si="7"/>
        <v>4007</v>
      </c>
      <c r="N28" t="str">
        <f t="shared" si="8"/>
        <v>41504600476D4C7D4E10539455195AF95CD363A571</v>
      </c>
      <c r="O28" t="str">
        <f t="shared" si="9"/>
        <v>4150</v>
      </c>
      <c r="P28" t="str">
        <f t="shared" si="10"/>
        <v>4600476D4C7D4E10539455195AF95CD363A571</v>
      </c>
      <c r="Q28" t="str">
        <f t="shared" si="11"/>
        <v>4600</v>
      </c>
      <c r="R28" t="str">
        <f t="shared" si="12"/>
        <v>476D4C7D4E10539455195AF95CD363A571</v>
      </c>
      <c r="S28" t="str">
        <f t="shared" si="13"/>
        <v>476D</v>
      </c>
      <c r="T28" t="str">
        <f t="shared" si="14"/>
        <v>4C7D4E10539455195AF95CD363A571</v>
      </c>
      <c r="U28" t="str">
        <f t="shared" si="15"/>
        <v>4C7D</v>
      </c>
      <c r="V28" t="str">
        <f t="shared" si="16"/>
        <v>4E10539455195AF95CD363A571</v>
      </c>
      <c r="W28" t="str">
        <f t="shared" si="17"/>
        <v>4E10</v>
      </c>
      <c r="X28" t="str">
        <f t="shared" si="18"/>
        <v>539455195AF95CD363A571</v>
      </c>
      <c r="Y28" t="str">
        <f t="shared" si="19"/>
        <v>5394</v>
      </c>
      <c r="Z28" t="str">
        <f t="shared" si="20"/>
        <v>55195AF95CD363A571</v>
      </c>
      <c r="AA28" t="str">
        <f t="shared" si="21"/>
        <v>5519</v>
      </c>
      <c r="AB28" t="str">
        <f t="shared" si="22"/>
        <v>5AF95CD363A571</v>
      </c>
      <c r="AC28" t="str">
        <f t="shared" si="23"/>
        <v>5AF9</v>
      </c>
      <c r="AD28" t="str">
        <f t="shared" si="24"/>
        <v>5CD363A571</v>
      </c>
      <c r="AE28" t="str">
        <f t="shared" si="25"/>
        <v>5CD3</v>
      </c>
      <c r="AF28" t="str">
        <f t="shared" si="26"/>
        <v>63A571</v>
      </c>
      <c r="AG28" t="str">
        <f t="shared" si="27"/>
        <v>63A5</v>
      </c>
      <c r="AH28">
        <f t="shared" si="32"/>
        <v>12785</v>
      </c>
      <c r="AI28">
        <f t="shared" si="33"/>
        <v>13695</v>
      </c>
      <c r="AJ28">
        <f t="shared" si="34"/>
        <v>13963</v>
      </c>
      <c r="AK28">
        <f t="shared" si="35"/>
        <v>14963</v>
      </c>
      <c r="AL28">
        <f t="shared" si="36"/>
        <v>15285</v>
      </c>
      <c r="AM28">
        <f t="shared" si="37"/>
        <v>16391</v>
      </c>
      <c r="AN28">
        <f t="shared" si="38"/>
        <v>16720</v>
      </c>
      <c r="AO28">
        <f t="shared" si="39"/>
        <v>17920</v>
      </c>
      <c r="AP28">
        <f t="shared" si="40"/>
        <v>18285</v>
      </c>
      <c r="AQ28">
        <f t="shared" si="41"/>
        <v>19581</v>
      </c>
      <c r="AR28">
        <f t="shared" si="42"/>
        <v>19984</v>
      </c>
      <c r="AS28">
        <f t="shared" si="43"/>
        <v>21396</v>
      </c>
      <c r="AT28">
        <f t="shared" si="44"/>
        <v>21785</v>
      </c>
      <c r="AU28">
        <f t="shared" si="45"/>
        <v>23289</v>
      </c>
      <c r="AV28">
        <f t="shared" si="46"/>
        <v>23763</v>
      </c>
      <c r="AW28">
        <f t="shared" si="47"/>
        <v>25509</v>
      </c>
      <c r="CF28">
        <f t="shared" si="49"/>
        <v>9670</v>
      </c>
    </row>
    <row r="29" spans="1:84" x14ac:dyDescent="0.25">
      <c r="A29" t="s">
        <v>81</v>
      </c>
      <c r="B29" t="str">
        <f t="shared" si="28"/>
        <v>65D26D386067499D3AF134BA2E6B2BEB286227CC261D2706266D285B28E52BDEF3</v>
      </c>
      <c r="C29" t="str">
        <f t="shared" si="29"/>
        <v>65D2</v>
      </c>
      <c r="D29" t="str">
        <f t="shared" si="30"/>
        <v>6D386067499D3AF134BA2E6B2BEB286227CC261D2706266D285B28E52BDEF3</v>
      </c>
      <c r="E29" t="str">
        <f t="shared" si="31"/>
        <v>6D38</v>
      </c>
      <c r="F29" t="str">
        <f t="shared" si="0"/>
        <v>6067499D3AF134BA2E6B2BEB286227CC261D2706266D285B28E52BDEF3</v>
      </c>
      <c r="G29" t="str">
        <f t="shared" si="1"/>
        <v>6067</v>
      </c>
      <c r="H29" t="str">
        <f t="shared" si="2"/>
        <v>499D3AF134BA2E6B2BEB286227CC261D2706266D285B28E52BDEF3</v>
      </c>
      <c r="I29" t="str">
        <f t="shared" si="3"/>
        <v>499D</v>
      </c>
      <c r="J29" t="str">
        <f t="shared" si="4"/>
        <v>3AF134BA2E6B2BEB286227CC261D2706266D285B28E52BDEF3</v>
      </c>
      <c r="K29" t="str">
        <f t="shared" si="5"/>
        <v>3AF1</v>
      </c>
      <c r="L29" t="str">
        <f t="shared" si="6"/>
        <v>34BA2E6B2BEB286227CC261D2706266D285B28E52BDEF3</v>
      </c>
      <c r="M29" t="str">
        <f t="shared" si="7"/>
        <v>34BA</v>
      </c>
      <c r="N29" t="str">
        <f t="shared" si="8"/>
        <v>2E6B2BEB286227CC261D2706266D285B28E52BDEF3</v>
      </c>
      <c r="O29" t="str">
        <f t="shared" si="9"/>
        <v>2E6B</v>
      </c>
      <c r="P29" t="str">
        <f t="shared" si="10"/>
        <v>2BEB286227CC261D2706266D285B28E52BDEF3</v>
      </c>
      <c r="Q29" t="str">
        <f t="shared" si="11"/>
        <v>2BEB</v>
      </c>
      <c r="R29" t="str">
        <f t="shared" si="12"/>
        <v>286227CC261D2706266D285B28E52BDEF3</v>
      </c>
      <c r="S29" t="str">
        <f t="shared" si="13"/>
        <v>2862</v>
      </c>
      <c r="T29" t="str">
        <f t="shared" si="14"/>
        <v>27CC261D2706266D285B28E52BDEF3</v>
      </c>
      <c r="U29" t="str">
        <f t="shared" si="15"/>
        <v>27CC</v>
      </c>
      <c r="V29" t="str">
        <f t="shared" si="16"/>
        <v>261D2706266D285B28E52BDEF3</v>
      </c>
      <c r="W29" t="str">
        <f t="shared" si="17"/>
        <v>261D</v>
      </c>
      <c r="X29" t="str">
        <f t="shared" si="18"/>
        <v>2706266D285B28E52BDEF3</v>
      </c>
      <c r="Y29" t="str">
        <f t="shared" si="19"/>
        <v>2706</v>
      </c>
      <c r="Z29" t="str">
        <f t="shared" si="20"/>
        <v>266D285B28E52BDEF3</v>
      </c>
      <c r="AA29" t="str">
        <f t="shared" si="21"/>
        <v>266D</v>
      </c>
      <c r="AB29" t="str">
        <f t="shared" si="22"/>
        <v>285B28E52BDEF3</v>
      </c>
      <c r="AC29" t="str">
        <f t="shared" si="23"/>
        <v>285B</v>
      </c>
      <c r="AD29" t="str">
        <f t="shared" si="24"/>
        <v>28E52BDEF3</v>
      </c>
      <c r="AE29" t="str">
        <f t="shared" si="25"/>
        <v>28E5</v>
      </c>
      <c r="AF29" t="str">
        <f t="shared" si="26"/>
        <v>2BDEF3</v>
      </c>
      <c r="AG29" t="str">
        <f t="shared" si="27"/>
        <v>2BDE</v>
      </c>
      <c r="AH29">
        <f t="shared" si="32"/>
        <v>26066</v>
      </c>
      <c r="AI29">
        <f t="shared" si="33"/>
        <v>27960</v>
      </c>
      <c r="AJ29">
        <f t="shared" si="34"/>
        <v>24679</v>
      </c>
      <c r="AK29">
        <f t="shared" si="35"/>
        <v>18845</v>
      </c>
      <c r="AL29">
        <f t="shared" si="36"/>
        <v>15089</v>
      </c>
      <c r="AM29">
        <f t="shared" si="37"/>
        <v>13498</v>
      </c>
      <c r="AN29">
        <f t="shared" si="38"/>
        <v>11883</v>
      </c>
      <c r="AO29">
        <f t="shared" si="39"/>
        <v>11243</v>
      </c>
      <c r="AP29">
        <f t="shared" si="40"/>
        <v>10338</v>
      </c>
      <c r="AQ29">
        <f t="shared" si="41"/>
        <v>10188</v>
      </c>
      <c r="AR29">
        <f t="shared" si="42"/>
        <v>9757</v>
      </c>
      <c r="AS29">
        <f t="shared" si="43"/>
        <v>9990</v>
      </c>
      <c r="AT29">
        <f t="shared" si="44"/>
        <v>9837</v>
      </c>
      <c r="AU29">
        <f t="shared" si="45"/>
        <v>10331</v>
      </c>
      <c r="AV29">
        <f t="shared" si="46"/>
        <v>10469</v>
      </c>
      <c r="AW29">
        <f t="shared" si="47"/>
        <v>11230</v>
      </c>
      <c r="CF29">
        <f t="shared" si="49"/>
        <v>9541</v>
      </c>
    </row>
    <row r="30" spans="1:84" x14ac:dyDescent="0.25">
      <c r="A30" t="s">
        <v>82</v>
      </c>
      <c r="B30" t="str">
        <f t="shared" si="28"/>
        <v>2CBE30063105349235AD398E3ABC3EE3403A44E046334B3B4CE6527454315A618C</v>
      </c>
      <c r="C30" t="str">
        <f t="shared" si="29"/>
        <v>2CBE</v>
      </c>
      <c r="D30" t="str">
        <f t="shared" si="30"/>
        <v>30063105349235AD398E3ABC3EE3403A44E046334B3B4CE6527454315A618C</v>
      </c>
      <c r="E30" t="str">
        <f t="shared" si="31"/>
        <v>3006</v>
      </c>
      <c r="F30" t="str">
        <f t="shared" si="0"/>
        <v>3105349235AD398E3ABC3EE3403A44E046334B3B4CE6527454315A618C</v>
      </c>
      <c r="G30" t="str">
        <f t="shared" si="1"/>
        <v>3105</v>
      </c>
      <c r="H30" t="str">
        <f t="shared" si="2"/>
        <v>349235AD398E3ABC3EE3403A44E046334B3B4CE6527454315A618C</v>
      </c>
      <c r="I30" t="str">
        <f t="shared" si="3"/>
        <v>3492</v>
      </c>
      <c r="J30" t="str">
        <f t="shared" si="4"/>
        <v>35AD398E3ABC3EE3403A44E046334B3B4CE6527454315A618C</v>
      </c>
      <c r="K30" t="str">
        <f t="shared" si="5"/>
        <v>35AD</v>
      </c>
      <c r="L30" t="str">
        <f t="shared" si="6"/>
        <v>398E3ABC3EE3403A44E046334B3B4CE6527454315A618C</v>
      </c>
      <c r="M30" t="str">
        <f t="shared" si="7"/>
        <v>398E</v>
      </c>
      <c r="N30" t="str">
        <f t="shared" si="8"/>
        <v>3ABC3EE3403A44E046334B3B4CE6527454315A618C</v>
      </c>
      <c r="O30" t="str">
        <f t="shared" si="9"/>
        <v>3ABC</v>
      </c>
      <c r="P30" t="str">
        <f t="shared" si="10"/>
        <v>3EE3403A44E046334B3B4CE6527454315A618C</v>
      </c>
      <c r="Q30" t="str">
        <f t="shared" si="11"/>
        <v>3EE3</v>
      </c>
      <c r="R30" t="str">
        <f t="shared" si="12"/>
        <v>403A44E046334B3B4CE6527454315A618C</v>
      </c>
      <c r="S30" t="str">
        <f t="shared" si="13"/>
        <v>403A</v>
      </c>
      <c r="T30" t="str">
        <f t="shared" si="14"/>
        <v>44E046334B3B4CE6527454315A618C</v>
      </c>
      <c r="U30" t="str">
        <f t="shared" si="15"/>
        <v>44E0</v>
      </c>
      <c r="V30" t="str">
        <f t="shared" si="16"/>
        <v>46334B3B4CE6527454315A618C</v>
      </c>
      <c r="W30" t="str">
        <f t="shared" si="17"/>
        <v>4633</v>
      </c>
      <c r="X30" t="str">
        <f t="shared" si="18"/>
        <v>4B3B4CE6527454315A618C</v>
      </c>
      <c r="Y30" t="str">
        <f t="shared" si="19"/>
        <v>4B3B</v>
      </c>
      <c r="Z30" t="str">
        <f t="shared" si="20"/>
        <v>4CE6527454315A618C</v>
      </c>
      <c r="AA30" t="str">
        <f t="shared" si="21"/>
        <v>4CE6</v>
      </c>
      <c r="AB30" t="str">
        <f t="shared" si="22"/>
        <v>527454315A618C</v>
      </c>
      <c r="AC30" t="str">
        <f t="shared" si="23"/>
        <v>5274</v>
      </c>
      <c r="AD30" t="str">
        <f t="shared" si="24"/>
        <v>54315A618C</v>
      </c>
      <c r="AE30" t="str">
        <f t="shared" si="25"/>
        <v>5431</v>
      </c>
      <c r="AF30" t="str">
        <f t="shared" si="26"/>
        <v>5A618C</v>
      </c>
      <c r="AG30" t="str">
        <f t="shared" si="27"/>
        <v>5A61</v>
      </c>
      <c r="AH30">
        <f t="shared" si="32"/>
        <v>11454</v>
      </c>
      <c r="AI30">
        <f t="shared" si="33"/>
        <v>12294</v>
      </c>
      <c r="AJ30">
        <f t="shared" si="34"/>
        <v>12549</v>
      </c>
      <c r="AK30">
        <f t="shared" si="35"/>
        <v>13458</v>
      </c>
      <c r="AL30">
        <f t="shared" si="36"/>
        <v>13741</v>
      </c>
      <c r="AM30">
        <f t="shared" si="37"/>
        <v>14734</v>
      </c>
      <c r="AN30">
        <f t="shared" si="38"/>
        <v>15036</v>
      </c>
      <c r="AO30">
        <f t="shared" si="39"/>
        <v>16099</v>
      </c>
      <c r="AP30">
        <f t="shared" si="40"/>
        <v>16442</v>
      </c>
      <c r="AQ30">
        <f t="shared" si="41"/>
        <v>17632</v>
      </c>
      <c r="AR30">
        <f t="shared" si="42"/>
        <v>17971</v>
      </c>
      <c r="AS30">
        <f t="shared" si="43"/>
        <v>19259</v>
      </c>
      <c r="AT30">
        <f t="shared" si="44"/>
        <v>19686</v>
      </c>
      <c r="AU30">
        <f t="shared" si="45"/>
        <v>21108</v>
      </c>
      <c r="AV30">
        <f t="shared" si="46"/>
        <v>21553</v>
      </c>
      <c r="AW30">
        <f t="shared" si="47"/>
        <v>23137</v>
      </c>
      <c r="CF30">
        <f t="shared" si="49"/>
        <v>10050</v>
      </c>
    </row>
    <row r="31" spans="1:84" x14ac:dyDescent="0.25">
      <c r="A31" t="s">
        <v>83</v>
      </c>
      <c r="B31" t="str">
        <f t="shared" si="28"/>
        <v>5C3562DA64CB6C096E7D711355414CA84E3753F355A15BBA5D9B644766506825F7</v>
      </c>
      <c r="C31" t="str">
        <f t="shared" si="29"/>
        <v>5C35</v>
      </c>
      <c r="D31" t="str">
        <f t="shared" si="30"/>
        <v>62DA64CB6C096E7D711355414CA84E3753F355A15BBA5D9B644766506825F7</v>
      </c>
      <c r="E31" t="str">
        <f t="shared" si="31"/>
        <v>62DA</v>
      </c>
      <c r="F31" t="str">
        <f t="shared" si="0"/>
        <v>64CB6C096E7D711355414CA84E3753F355A15BBA5D9B644766506825F7</v>
      </c>
      <c r="G31" t="str">
        <f t="shared" si="1"/>
        <v>64CB</v>
      </c>
      <c r="H31" t="str">
        <f t="shared" si="2"/>
        <v>6C096E7D711355414CA84E3753F355A15BBA5D9B644766506825F7</v>
      </c>
      <c r="I31" t="str">
        <f t="shared" si="3"/>
        <v>6C09</v>
      </c>
      <c r="J31" t="str">
        <f t="shared" si="4"/>
        <v>6E7D711355414CA84E3753F355A15BBA5D9B644766506825F7</v>
      </c>
      <c r="K31" t="str">
        <f t="shared" si="5"/>
        <v>6E7D</v>
      </c>
      <c r="L31" t="str">
        <f t="shared" si="6"/>
        <v>711355414CA84E3753F355A15BBA5D9B644766506825F7</v>
      </c>
      <c r="M31" t="str">
        <f t="shared" si="7"/>
        <v>7113</v>
      </c>
      <c r="N31" t="str">
        <f t="shared" si="8"/>
        <v>55414CA84E3753F355A15BBA5D9B644766506825F7</v>
      </c>
      <c r="O31" t="str">
        <f t="shared" si="9"/>
        <v>5541</v>
      </c>
      <c r="P31" t="str">
        <f t="shared" si="10"/>
        <v>4CA84E3753F355A15BBA5D9B644766506825F7</v>
      </c>
      <c r="Q31" t="str">
        <f t="shared" si="11"/>
        <v>4CA8</v>
      </c>
      <c r="R31" t="str">
        <f t="shared" si="12"/>
        <v>4E3753F355A15BBA5D9B644766506825F7</v>
      </c>
      <c r="S31" t="str">
        <f t="shared" si="13"/>
        <v>4E37</v>
      </c>
      <c r="T31" t="str">
        <f t="shared" si="14"/>
        <v>53F355A15BBA5D9B644766506825F7</v>
      </c>
      <c r="U31" t="str">
        <f t="shared" si="15"/>
        <v>53F3</v>
      </c>
      <c r="V31" t="str">
        <f t="shared" si="16"/>
        <v>55A15BBA5D9B644766506825F7</v>
      </c>
      <c r="W31" t="str">
        <f t="shared" si="17"/>
        <v>55A1</v>
      </c>
      <c r="X31" t="str">
        <f t="shared" si="18"/>
        <v>5BBA5D9B644766506825F7</v>
      </c>
      <c r="Y31" t="str">
        <f t="shared" si="19"/>
        <v>5BBA</v>
      </c>
      <c r="Z31" t="str">
        <f t="shared" si="20"/>
        <v>5D9B644766506825F7</v>
      </c>
      <c r="AA31" t="str">
        <f t="shared" si="21"/>
        <v>5D9B</v>
      </c>
      <c r="AB31" t="str">
        <f t="shared" si="22"/>
        <v>644766506825F7</v>
      </c>
      <c r="AC31" t="str">
        <f t="shared" si="23"/>
        <v>6447</v>
      </c>
      <c r="AD31" t="str">
        <f t="shared" si="24"/>
        <v>66506825F7</v>
      </c>
      <c r="AE31" t="str">
        <f t="shared" si="25"/>
        <v>6650</v>
      </c>
      <c r="AF31" t="str">
        <f t="shared" si="26"/>
        <v>6825F7</v>
      </c>
      <c r="AG31" t="str">
        <f t="shared" si="27"/>
        <v>6825</v>
      </c>
      <c r="AH31">
        <f t="shared" si="32"/>
        <v>23605</v>
      </c>
      <c r="AI31">
        <f t="shared" si="33"/>
        <v>25306</v>
      </c>
      <c r="AJ31">
        <f t="shared" si="34"/>
        <v>25803</v>
      </c>
      <c r="AK31">
        <f t="shared" si="35"/>
        <v>27657</v>
      </c>
      <c r="AL31">
        <f t="shared" si="36"/>
        <v>28285</v>
      </c>
      <c r="AM31">
        <f t="shared" si="37"/>
        <v>28947</v>
      </c>
      <c r="AN31">
        <f t="shared" si="38"/>
        <v>21825</v>
      </c>
      <c r="AO31">
        <f t="shared" si="39"/>
        <v>19624</v>
      </c>
      <c r="AP31">
        <f t="shared" si="40"/>
        <v>20023</v>
      </c>
      <c r="AQ31">
        <f t="shared" si="41"/>
        <v>21491</v>
      </c>
      <c r="AR31">
        <f t="shared" si="42"/>
        <v>21921</v>
      </c>
      <c r="AS31">
        <f t="shared" si="43"/>
        <v>23482</v>
      </c>
      <c r="AT31">
        <f t="shared" si="44"/>
        <v>23963</v>
      </c>
      <c r="AU31">
        <f t="shared" si="45"/>
        <v>25671</v>
      </c>
      <c r="AV31">
        <f t="shared" si="46"/>
        <v>26192</v>
      </c>
      <c r="AW31">
        <f t="shared" si="47"/>
        <v>26661</v>
      </c>
      <c r="CF31">
        <f t="shared" si="49"/>
        <v>10230</v>
      </c>
    </row>
    <row r="32" spans="1:84" x14ac:dyDescent="0.25">
      <c r="A32" t="s">
        <v>84</v>
      </c>
      <c r="B32" t="str">
        <f t="shared" si="28"/>
        <v>4A103BDA32862E7F29F0288925ED260124C525C22570279128642B422C252F553B</v>
      </c>
      <c r="C32" t="str">
        <f t="shared" si="29"/>
        <v>4A10</v>
      </c>
      <c r="D32" t="str">
        <f t="shared" si="30"/>
        <v>3BDA32862E7F29F0288925ED260124C525C22570279128642B422C252F553B</v>
      </c>
      <c r="E32" t="str">
        <f t="shared" si="31"/>
        <v>3BDA</v>
      </c>
      <c r="F32" t="str">
        <f t="shared" si="0"/>
        <v>32862E7F29F0288925ED260124C525C22570279128642B422C252F553B</v>
      </c>
      <c r="G32" t="str">
        <f t="shared" si="1"/>
        <v>3286</v>
      </c>
      <c r="H32" t="str">
        <f t="shared" si="2"/>
        <v>2E7F29F0288925ED260124C525C22570279128642B422C252F553B</v>
      </c>
      <c r="I32" t="str">
        <f t="shared" si="3"/>
        <v>2E7F</v>
      </c>
      <c r="J32" t="str">
        <f t="shared" si="4"/>
        <v>29F0288925ED260124C525C22570279128642B422C252F553B</v>
      </c>
      <c r="K32" t="str">
        <f t="shared" si="5"/>
        <v>29F0</v>
      </c>
      <c r="L32" t="str">
        <f t="shared" si="6"/>
        <v>288925ED260124C525C22570279128642B422C252F553B</v>
      </c>
      <c r="M32" t="str">
        <f t="shared" si="7"/>
        <v>2889</v>
      </c>
      <c r="N32" t="str">
        <f t="shared" si="8"/>
        <v>25ED260124C525C22570279128642B422C252F553B</v>
      </c>
      <c r="O32" t="str">
        <f t="shared" si="9"/>
        <v>25ED</v>
      </c>
      <c r="P32" t="str">
        <f t="shared" si="10"/>
        <v>260124C525C22570279128642B422C252F553B</v>
      </c>
      <c r="Q32" t="str">
        <f t="shared" si="11"/>
        <v>2601</v>
      </c>
      <c r="R32" t="str">
        <f t="shared" si="12"/>
        <v>24C525C22570279128642B422C252F553B</v>
      </c>
      <c r="S32" t="str">
        <f t="shared" si="13"/>
        <v>24C5</v>
      </c>
      <c r="T32" t="str">
        <f t="shared" si="14"/>
        <v>25C22570279128642B422C252F553B</v>
      </c>
      <c r="U32" t="str">
        <f t="shared" si="15"/>
        <v>25C2</v>
      </c>
      <c r="V32" t="str">
        <f t="shared" si="16"/>
        <v>2570279128642B422C252F553B</v>
      </c>
      <c r="W32" t="str">
        <f t="shared" si="17"/>
        <v>2570</v>
      </c>
      <c r="X32" t="str">
        <f t="shared" si="18"/>
        <v>279128642B422C252F553B</v>
      </c>
      <c r="Y32" t="str">
        <f t="shared" si="19"/>
        <v>2791</v>
      </c>
      <c r="Z32" t="str">
        <f t="shared" si="20"/>
        <v>28642B422C252F553B</v>
      </c>
      <c r="AA32" t="str">
        <f t="shared" si="21"/>
        <v>2864</v>
      </c>
      <c r="AB32" t="str">
        <f t="shared" si="22"/>
        <v>2B422C252F553B</v>
      </c>
      <c r="AC32" t="str">
        <f t="shared" si="23"/>
        <v>2B42</v>
      </c>
      <c r="AD32" t="str">
        <f t="shared" si="24"/>
        <v>2C252F553B</v>
      </c>
      <c r="AE32" t="str">
        <f t="shared" si="25"/>
        <v>2C25</v>
      </c>
      <c r="AF32" t="str">
        <f t="shared" si="26"/>
        <v>2F553B</v>
      </c>
      <c r="AG32" t="str">
        <f t="shared" si="27"/>
        <v>2F55</v>
      </c>
      <c r="AH32">
        <f t="shared" si="32"/>
        <v>18960</v>
      </c>
      <c r="AI32">
        <f t="shared" si="33"/>
        <v>15322</v>
      </c>
      <c r="AJ32">
        <f t="shared" si="34"/>
        <v>12934</v>
      </c>
      <c r="AK32">
        <f t="shared" si="35"/>
        <v>11903</v>
      </c>
      <c r="AL32">
        <f t="shared" si="36"/>
        <v>10736</v>
      </c>
      <c r="AM32">
        <f t="shared" si="37"/>
        <v>10377</v>
      </c>
      <c r="AN32">
        <f t="shared" si="38"/>
        <v>9709</v>
      </c>
      <c r="AO32">
        <f t="shared" si="39"/>
        <v>9729</v>
      </c>
      <c r="AP32">
        <f t="shared" si="40"/>
        <v>9413</v>
      </c>
      <c r="AQ32">
        <f t="shared" si="41"/>
        <v>9666</v>
      </c>
      <c r="AR32">
        <f t="shared" si="42"/>
        <v>9584</v>
      </c>
      <c r="AS32">
        <f t="shared" si="43"/>
        <v>10129</v>
      </c>
      <c r="AT32">
        <f t="shared" si="44"/>
        <v>10340</v>
      </c>
      <c r="AU32">
        <f t="shared" si="45"/>
        <v>11074</v>
      </c>
      <c r="AV32">
        <f t="shared" si="46"/>
        <v>11301</v>
      </c>
      <c r="AW32">
        <f t="shared" si="47"/>
        <v>12117</v>
      </c>
      <c r="CF32">
        <f t="shared" si="49"/>
        <v>10970</v>
      </c>
    </row>
    <row r="33" spans="1:84" x14ac:dyDescent="0.25">
      <c r="A33" t="s">
        <v>32</v>
      </c>
      <c r="CF33">
        <f>BA1</f>
        <v>11194</v>
      </c>
    </row>
    <row r="34" spans="1:84" x14ac:dyDescent="0.25">
      <c r="CF34">
        <f t="shared" ref="CF34:CF48" si="50">BA2</f>
        <v>12005</v>
      </c>
    </row>
    <row r="35" spans="1:84" x14ac:dyDescent="0.25">
      <c r="CF35">
        <f t="shared" si="50"/>
        <v>12257</v>
      </c>
    </row>
    <row r="36" spans="1:84" x14ac:dyDescent="0.25">
      <c r="CF36">
        <f t="shared" si="50"/>
        <v>13156</v>
      </c>
    </row>
    <row r="37" spans="1:84" x14ac:dyDescent="0.25">
      <c r="CF37">
        <f t="shared" si="50"/>
        <v>13433</v>
      </c>
    </row>
    <row r="38" spans="1:84" x14ac:dyDescent="0.25">
      <c r="CF38">
        <f t="shared" si="50"/>
        <v>14393</v>
      </c>
    </row>
    <row r="39" spans="1:84" x14ac:dyDescent="0.25">
      <c r="CF39">
        <f t="shared" si="50"/>
        <v>14675</v>
      </c>
    </row>
    <row r="40" spans="1:84" x14ac:dyDescent="0.25">
      <c r="CF40">
        <f t="shared" si="50"/>
        <v>15724</v>
      </c>
    </row>
    <row r="41" spans="1:84" x14ac:dyDescent="0.25">
      <c r="CF41">
        <f t="shared" si="50"/>
        <v>16040</v>
      </c>
    </row>
    <row r="42" spans="1:84" x14ac:dyDescent="0.25">
      <c r="CF42">
        <f t="shared" si="50"/>
        <v>17172</v>
      </c>
    </row>
    <row r="43" spans="1:84" x14ac:dyDescent="0.25">
      <c r="CF43">
        <f t="shared" si="50"/>
        <v>17533</v>
      </c>
    </row>
    <row r="44" spans="1:84" x14ac:dyDescent="0.25">
      <c r="CF44">
        <f t="shared" si="50"/>
        <v>18801</v>
      </c>
    </row>
    <row r="45" spans="1:84" x14ac:dyDescent="0.25">
      <c r="CF45">
        <f t="shared" si="50"/>
        <v>19215</v>
      </c>
    </row>
    <row r="46" spans="1:84" x14ac:dyDescent="0.25">
      <c r="CF46">
        <f t="shared" si="50"/>
        <v>20586</v>
      </c>
    </row>
    <row r="47" spans="1:84" x14ac:dyDescent="0.25">
      <c r="CF47">
        <f t="shared" si="50"/>
        <v>20981</v>
      </c>
    </row>
    <row r="48" spans="1:84" x14ac:dyDescent="0.25">
      <c r="CF48">
        <f t="shared" si="50"/>
        <v>22495</v>
      </c>
    </row>
    <row r="49" spans="84:84" x14ac:dyDescent="0.25">
      <c r="CF49">
        <f>BB1</f>
        <v>22962</v>
      </c>
    </row>
    <row r="50" spans="84:84" x14ac:dyDescent="0.25">
      <c r="CF50">
        <f t="shared" ref="CF50:CF64" si="51">BB2</f>
        <v>24610</v>
      </c>
    </row>
    <row r="51" spans="84:84" x14ac:dyDescent="0.25">
      <c r="CF51">
        <f t="shared" si="51"/>
        <v>25135</v>
      </c>
    </row>
    <row r="52" spans="84:84" x14ac:dyDescent="0.25">
      <c r="CF52">
        <f t="shared" si="51"/>
        <v>26980</v>
      </c>
    </row>
    <row r="53" spans="84:84" x14ac:dyDescent="0.25">
      <c r="CF53">
        <f t="shared" si="51"/>
        <v>24263</v>
      </c>
    </row>
    <row r="54" spans="84:84" x14ac:dyDescent="0.25">
      <c r="CF54">
        <f t="shared" si="51"/>
        <v>18147</v>
      </c>
    </row>
    <row r="55" spans="84:84" x14ac:dyDescent="0.25">
      <c r="CF55">
        <f t="shared" si="51"/>
        <v>14478</v>
      </c>
    </row>
    <row r="56" spans="84:84" x14ac:dyDescent="0.25">
      <c r="CF56">
        <f t="shared" si="51"/>
        <v>12859</v>
      </c>
    </row>
    <row r="57" spans="84:84" x14ac:dyDescent="0.25">
      <c r="CF57">
        <f t="shared" si="51"/>
        <v>11382</v>
      </c>
    </row>
    <row r="58" spans="84:84" x14ac:dyDescent="0.25">
      <c r="CF58">
        <f t="shared" si="51"/>
        <v>10886</v>
      </c>
    </row>
    <row r="59" spans="84:84" x14ac:dyDescent="0.25">
      <c r="CF59">
        <f t="shared" si="51"/>
        <v>10078</v>
      </c>
    </row>
    <row r="60" spans="84:84" x14ac:dyDescent="0.25">
      <c r="CF60">
        <f t="shared" si="51"/>
        <v>9970</v>
      </c>
    </row>
    <row r="61" spans="84:84" x14ac:dyDescent="0.25">
      <c r="CF61">
        <f t="shared" si="51"/>
        <v>9564</v>
      </c>
    </row>
    <row r="62" spans="84:84" x14ac:dyDescent="0.25">
      <c r="CF62">
        <f t="shared" si="51"/>
        <v>9762</v>
      </c>
    </row>
    <row r="63" spans="84:84" x14ac:dyDescent="0.25">
      <c r="CF63">
        <f t="shared" si="51"/>
        <v>9612</v>
      </c>
    </row>
    <row r="64" spans="84:84" x14ac:dyDescent="0.25">
      <c r="CF64">
        <f t="shared" si="51"/>
        <v>10084</v>
      </c>
    </row>
    <row r="65" spans="84:84" x14ac:dyDescent="0.25">
      <c r="CF65">
        <f>BC1</f>
        <v>10235</v>
      </c>
    </row>
    <row r="66" spans="84:84" x14ac:dyDescent="0.25">
      <c r="CF66">
        <f t="shared" ref="CF66:CF80" si="52">BC2</f>
        <v>10986</v>
      </c>
    </row>
    <row r="67" spans="84:84" x14ac:dyDescent="0.25">
      <c r="CF67">
        <f t="shared" si="52"/>
        <v>11207</v>
      </c>
    </row>
    <row r="68" spans="84:84" x14ac:dyDescent="0.25">
      <c r="CF68">
        <f t="shared" si="52"/>
        <v>11995</v>
      </c>
    </row>
    <row r="69" spans="84:84" x14ac:dyDescent="0.25">
      <c r="CF69">
        <f t="shared" si="52"/>
        <v>12254</v>
      </c>
    </row>
    <row r="70" spans="84:84" x14ac:dyDescent="0.25">
      <c r="CF70">
        <f t="shared" si="52"/>
        <v>13144</v>
      </c>
    </row>
    <row r="71" spans="84:84" x14ac:dyDescent="0.25">
      <c r="CF71">
        <f t="shared" si="52"/>
        <v>13422</v>
      </c>
    </row>
    <row r="72" spans="84:84" x14ac:dyDescent="0.25">
      <c r="CF72">
        <f t="shared" si="52"/>
        <v>14371</v>
      </c>
    </row>
    <row r="73" spans="84:84" x14ac:dyDescent="0.25">
      <c r="CF73">
        <f t="shared" si="52"/>
        <v>14638</v>
      </c>
    </row>
    <row r="74" spans="84:84" x14ac:dyDescent="0.25">
      <c r="CF74">
        <f t="shared" si="52"/>
        <v>15670</v>
      </c>
    </row>
    <row r="75" spans="84:84" x14ac:dyDescent="0.25">
      <c r="CF75">
        <f t="shared" si="52"/>
        <v>15965</v>
      </c>
    </row>
    <row r="76" spans="84:84" x14ac:dyDescent="0.25">
      <c r="CF76">
        <f t="shared" si="52"/>
        <v>17086</v>
      </c>
    </row>
    <row r="77" spans="84:84" x14ac:dyDescent="0.25">
      <c r="CF77">
        <f t="shared" si="52"/>
        <v>17420</v>
      </c>
    </row>
    <row r="78" spans="84:84" x14ac:dyDescent="0.25">
      <c r="CF78">
        <f t="shared" si="52"/>
        <v>18667</v>
      </c>
    </row>
    <row r="79" spans="84:84" x14ac:dyDescent="0.25">
      <c r="CF79">
        <f t="shared" si="52"/>
        <v>19052</v>
      </c>
    </row>
    <row r="80" spans="84:84" x14ac:dyDescent="0.25">
      <c r="CF80">
        <f t="shared" si="52"/>
        <v>20425</v>
      </c>
    </row>
    <row r="81" spans="84:84" x14ac:dyDescent="0.25">
      <c r="CF81">
        <f>BD1</f>
        <v>20853</v>
      </c>
    </row>
    <row r="82" spans="84:84" x14ac:dyDescent="0.25">
      <c r="CF82">
        <f t="shared" ref="CF82:CF96" si="53">BD2</f>
        <v>22385</v>
      </c>
    </row>
    <row r="83" spans="84:84" x14ac:dyDescent="0.25">
      <c r="CF83">
        <f t="shared" si="53"/>
        <v>22844</v>
      </c>
    </row>
    <row r="84" spans="84:84" x14ac:dyDescent="0.25">
      <c r="CF84">
        <f t="shared" si="53"/>
        <v>24510</v>
      </c>
    </row>
    <row r="85" spans="84:84" x14ac:dyDescent="0.25">
      <c r="CF85">
        <f t="shared" si="53"/>
        <v>25047</v>
      </c>
    </row>
    <row r="86" spans="84:84" x14ac:dyDescent="0.25">
      <c r="CF86">
        <f t="shared" si="53"/>
        <v>26864</v>
      </c>
    </row>
    <row r="87" spans="84:84" x14ac:dyDescent="0.25">
      <c r="CF87">
        <f t="shared" si="53"/>
        <v>24781</v>
      </c>
    </row>
    <row r="88" spans="84:84" x14ac:dyDescent="0.25">
      <c r="CF88">
        <f t="shared" si="53"/>
        <v>18613</v>
      </c>
    </row>
    <row r="89" spans="84:84" x14ac:dyDescent="0.25">
      <c r="CF89">
        <f t="shared" si="53"/>
        <v>14846</v>
      </c>
    </row>
    <row r="90" spans="84:84" x14ac:dyDescent="0.25">
      <c r="CF90">
        <f t="shared" si="53"/>
        <v>13286</v>
      </c>
    </row>
    <row r="91" spans="84:84" x14ac:dyDescent="0.25">
      <c r="CF91">
        <f t="shared" si="53"/>
        <v>11731</v>
      </c>
    </row>
    <row r="92" spans="84:84" x14ac:dyDescent="0.25">
      <c r="CF92">
        <f t="shared" si="53"/>
        <v>11099</v>
      </c>
    </row>
    <row r="93" spans="84:84" x14ac:dyDescent="0.25">
      <c r="CF93">
        <f t="shared" si="53"/>
        <v>10152</v>
      </c>
    </row>
    <row r="94" spans="84:84" x14ac:dyDescent="0.25">
      <c r="CF94">
        <f t="shared" si="53"/>
        <v>9981</v>
      </c>
    </row>
    <row r="95" spans="84:84" x14ac:dyDescent="0.25">
      <c r="CF95">
        <f t="shared" si="53"/>
        <v>9576</v>
      </c>
    </row>
    <row r="96" spans="84:84" x14ac:dyDescent="0.25">
      <c r="CF96">
        <f t="shared" si="53"/>
        <v>9785</v>
      </c>
    </row>
    <row r="97" spans="84:84" x14ac:dyDescent="0.25">
      <c r="CF97">
        <f>BE1</f>
        <v>9632</v>
      </c>
    </row>
    <row r="98" spans="84:84" x14ac:dyDescent="0.25">
      <c r="CF98">
        <f t="shared" ref="CF98:CF112" si="54">BE2</f>
        <v>10103</v>
      </c>
    </row>
    <row r="99" spans="84:84" x14ac:dyDescent="0.25">
      <c r="CF99">
        <f t="shared" si="54"/>
        <v>10238</v>
      </c>
    </row>
    <row r="100" spans="84:84" x14ac:dyDescent="0.25">
      <c r="CF100">
        <f t="shared" si="54"/>
        <v>10976</v>
      </c>
    </row>
    <row r="101" spans="84:84" x14ac:dyDescent="0.25">
      <c r="CF101">
        <f t="shared" si="54"/>
        <v>11201</v>
      </c>
    </row>
    <row r="102" spans="84:84" x14ac:dyDescent="0.25">
      <c r="CF102">
        <f t="shared" si="54"/>
        <v>11982</v>
      </c>
    </row>
    <row r="103" spans="84:84" x14ac:dyDescent="0.25">
      <c r="CF103">
        <f t="shared" si="54"/>
        <v>12224</v>
      </c>
    </row>
    <row r="104" spans="84:84" x14ac:dyDescent="0.25">
      <c r="CF104">
        <f t="shared" si="54"/>
        <v>13093</v>
      </c>
    </row>
    <row r="105" spans="84:84" x14ac:dyDescent="0.25">
      <c r="CF105">
        <f t="shared" si="54"/>
        <v>13362</v>
      </c>
    </row>
    <row r="106" spans="84:84" x14ac:dyDescent="0.25">
      <c r="CF106">
        <f t="shared" si="54"/>
        <v>14329</v>
      </c>
    </row>
    <row r="107" spans="84:84" x14ac:dyDescent="0.25">
      <c r="CF107">
        <f t="shared" si="54"/>
        <v>14601</v>
      </c>
    </row>
    <row r="108" spans="84:84" x14ac:dyDescent="0.25">
      <c r="CF108">
        <f t="shared" si="54"/>
        <v>15655</v>
      </c>
    </row>
    <row r="109" spans="84:84" x14ac:dyDescent="0.25">
      <c r="CF109">
        <f t="shared" si="54"/>
        <v>15999</v>
      </c>
    </row>
    <row r="110" spans="84:84" x14ac:dyDescent="0.25">
      <c r="CF110">
        <f t="shared" si="54"/>
        <v>17166</v>
      </c>
    </row>
    <row r="111" spans="84:84" x14ac:dyDescent="0.25">
      <c r="CF111">
        <f t="shared" si="54"/>
        <v>17516</v>
      </c>
    </row>
    <row r="112" spans="84:84" x14ac:dyDescent="0.25">
      <c r="CF112">
        <f t="shared" si="54"/>
        <v>18794</v>
      </c>
    </row>
    <row r="113" spans="84:84" x14ac:dyDescent="0.25">
      <c r="CF113">
        <f>BF1</f>
        <v>19193</v>
      </c>
    </row>
    <row r="114" spans="84:84" x14ac:dyDescent="0.25">
      <c r="CF114">
        <f t="shared" ref="CF114:CF128" si="55">BF2</f>
        <v>20561</v>
      </c>
    </row>
    <row r="115" spans="84:84" x14ac:dyDescent="0.25">
      <c r="CF115">
        <f t="shared" si="55"/>
        <v>20987</v>
      </c>
    </row>
    <row r="116" spans="84:84" x14ac:dyDescent="0.25">
      <c r="CF116">
        <f t="shared" si="55"/>
        <v>22508</v>
      </c>
    </row>
    <row r="117" spans="84:84" x14ac:dyDescent="0.25">
      <c r="CF117">
        <f t="shared" si="55"/>
        <v>22970</v>
      </c>
    </row>
    <row r="118" spans="84:84" x14ac:dyDescent="0.25">
      <c r="CF118">
        <f t="shared" si="55"/>
        <v>24614</v>
      </c>
    </row>
    <row r="119" spans="84:84" x14ac:dyDescent="0.25">
      <c r="CF119">
        <f t="shared" si="55"/>
        <v>25144</v>
      </c>
    </row>
    <row r="120" spans="84:84" x14ac:dyDescent="0.25">
      <c r="CF120">
        <f t="shared" si="55"/>
        <v>26930</v>
      </c>
    </row>
    <row r="121" spans="84:84" x14ac:dyDescent="0.25">
      <c r="CF121">
        <f t="shared" si="55"/>
        <v>27130</v>
      </c>
    </row>
    <row r="122" spans="84:84" x14ac:dyDescent="0.25">
      <c r="CF122">
        <f t="shared" si="55"/>
        <v>21896</v>
      </c>
    </row>
    <row r="123" spans="84:84" x14ac:dyDescent="0.25">
      <c r="CF123">
        <f t="shared" si="55"/>
        <v>15918</v>
      </c>
    </row>
    <row r="124" spans="84:84" x14ac:dyDescent="0.25">
      <c r="CF124">
        <f t="shared" si="55"/>
        <v>13836</v>
      </c>
    </row>
    <row r="125" spans="84:84" x14ac:dyDescent="0.25">
      <c r="CF125">
        <f t="shared" si="55"/>
        <v>12076</v>
      </c>
    </row>
    <row r="126" spans="84:84" x14ac:dyDescent="0.25">
      <c r="CF126">
        <f t="shared" si="55"/>
        <v>11418</v>
      </c>
    </row>
    <row r="127" spans="84:84" x14ac:dyDescent="0.25">
      <c r="CF127">
        <f t="shared" si="55"/>
        <v>10455</v>
      </c>
    </row>
    <row r="128" spans="84:84" x14ac:dyDescent="0.25">
      <c r="CF128">
        <f t="shared" si="55"/>
        <v>10242</v>
      </c>
    </row>
    <row r="129" spans="84:84" x14ac:dyDescent="0.25">
      <c r="CF129">
        <f>BG1</f>
        <v>9763</v>
      </c>
    </row>
    <row r="130" spans="84:84" x14ac:dyDescent="0.25">
      <c r="CF130">
        <f t="shared" ref="CF130:CF144" si="56">BG2</f>
        <v>9924</v>
      </c>
    </row>
    <row r="131" spans="84:84" x14ac:dyDescent="0.25">
      <c r="CF131">
        <f t="shared" si="56"/>
        <v>9733</v>
      </c>
    </row>
    <row r="132" spans="84:84" x14ac:dyDescent="0.25">
      <c r="CF132">
        <f t="shared" si="56"/>
        <v>10147</v>
      </c>
    </row>
    <row r="133" spans="84:84" x14ac:dyDescent="0.25">
      <c r="CF133">
        <f t="shared" si="56"/>
        <v>10220</v>
      </c>
    </row>
    <row r="134" spans="84:84" x14ac:dyDescent="0.25">
      <c r="CF134">
        <f t="shared" si="56"/>
        <v>10951</v>
      </c>
    </row>
    <row r="135" spans="84:84" x14ac:dyDescent="0.25">
      <c r="CF135">
        <f t="shared" si="56"/>
        <v>11157</v>
      </c>
    </row>
    <row r="136" spans="84:84" x14ac:dyDescent="0.25">
      <c r="CF136">
        <f t="shared" si="56"/>
        <v>11941</v>
      </c>
    </row>
    <row r="137" spans="84:84" x14ac:dyDescent="0.25">
      <c r="CF137">
        <f t="shared" si="56"/>
        <v>12192</v>
      </c>
    </row>
    <row r="138" spans="84:84" x14ac:dyDescent="0.25">
      <c r="CF138">
        <f t="shared" si="56"/>
        <v>13078</v>
      </c>
    </row>
    <row r="139" spans="84:84" x14ac:dyDescent="0.25">
      <c r="CF139">
        <f t="shared" si="56"/>
        <v>13348</v>
      </c>
    </row>
    <row r="140" spans="84:84" x14ac:dyDescent="0.25">
      <c r="CF140">
        <f t="shared" si="56"/>
        <v>14318</v>
      </c>
    </row>
    <row r="141" spans="84:84" x14ac:dyDescent="0.25">
      <c r="CF141">
        <f t="shared" si="56"/>
        <v>14619</v>
      </c>
    </row>
    <row r="142" spans="84:84" x14ac:dyDescent="0.25">
      <c r="CF142">
        <f t="shared" si="56"/>
        <v>15679</v>
      </c>
    </row>
    <row r="143" spans="84:84" x14ac:dyDescent="0.25">
      <c r="CF143">
        <f t="shared" si="56"/>
        <v>15997</v>
      </c>
    </row>
    <row r="144" spans="84:84" x14ac:dyDescent="0.25">
      <c r="CF144">
        <f t="shared" si="56"/>
        <v>17147</v>
      </c>
    </row>
    <row r="145" spans="84:84" x14ac:dyDescent="0.25">
      <c r="CF145">
        <f>BH1</f>
        <v>17515</v>
      </c>
    </row>
    <row r="146" spans="84:84" x14ac:dyDescent="0.25">
      <c r="CF146">
        <f t="shared" ref="CF146:CF160" si="57">BH2</f>
        <v>18762</v>
      </c>
    </row>
    <row r="147" spans="84:84" x14ac:dyDescent="0.25">
      <c r="CF147">
        <f t="shared" si="57"/>
        <v>19135</v>
      </c>
    </row>
    <row r="148" spans="84:84" x14ac:dyDescent="0.25">
      <c r="CF148">
        <f t="shared" si="57"/>
        <v>20510</v>
      </c>
    </row>
    <row r="149" spans="84:84" x14ac:dyDescent="0.25">
      <c r="CF149">
        <f t="shared" si="57"/>
        <v>20920</v>
      </c>
    </row>
    <row r="150" spans="84:84" x14ac:dyDescent="0.25">
      <c r="CF150">
        <f t="shared" si="57"/>
        <v>22439</v>
      </c>
    </row>
    <row r="151" spans="84:84" x14ac:dyDescent="0.25">
      <c r="CF151">
        <f t="shared" si="57"/>
        <v>22885</v>
      </c>
    </row>
    <row r="152" spans="84:84" x14ac:dyDescent="0.25">
      <c r="CF152">
        <f t="shared" si="57"/>
        <v>24517</v>
      </c>
    </row>
    <row r="153" spans="84:84" x14ac:dyDescent="0.25">
      <c r="CF153">
        <f t="shared" si="57"/>
        <v>25001</v>
      </c>
    </row>
    <row r="154" spans="84:84" x14ac:dyDescent="0.25">
      <c r="CF154">
        <f t="shared" si="57"/>
        <v>26807</v>
      </c>
    </row>
    <row r="155" spans="84:84" x14ac:dyDescent="0.25">
      <c r="CF155">
        <f t="shared" si="57"/>
        <v>25207</v>
      </c>
    </row>
    <row r="156" spans="84:84" x14ac:dyDescent="0.25">
      <c r="CF156">
        <f t="shared" si="57"/>
        <v>19261</v>
      </c>
    </row>
    <row r="157" spans="84:84" x14ac:dyDescent="0.25">
      <c r="CF157">
        <f t="shared" si="57"/>
        <v>15218</v>
      </c>
    </row>
    <row r="158" spans="84:84" x14ac:dyDescent="0.25">
      <c r="CF158">
        <f t="shared" si="57"/>
        <v>13567</v>
      </c>
    </row>
    <row r="159" spans="84:84" x14ac:dyDescent="0.25">
      <c r="CF159">
        <f t="shared" si="57"/>
        <v>11953</v>
      </c>
    </row>
    <row r="160" spans="84:84" x14ac:dyDescent="0.25">
      <c r="CF160">
        <f t="shared" si="57"/>
        <v>11278</v>
      </c>
    </row>
    <row r="161" spans="84:84" x14ac:dyDescent="0.25">
      <c r="CF161">
        <f>BI1</f>
        <v>10318</v>
      </c>
    </row>
    <row r="162" spans="84:84" x14ac:dyDescent="0.25">
      <c r="CF162">
        <f t="shared" ref="CF162:CF176" si="58">BI2</f>
        <v>10129</v>
      </c>
    </row>
    <row r="163" spans="84:84" x14ac:dyDescent="0.25">
      <c r="CF163">
        <f t="shared" si="58"/>
        <v>9687</v>
      </c>
    </row>
    <row r="164" spans="84:84" x14ac:dyDescent="0.25">
      <c r="CF164">
        <f t="shared" si="58"/>
        <v>9881</v>
      </c>
    </row>
    <row r="165" spans="84:84" x14ac:dyDescent="0.25">
      <c r="CF165">
        <f t="shared" si="58"/>
        <v>9733</v>
      </c>
    </row>
    <row r="166" spans="84:84" x14ac:dyDescent="0.25">
      <c r="CF166">
        <f t="shared" si="58"/>
        <v>10196</v>
      </c>
    </row>
    <row r="167" spans="84:84" x14ac:dyDescent="0.25">
      <c r="CF167">
        <f t="shared" si="58"/>
        <v>10321</v>
      </c>
    </row>
    <row r="168" spans="84:84" x14ac:dyDescent="0.25">
      <c r="CF168">
        <f t="shared" si="58"/>
        <v>11049</v>
      </c>
    </row>
    <row r="169" spans="84:84" x14ac:dyDescent="0.25">
      <c r="CF169">
        <f t="shared" si="58"/>
        <v>11253</v>
      </c>
    </row>
    <row r="170" spans="84:84" x14ac:dyDescent="0.25">
      <c r="CF170">
        <f t="shared" si="58"/>
        <v>12039</v>
      </c>
    </row>
    <row r="171" spans="84:84" x14ac:dyDescent="0.25">
      <c r="CF171">
        <f t="shared" si="58"/>
        <v>12295</v>
      </c>
    </row>
    <row r="172" spans="84:84" x14ac:dyDescent="0.25">
      <c r="CF172">
        <f t="shared" si="58"/>
        <v>13172</v>
      </c>
    </row>
    <row r="173" spans="84:84" x14ac:dyDescent="0.25">
      <c r="CF173">
        <f t="shared" si="58"/>
        <v>13443</v>
      </c>
    </row>
    <row r="174" spans="84:84" x14ac:dyDescent="0.25">
      <c r="CF174">
        <f t="shared" si="58"/>
        <v>14408</v>
      </c>
    </row>
    <row r="175" spans="84:84" x14ac:dyDescent="0.25">
      <c r="CF175">
        <f t="shared" si="58"/>
        <v>14704</v>
      </c>
    </row>
    <row r="176" spans="84:84" x14ac:dyDescent="0.25">
      <c r="CF176">
        <f t="shared" si="58"/>
        <v>15758</v>
      </c>
    </row>
    <row r="177" spans="84:84" x14ac:dyDescent="0.25">
      <c r="CF177">
        <f>BJ1</f>
        <v>16054</v>
      </c>
    </row>
    <row r="178" spans="84:84" x14ac:dyDescent="0.25">
      <c r="CF178">
        <f t="shared" ref="CF178:CF192" si="59">BJ2</f>
        <v>17208</v>
      </c>
    </row>
    <row r="179" spans="84:84" x14ac:dyDescent="0.25">
      <c r="CF179">
        <f t="shared" si="59"/>
        <v>17584</v>
      </c>
    </row>
    <row r="180" spans="84:84" x14ac:dyDescent="0.25">
      <c r="CF180">
        <f t="shared" si="59"/>
        <v>18861</v>
      </c>
    </row>
    <row r="181" spans="84:84" x14ac:dyDescent="0.25">
      <c r="CF181">
        <f t="shared" si="59"/>
        <v>19243</v>
      </c>
    </row>
    <row r="182" spans="84:84" x14ac:dyDescent="0.25">
      <c r="CF182">
        <f t="shared" si="59"/>
        <v>20605</v>
      </c>
    </row>
    <row r="183" spans="84:84" x14ac:dyDescent="0.25">
      <c r="CF183">
        <f t="shared" si="59"/>
        <v>21039</v>
      </c>
    </row>
    <row r="184" spans="84:84" x14ac:dyDescent="0.25">
      <c r="CF184">
        <f t="shared" si="59"/>
        <v>22562</v>
      </c>
    </row>
    <row r="185" spans="84:84" x14ac:dyDescent="0.25">
      <c r="CF185">
        <f t="shared" si="59"/>
        <v>23027</v>
      </c>
    </row>
    <row r="186" spans="84:84" x14ac:dyDescent="0.25">
      <c r="CF186">
        <f t="shared" si="59"/>
        <v>24686</v>
      </c>
    </row>
    <row r="187" spans="84:84" x14ac:dyDescent="0.25">
      <c r="CF187">
        <f t="shared" si="59"/>
        <v>25243</v>
      </c>
    </row>
    <row r="188" spans="84:84" x14ac:dyDescent="0.25">
      <c r="CF188">
        <f t="shared" si="59"/>
        <v>27077</v>
      </c>
    </row>
    <row r="189" spans="84:84" x14ac:dyDescent="0.25">
      <c r="CF189">
        <f t="shared" si="59"/>
        <v>26888</v>
      </c>
    </row>
    <row r="190" spans="84:84" x14ac:dyDescent="0.25">
      <c r="CF190">
        <f t="shared" si="59"/>
        <v>21602</v>
      </c>
    </row>
    <row r="191" spans="84:84" x14ac:dyDescent="0.25">
      <c r="CF191">
        <f t="shared" si="59"/>
        <v>16193</v>
      </c>
    </row>
    <row r="192" spans="84:84" x14ac:dyDescent="0.25">
      <c r="CF192">
        <f t="shared" si="59"/>
        <v>13997</v>
      </c>
    </row>
    <row r="193" spans="84:84" x14ac:dyDescent="0.25">
      <c r="CF193">
        <f>BK1</f>
        <v>12202</v>
      </c>
    </row>
    <row r="194" spans="84:84" x14ac:dyDescent="0.25">
      <c r="CF194">
        <f t="shared" ref="CF194:CF208" si="60">BK2</f>
        <v>11502</v>
      </c>
    </row>
    <row r="195" spans="84:84" x14ac:dyDescent="0.25">
      <c r="CF195">
        <f t="shared" si="60"/>
        <v>10449</v>
      </c>
    </row>
    <row r="196" spans="84:84" x14ac:dyDescent="0.25">
      <c r="CF196">
        <f t="shared" si="60"/>
        <v>10206</v>
      </c>
    </row>
    <row r="197" spans="84:84" x14ac:dyDescent="0.25">
      <c r="CF197">
        <f t="shared" si="60"/>
        <v>9686</v>
      </c>
    </row>
    <row r="198" spans="84:84" x14ac:dyDescent="0.25">
      <c r="CF198">
        <f t="shared" si="60"/>
        <v>9841</v>
      </c>
    </row>
    <row r="199" spans="84:84" x14ac:dyDescent="0.25">
      <c r="CF199">
        <f t="shared" si="60"/>
        <v>9656</v>
      </c>
    </row>
    <row r="200" spans="84:84" x14ac:dyDescent="0.25">
      <c r="CF200">
        <f t="shared" si="60"/>
        <v>10056</v>
      </c>
    </row>
    <row r="201" spans="84:84" x14ac:dyDescent="0.25">
      <c r="CF201">
        <f t="shared" si="60"/>
        <v>10114</v>
      </c>
    </row>
    <row r="202" spans="84:84" x14ac:dyDescent="0.25">
      <c r="CF202">
        <f t="shared" si="60"/>
        <v>10830</v>
      </c>
    </row>
    <row r="203" spans="84:84" x14ac:dyDescent="0.25">
      <c r="CF203">
        <f t="shared" si="60"/>
        <v>11043</v>
      </c>
    </row>
    <row r="204" spans="84:84" x14ac:dyDescent="0.25">
      <c r="CF204">
        <f t="shared" si="60"/>
        <v>11836</v>
      </c>
    </row>
    <row r="205" spans="84:84" x14ac:dyDescent="0.25">
      <c r="CF205">
        <f t="shared" si="60"/>
        <v>12082</v>
      </c>
    </row>
    <row r="206" spans="84:84" x14ac:dyDescent="0.25">
      <c r="CF206">
        <f t="shared" si="60"/>
        <v>12949</v>
      </c>
    </row>
    <row r="207" spans="84:84" x14ac:dyDescent="0.25">
      <c r="CF207">
        <f t="shared" si="60"/>
        <v>13204</v>
      </c>
    </row>
    <row r="208" spans="84:84" x14ac:dyDescent="0.25">
      <c r="CF208">
        <f t="shared" si="60"/>
        <v>14132</v>
      </c>
    </row>
    <row r="209" spans="84:84" x14ac:dyDescent="0.25">
      <c r="CF209">
        <f>BL1</f>
        <v>14416</v>
      </c>
    </row>
    <row r="210" spans="84:84" x14ac:dyDescent="0.25">
      <c r="CF210">
        <f t="shared" ref="CF210:CF224" si="61">BL2</f>
        <v>15457</v>
      </c>
    </row>
    <row r="211" spans="84:84" x14ac:dyDescent="0.25">
      <c r="CF211">
        <f t="shared" si="61"/>
        <v>15770</v>
      </c>
    </row>
    <row r="212" spans="84:84" x14ac:dyDescent="0.25">
      <c r="CF212">
        <f t="shared" si="61"/>
        <v>16916</v>
      </c>
    </row>
    <row r="213" spans="84:84" x14ac:dyDescent="0.25">
      <c r="CF213">
        <f t="shared" si="61"/>
        <v>17268</v>
      </c>
    </row>
    <row r="214" spans="84:84" x14ac:dyDescent="0.25">
      <c r="CF214">
        <f t="shared" si="61"/>
        <v>18517</v>
      </c>
    </row>
    <row r="215" spans="84:84" x14ac:dyDescent="0.25">
      <c r="CF215">
        <f t="shared" si="61"/>
        <v>18904</v>
      </c>
    </row>
    <row r="216" spans="84:84" x14ac:dyDescent="0.25">
      <c r="CF216">
        <f t="shared" si="61"/>
        <v>20278</v>
      </c>
    </row>
    <row r="217" spans="84:84" x14ac:dyDescent="0.25">
      <c r="CF217">
        <f t="shared" si="61"/>
        <v>20704</v>
      </c>
    </row>
    <row r="218" spans="84:84" x14ac:dyDescent="0.25">
      <c r="CF218">
        <f t="shared" si="61"/>
        <v>22176</v>
      </c>
    </row>
    <row r="219" spans="84:84" x14ac:dyDescent="0.25">
      <c r="CF219">
        <f t="shared" si="61"/>
        <v>22631</v>
      </c>
    </row>
    <row r="220" spans="84:84" x14ac:dyDescent="0.25">
      <c r="CF220">
        <f t="shared" si="61"/>
        <v>24242</v>
      </c>
    </row>
    <row r="221" spans="84:84" x14ac:dyDescent="0.25">
      <c r="CF221">
        <f t="shared" si="61"/>
        <v>24736</v>
      </c>
    </row>
    <row r="222" spans="84:84" x14ac:dyDescent="0.25">
      <c r="CF222">
        <f t="shared" si="61"/>
        <v>26483</v>
      </c>
    </row>
    <row r="223" spans="84:84" x14ac:dyDescent="0.25">
      <c r="CF223">
        <f t="shared" si="61"/>
        <v>27014</v>
      </c>
    </row>
    <row r="224" spans="84:84" x14ac:dyDescent="0.25">
      <c r="CF224">
        <f t="shared" si="61"/>
        <v>28243</v>
      </c>
    </row>
    <row r="225" spans="84:84" x14ac:dyDescent="0.25">
      <c r="CF225">
        <f>BM1</f>
        <v>21217</v>
      </c>
    </row>
    <row r="226" spans="84:84" x14ac:dyDescent="0.25">
      <c r="CF226">
        <f t="shared" ref="CF226:CF240" si="62">BM2</f>
        <v>16580</v>
      </c>
    </row>
    <row r="227" spans="84:84" x14ac:dyDescent="0.25">
      <c r="CF227">
        <f t="shared" si="62"/>
        <v>13668</v>
      </c>
    </row>
    <row r="228" spans="84:84" x14ac:dyDescent="0.25">
      <c r="CF228">
        <f t="shared" si="62"/>
        <v>12433</v>
      </c>
    </row>
    <row r="229" spans="84:84" x14ac:dyDescent="0.25">
      <c r="CF229">
        <f t="shared" si="62"/>
        <v>11061</v>
      </c>
    </row>
    <row r="230" spans="84:84" x14ac:dyDescent="0.25">
      <c r="CF230">
        <f t="shared" si="62"/>
        <v>10537</v>
      </c>
    </row>
    <row r="231" spans="84:84" x14ac:dyDescent="0.25">
      <c r="CF231">
        <f t="shared" si="62"/>
        <v>9720</v>
      </c>
    </row>
    <row r="232" spans="84:84" x14ac:dyDescent="0.25">
      <c r="CF232">
        <f t="shared" si="62"/>
        <v>9636</v>
      </c>
    </row>
    <row r="233" spans="84:84" x14ac:dyDescent="0.25">
      <c r="CF233">
        <f t="shared" si="62"/>
        <v>9303</v>
      </c>
    </row>
    <row r="234" spans="84:84" x14ac:dyDescent="0.25">
      <c r="CF234">
        <f t="shared" si="62"/>
        <v>9592</v>
      </c>
    </row>
    <row r="235" spans="84:84" x14ac:dyDescent="0.25">
      <c r="CF235">
        <f t="shared" si="62"/>
        <v>9487</v>
      </c>
    </row>
    <row r="236" spans="84:84" x14ac:dyDescent="0.25">
      <c r="CF236">
        <f t="shared" si="62"/>
        <v>10028</v>
      </c>
    </row>
    <row r="237" spans="84:84" x14ac:dyDescent="0.25">
      <c r="CF237">
        <f t="shared" si="62"/>
        <v>10234</v>
      </c>
    </row>
    <row r="238" spans="84:84" x14ac:dyDescent="0.25">
      <c r="CF238">
        <f t="shared" si="62"/>
        <v>10963</v>
      </c>
    </row>
    <row r="239" spans="84:84" x14ac:dyDescent="0.25">
      <c r="CF239">
        <f t="shared" si="62"/>
        <v>11175</v>
      </c>
    </row>
    <row r="240" spans="84:84" x14ac:dyDescent="0.25">
      <c r="CF240">
        <f t="shared" si="62"/>
        <v>11964</v>
      </c>
    </row>
    <row r="241" spans="84:84" x14ac:dyDescent="0.25">
      <c r="CF241">
        <f>BN1</f>
        <v>12175</v>
      </c>
    </row>
    <row r="242" spans="84:84" x14ac:dyDescent="0.25">
      <c r="CF242">
        <f t="shared" ref="CF242:CF256" si="63">BN2</f>
        <v>13038</v>
      </c>
    </row>
    <row r="243" spans="84:84" x14ac:dyDescent="0.25">
      <c r="CF243">
        <f t="shared" si="63"/>
        <v>13299</v>
      </c>
    </row>
    <row r="244" spans="84:84" x14ac:dyDescent="0.25">
      <c r="CF244">
        <f t="shared" si="63"/>
        <v>14235</v>
      </c>
    </row>
    <row r="245" spans="84:84" x14ac:dyDescent="0.25">
      <c r="CF245">
        <f t="shared" si="63"/>
        <v>14528</v>
      </c>
    </row>
    <row r="246" spans="84:84" x14ac:dyDescent="0.25">
      <c r="CF246">
        <f t="shared" si="63"/>
        <v>15579</v>
      </c>
    </row>
    <row r="247" spans="84:84" x14ac:dyDescent="0.25">
      <c r="CF247">
        <f t="shared" si="63"/>
        <v>15888</v>
      </c>
    </row>
    <row r="248" spans="84:84" x14ac:dyDescent="0.25">
      <c r="CF248">
        <f t="shared" si="63"/>
        <v>17024</v>
      </c>
    </row>
    <row r="249" spans="84:84" x14ac:dyDescent="0.25">
      <c r="CF249">
        <f t="shared" si="63"/>
        <v>17372</v>
      </c>
    </row>
    <row r="250" spans="84:84" x14ac:dyDescent="0.25">
      <c r="CF250">
        <f t="shared" si="63"/>
        <v>18625</v>
      </c>
    </row>
    <row r="251" spans="84:84" x14ac:dyDescent="0.25">
      <c r="CF251">
        <f t="shared" si="63"/>
        <v>19007</v>
      </c>
    </row>
    <row r="252" spans="84:84" x14ac:dyDescent="0.25">
      <c r="CF252">
        <f t="shared" si="63"/>
        <v>20373</v>
      </c>
    </row>
    <row r="253" spans="84:84" x14ac:dyDescent="0.25">
      <c r="CF253">
        <f t="shared" si="63"/>
        <v>20812</v>
      </c>
    </row>
    <row r="254" spans="84:84" x14ac:dyDescent="0.25">
      <c r="CF254">
        <f t="shared" si="63"/>
        <v>22340</v>
      </c>
    </row>
    <row r="255" spans="84:84" x14ac:dyDescent="0.25">
      <c r="CF255">
        <f t="shared" si="63"/>
        <v>22809</v>
      </c>
    </row>
    <row r="256" spans="84:84" x14ac:dyDescent="0.25">
      <c r="CF256">
        <f t="shared" si="63"/>
        <v>24463</v>
      </c>
    </row>
    <row r="257" spans="84:84" x14ac:dyDescent="0.25">
      <c r="CF257">
        <f>BO1</f>
        <v>24986</v>
      </c>
    </row>
    <row r="258" spans="84:84" x14ac:dyDescent="0.25">
      <c r="CF258">
        <f t="shared" ref="CF258:CF272" si="64">BO2</f>
        <v>26791</v>
      </c>
    </row>
    <row r="259" spans="84:84" x14ac:dyDescent="0.25">
      <c r="CF259">
        <f t="shared" si="64"/>
        <v>27334</v>
      </c>
    </row>
    <row r="260" spans="84:84" x14ac:dyDescent="0.25">
      <c r="CF260">
        <f t="shared" si="64"/>
        <v>25976</v>
      </c>
    </row>
    <row r="261" spans="84:84" x14ac:dyDescent="0.25">
      <c r="CF261">
        <f t="shared" si="64"/>
        <v>18546</v>
      </c>
    </row>
    <row r="262" spans="84:84" x14ac:dyDescent="0.25">
      <c r="CF262">
        <f t="shared" si="64"/>
        <v>15284</v>
      </c>
    </row>
    <row r="263" spans="84:84" x14ac:dyDescent="0.25">
      <c r="CF263">
        <f t="shared" si="64"/>
        <v>12892</v>
      </c>
    </row>
    <row r="264" spans="84:84" x14ac:dyDescent="0.25">
      <c r="CF264">
        <f t="shared" si="64"/>
        <v>11982</v>
      </c>
    </row>
    <row r="265" spans="84:84" x14ac:dyDescent="0.25">
      <c r="CF265">
        <f t="shared" si="64"/>
        <v>10809</v>
      </c>
    </row>
    <row r="266" spans="84:84" x14ac:dyDescent="0.25">
      <c r="CF266">
        <f t="shared" si="64"/>
        <v>10430</v>
      </c>
    </row>
    <row r="267" spans="84:84" x14ac:dyDescent="0.25">
      <c r="CF267">
        <f t="shared" si="64"/>
        <v>9771</v>
      </c>
    </row>
    <row r="268" spans="84:84" x14ac:dyDescent="0.25">
      <c r="CF268">
        <f t="shared" si="64"/>
        <v>9798</v>
      </c>
    </row>
    <row r="269" spans="84:84" x14ac:dyDescent="0.25">
      <c r="CF269">
        <f t="shared" si="64"/>
        <v>9482</v>
      </c>
    </row>
    <row r="270" spans="84:84" x14ac:dyDescent="0.25">
      <c r="CF270">
        <f t="shared" si="64"/>
        <v>9773</v>
      </c>
    </row>
    <row r="271" spans="84:84" x14ac:dyDescent="0.25">
      <c r="CF271">
        <f t="shared" si="64"/>
        <v>9697</v>
      </c>
    </row>
    <row r="272" spans="84:84" x14ac:dyDescent="0.25">
      <c r="CF272">
        <f t="shared" si="64"/>
        <v>10274</v>
      </c>
    </row>
    <row r="273" spans="84:84" x14ac:dyDescent="0.25">
      <c r="CF273">
        <f>BP1</f>
        <v>10484</v>
      </c>
    </row>
    <row r="274" spans="84:84" x14ac:dyDescent="0.25">
      <c r="CF274">
        <f t="shared" ref="CF274:CF288" si="65">BP2</f>
        <v>11237</v>
      </c>
    </row>
    <row r="275" spans="84:84" x14ac:dyDescent="0.25">
      <c r="CF275">
        <f t="shared" si="65"/>
        <v>11456</v>
      </c>
    </row>
    <row r="276" spans="84:84" x14ac:dyDescent="0.25">
      <c r="CF276">
        <f t="shared" si="65"/>
        <v>12278</v>
      </c>
    </row>
    <row r="277" spans="84:84" x14ac:dyDescent="0.25">
      <c r="CF277">
        <f t="shared" si="65"/>
        <v>12524</v>
      </c>
    </row>
    <row r="278" spans="84:84" x14ac:dyDescent="0.25">
      <c r="CF278">
        <f t="shared" si="65"/>
        <v>13412</v>
      </c>
    </row>
    <row r="279" spans="84:84" x14ac:dyDescent="0.25">
      <c r="CF279">
        <f t="shared" si="65"/>
        <v>13666</v>
      </c>
    </row>
    <row r="280" spans="84:84" x14ac:dyDescent="0.25">
      <c r="CF280">
        <f t="shared" si="65"/>
        <v>14653</v>
      </c>
    </row>
    <row r="281" spans="84:84" x14ac:dyDescent="0.25">
      <c r="CF281">
        <f t="shared" si="65"/>
        <v>14947</v>
      </c>
    </row>
    <row r="282" spans="84:84" x14ac:dyDescent="0.25">
      <c r="CF282">
        <f t="shared" si="65"/>
        <v>16013</v>
      </c>
    </row>
    <row r="283" spans="84:84" x14ac:dyDescent="0.25">
      <c r="CF283">
        <f t="shared" si="65"/>
        <v>16309</v>
      </c>
    </row>
    <row r="284" spans="84:84" x14ac:dyDescent="0.25">
      <c r="CF284">
        <f t="shared" si="65"/>
        <v>17483</v>
      </c>
    </row>
    <row r="285" spans="84:84" x14ac:dyDescent="0.25">
      <c r="CF285">
        <f t="shared" si="65"/>
        <v>17847</v>
      </c>
    </row>
    <row r="286" spans="84:84" x14ac:dyDescent="0.25">
      <c r="CF286">
        <f t="shared" si="65"/>
        <v>19134</v>
      </c>
    </row>
    <row r="287" spans="84:84" x14ac:dyDescent="0.25">
      <c r="CF287">
        <f t="shared" si="65"/>
        <v>19558</v>
      </c>
    </row>
    <row r="288" spans="84:84" x14ac:dyDescent="0.25">
      <c r="CF288">
        <f t="shared" si="65"/>
        <v>21006</v>
      </c>
    </row>
    <row r="289" spans="84:84" x14ac:dyDescent="0.25">
      <c r="CF289">
        <f>BQ1</f>
        <v>21455</v>
      </c>
    </row>
    <row r="290" spans="84:84" x14ac:dyDescent="0.25">
      <c r="CF290">
        <f t="shared" ref="CF290:CF304" si="66">BQ2</f>
        <v>23007</v>
      </c>
    </row>
    <row r="291" spans="84:84" x14ac:dyDescent="0.25">
      <c r="CF291">
        <f t="shared" si="66"/>
        <v>23466</v>
      </c>
    </row>
    <row r="292" spans="84:84" x14ac:dyDescent="0.25">
      <c r="CF292">
        <f t="shared" si="66"/>
        <v>25163</v>
      </c>
    </row>
    <row r="293" spans="84:84" x14ac:dyDescent="0.25">
      <c r="CF293">
        <f t="shared" si="66"/>
        <v>25697</v>
      </c>
    </row>
    <row r="294" spans="84:84" x14ac:dyDescent="0.25">
      <c r="CF294">
        <f t="shared" si="66"/>
        <v>27511</v>
      </c>
    </row>
    <row r="295" spans="84:84" x14ac:dyDescent="0.25">
      <c r="CF295">
        <f t="shared" si="66"/>
        <v>27835</v>
      </c>
    </row>
    <row r="296" spans="84:84" x14ac:dyDescent="0.25">
      <c r="CF296">
        <f t="shared" si="66"/>
        <v>22947</v>
      </c>
    </row>
    <row r="297" spans="84:84" x14ac:dyDescent="0.25">
      <c r="CF297">
        <f t="shared" si="66"/>
        <v>16880</v>
      </c>
    </row>
    <row r="298" spans="84:84" x14ac:dyDescent="0.25">
      <c r="CF298">
        <f t="shared" si="66"/>
        <v>14432</v>
      </c>
    </row>
    <row r="299" spans="84:84" x14ac:dyDescent="0.25">
      <c r="CF299">
        <f t="shared" si="66"/>
        <v>12448</v>
      </c>
    </row>
    <row r="300" spans="84:84" x14ac:dyDescent="0.25">
      <c r="CF300">
        <f t="shared" si="66"/>
        <v>11702</v>
      </c>
    </row>
    <row r="301" spans="84:84" x14ac:dyDescent="0.25">
      <c r="CF301">
        <f t="shared" si="66"/>
        <v>10636</v>
      </c>
    </row>
    <row r="302" spans="84:84" x14ac:dyDescent="0.25">
      <c r="CF302">
        <f t="shared" si="66"/>
        <v>10337</v>
      </c>
    </row>
    <row r="303" spans="84:84" x14ac:dyDescent="0.25">
      <c r="CF303">
        <f t="shared" si="66"/>
        <v>9758</v>
      </c>
    </row>
    <row r="304" spans="84:84" x14ac:dyDescent="0.25">
      <c r="CF304">
        <f t="shared" si="66"/>
        <v>9857</v>
      </c>
    </row>
    <row r="305" spans="84:84" x14ac:dyDescent="0.25">
      <c r="CF305">
        <f>BR1</f>
        <v>9610</v>
      </c>
    </row>
    <row r="306" spans="84:84" x14ac:dyDescent="0.25">
      <c r="CF306">
        <f t="shared" ref="CF306:CF320" si="67">BR2</f>
        <v>9957</v>
      </c>
    </row>
    <row r="307" spans="84:84" x14ac:dyDescent="0.25">
      <c r="CF307">
        <f t="shared" si="67"/>
        <v>9963</v>
      </c>
    </row>
    <row r="308" spans="84:84" x14ac:dyDescent="0.25">
      <c r="CF308">
        <f t="shared" si="67"/>
        <v>10638</v>
      </c>
    </row>
    <row r="309" spans="84:84" x14ac:dyDescent="0.25">
      <c r="CF309">
        <f t="shared" si="67"/>
        <v>10857</v>
      </c>
    </row>
    <row r="310" spans="84:84" x14ac:dyDescent="0.25">
      <c r="CF310">
        <f t="shared" si="67"/>
        <v>11634</v>
      </c>
    </row>
    <row r="311" spans="84:84" x14ac:dyDescent="0.25">
      <c r="CF311">
        <f t="shared" si="67"/>
        <v>11865</v>
      </c>
    </row>
    <row r="312" spans="84:84" x14ac:dyDescent="0.25">
      <c r="CF312">
        <f t="shared" si="67"/>
        <v>12713</v>
      </c>
    </row>
    <row r="313" spans="84:84" x14ac:dyDescent="0.25">
      <c r="CF313">
        <f t="shared" si="67"/>
        <v>12979</v>
      </c>
    </row>
    <row r="314" spans="84:84" x14ac:dyDescent="0.25">
      <c r="CF314">
        <f t="shared" si="67"/>
        <v>13906</v>
      </c>
    </row>
    <row r="315" spans="84:84" x14ac:dyDescent="0.25">
      <c r="CF315">
        <f t="shared" si="67"/>
        <v>14179</v>
      </c>
    </row>
    <row r="316" spans="84:84" x14ac:dyDescent="0.25">
      <c r="CF316">
        <f t="shared" si="67"/>
        <v>15194</v>
      </c>
    </row>
    <row r="317" spans="84:84" x14ac:dyDescent="0.25">
      <c r="CF317">
        <f t="shared" si="67"/>
        <v>15512</v>
      </c>
    </row>
    <row r="318" spans="84:84" x14ac:dyDescent="0.25">
      <c r="CF318">
        <f t="shared" si="67"/>
        <v>16630</v>
      </c>
    </row>
    <row r="319" spans="84:84" x14ac:dyDescent="0.25">
      <c r="CF319">
        <f t="shared" si="67"/>
        <v>16978</v>
      </c>
    </row>
    <row r="320" spans="84:84" x14ac:dyDescent="0.25">
      <c r="CF320">
        <f t="shared" si="67"/>
        <v>18211</v>
      </c>
    </row>
    <row r="321" spans="84:84" x14ac:dyDescent="0.25">
      <c r="CF321">
        <f>BS1</f>
        <v>18590</v>
      </c>
    </row>
    <row r="322" spans="84:84" x14ac:dyDescent="0.25">
      <c r="CF322">
        <f t="shared" ref="CF322:CF336" si="68">BS2</f>
        <v>19930</v>
      </c>
    </row>
    <row r="323" spans="84:84" x14ac:dyDescent="0.25">
      <c r="CF323">
        <f t="shared" si="68"/>
        <v>20323</v>
      </c>
    </row>
    <row r="324" spans="84:84" x14ac:dyDescent="0.25">
      <c r="CF324">
        <f t="shared" si="68"/>
        <v>21743</v>
      </c>
    </row>
    <row r="325" spans="84:84" x14ac:dyDescent="0.25">
      <c r="CF325">
        <f t="shared" si="68"/>
        <v>22183</v>
      </c>
    </row>
    <row r="326" spans="84:84" x14ac:dyDescent="0.25">
      <c r="CF326">
        <f t="shared" si="68"/>
        <v>23792</v>
      </c>
    </row>
    <row r="327" spans="84:84" x14ac:dyDescent="0.25">
      <c r="CF327">
        <f t="shared" si="68"/>
        <v>24292</v>
      </c>
    </row>
    <row r="328" spans="84:84" x14ac:dyDescent="0.25">
      <c r="CF328">
        <f t="shared" si="68"/>
        <v>26033</v>
      </c>
    </row>
    <row r="329" spans="84:84" x14ac:dyDescent="0.25">
      <c r="CF329">
        <f t="shared" si="68"/>
        <v>26561</v>
      </c>
    </row>
    <row r="330" spans="84:84" x14ac:dyDescent="0.25">
      <c r="CF330">
        <f t="shared" si="68"/>
        <v>28482</v>
      </c>
    </row>
    <row r="331" spans="84:84" x14ac:dyDescent="0.25">
      <c r="CF331">
        <f t="shared" si="68"/>
        <v>29062</v>
      </c>
    </row>
    <row r="332" spans="84:84" x14ac:dyDescent="0.25">
      <c r="CF332">
        <f t="shared" si="68"/>
        <v>31096</v>
      </c>
    </row>
    <row r="333" spans="84:84" x14ac:dyDescent="0.25">
      <c r="CF333">
        <f t="shared" si="68"/>
        <v>31741</v>
      </c>
    </row>
    <row r="334" spans="84:84" x14ac:dyDescent="0.25">
      <c r="CF334">
        <f t="shared" si="68"/>
        <v>34020</v>
      </c>
    </row>
    <row r="335" spans="84:84" x14ac:dyDescent="0.25">
      <c r="CF335">
        <f t="shared" si="68"/>
        <v>34766</v>
      </c>
    </row>
    <row r="336" spans="84:84" x14ac:dyDescent="0.25">
      <c r="CF336">
        <f t="shared" si="68"/>
        <v>37273</v>
      </c>
    </row>
    <row r="337" spans="84:84" x14ac:dyDescent="0.25">
      <c r="CF337">
        <f>BT1</f>
        <v>38085</v>
      </c>
    </row>
    <row r="338" spans="84:84" x14ac:dyDescent="0.25">
      <c r="CF338">
        <f t="shared" ref="CF338:CF352" si="69">BT2</f>
        <v>40845</v>
      </c>
    </row>
    <row r="339" spans="84:84" x14ac:dyDescent="0.25">
      <c r="CF339">
        <f t="shared" si="69"/>
        <v>41721</v>
      </c>
    </row>
    <row r="340" spans="84:84" x14ac:dyDescent="0.25">
      <c r="CF340">
        <f t="shared" si="69"/>
        <v>44698</v>
      </c>
    </row>
    <row r="341" spans="84:84" x14ac:dyDescent="0.25">
      <c r="CF341">
        <f t="shared" si="69"/>
        <v>45581</v>
      </c>
    </row>
    <row r="342" spans="84:84" x14ac:dyDescent="0.25">
      <c r="CF342">
        <f t="shared" si="69"/>
        <v>48898</v>
      </c>
    </row>
    <row r="343" spans="84:84" x14ac:dyDescent="0.25">
      <c r="CF343">
        <f t="shared" si="69"/>
        <v>49976</v>
      </c>
    </row>
    <row r="344" spans="84:84" x14ac:dyDescent="0.25">
      <c r="CF344">
        <f t="shared" si="69"/>
        <v>53605</v>
      </c>
    </row>
    <row r="345" spans="84:84" x14ac:dyDescent="0.25">
      <c r="CF345">
        <f t="shared" si="69"/>
        <v>54895</v>
      </c>
    </row>
    <row r="346" spans="84:84" x14ac:dyDescent="0.25">
      <c r="CF346">
        <f t="shared" si="69"/>
        <v>58959</v>
      </c>
    </row>
    <row r="347" spans="84:84" x14ac:dyDescent="0.25">
      <c r="CF347">
        <f t="shared" si="69"/>
        <v>60352</v>
      </c>
    </row>
    <row r="348" spans="84:84" x14ac:dyDescent="0.25">
      <c r="CF348">
        <f t="shared" si="69"/>
        <v>47567</v>
      </c>
    </row>
    <row r="349" spans="84:84" x14ac:dyDescent="0.25">
      <c r="CF349">
        <f t="shared" si="69"/>
        <v>24299</v>
      </c>
    </row>
    <row r="350" spans="84:84" x14ac:dyDescent="0.25">
      <c r="CF350">
        <f t="shared" si="69"/>
        <v>18419</v>
      </c>
    </row>
    <row r="351" spans="84:84" x14ac:dyDescent="0.25">
      <c r="CF351">
        <f t="shared" si="69"/>
        <v>15034</v>
      </c>
    </row>
    <row r="352" spans="84:84" x14ac:dyDescent="0.25">
      <c r="CF352">
        <f t="shared" si="69"/>
        <v>13491</v>
      </c>
    </row>
    <row r="353" spans="84:84" x14ac:dyDescent="0.25">
      <c r="CF353">
        <f>BU1</f>
        <v>11885</v>
      </c>
    </row>
    <row r="354" spans="84:84" x14ac:dyDescent="0.25">
      <c r="CF354">
        <f t="shared" ref="CF354:CF368" si="70">BU2</f>
        <v>11314</v>
      </c>
    </row>
    <row r="355" spans="84:84" x14ac:dyDescent="0.25">
      <c r="CF355">
        <f t="shared" si="70"/>
        <v>10459</v>
      </c>
    </row>
    <row r="356" spans="84:84" x14ac:dyDescent="0.25">
      <c r="CF356">
        <f t="shared" si="70"/>
        <v>10361</v>
      </c>
    </row>
    <row r="357" spans="84:84" x14ac:dyDescent="0.25">
      <c r="CF357">
        <f t="shared" si="70"/>
        <v>9947</v>
      </c>
    </row>
    <row r="358" spans="84:84" x14ac:dyDescent="0.25">
      <c r="CF358">
        <f t="shared" si="70"/>
        <v>10197</v>
      </c>
    </row>
    <row r="359" spans="84:84" x14ac:dyDescent="0.25">
      <c r="CF359">
        <f t="shared" si="70"/>
        <v>10079</v>
      </c>
    </row>
    <row r="360" spans="84:84" x14ac:dyDescent="0.25">
      <c r="CF360">
        <f t="shared" si="70"/>
        <v>10633</v>
      </c>
    </row>
    <row r="361" spans="84:84" x14ac:dyDescent="0.25">
      <c r="CF361">
        <f t="shared" si="70"/>
        <v>10824</v>
      </c>
    </row>
    <row r="362" spans="84:84" x14ac:dyDescent="0.25">
      <c r="CF362">
        <f t="shared" si="70"/>
        <v>11573</v>
      </c>
    </row>
    <row r="363" spans="84:84" x14ac:dyDescent="0.25">
      <c r="CF363">
        <f t="shared" si="70"/>
        <v>11793</v>
      </c>
    </row>
    <row r="364" spans="84:84" x14ac:dyDescent="0.25">
      <c r="CF364">
        <f t="shared" si="70"/>
        <v>12643</v>
      </c>
    </row>
    <row r="365" spans="84:84" x14ac:dyDescent="0.25">
      <c r="CF365">
        <f t="shared" si="70"/>
        <v>12899</v>
      </c>
    </row>
    <row r="366" spans="84:84" x14ac:dyDescent="0.25">
      <c r="CF366">
        <f t="shared" si="70"/>
        <v>13848</v>
      </c>
    </row>
    <row r="367" spans="84:84" x14ac:dyDescent="0.25">
      <c r="CF367">
        <f t="shared" si="70"/>
        <v>14128</v>
      </c>
    </row>
    <row r="368" spans="84:84" x14ac:dyDescent="0.25">
      <c r="CF368">
        <f t="shared" si="70"/>
        <v>15152</v>
      </c>
    </row>
    <row r="369" spans="84:84" x14ac:dyDescent="0.25">
      <c r="CF369">
        <f>BV1</f>
        <v>15490</v>
      </c>
    </row>
    <row r="370" spans="84:84" x14ac:dyDescent="0.25">
      <c r="CF370">
        <f t="shared" ref="CF370:CF384" si="71">BV2</f>
        <v>16583</v>
      </c>
    </row>
    <row r="371" spans="84:84" x14ac:dyDescent="0.25">
      <c r="CF371">
        <f t="shared" si="71"/>
        <v>16923</v>
      </c>
    </row>
    <row r="372" spans="84:84" x14ac:dyDescent="0.25">
      <c r="CF372">
        <f t="shared" si="71"/>
        <v>18144</v>
      </c>
    </row>
    <row r="373" spans="84:84" x14ac:dyDescent="0.25">
      <c r="CF373">
        <f t="shared" si="71"/>
        <v>18526</v>
      </c>
    </row>
    <row r="374" spans="84:84" x14ac:dyDescent="0.25">
      <c r="CF374">
        <f t="shared" si="71"/>
        <v>19874</v>
      </c>
    </row>
    <row r="375" spans="84:84" x14ac:dyDescent="0.25">
      <c r="CF375">
        <f t="shared" si="71"/>
        <v>20281</v>
      </c>
    </row>
    <row r="376" spans="84:84" x14ac:dyDescent="0.25">
      <c r="CF376">
        <f t="shared" si="71"/>
        <v>21774</v>
      </c>
    </row>
    <row r="377" spans="84:84" x14ac:dyDescent="0.25">
      <c r="CF377">
        <f t="shared" si="71"/>
        <v>22232</v>
      </c>
    </row>
    <row r="378" spans="84:84" x14ac:dyDescent="0.25">
      <c r="CF378">
        <f t="shared" si="71"/>
        <v>23796</v>
      </c>
    </row>
    <row r="379" spans="84:84" x14ac:dyDescent="0.25">
      <c r="CF379">
        <f t="shared" si="71"/>
        <v>24260</v>
      </c>
    </row>
    <row r="380" spans="84:84" x14ac:dyDescent="0.25">
      <c r="CF380">
        <f t="shared" si="71"/>
        <v>26035</v>
      </c>
    </row>
    <row r="381" spans="84:84" x14ac:dyDescent="0.25">
      <c r="CF381">
        <f t="shared" si="71"/>
        <v>26653</v>
      </c>
    </row>
    <row r="382" spans="84:84" x14ac:dyDescent="0.25">
      <c r="CF382">
        <f t="shared" si="71"/>
        <v>28636</v>
      </c>
    </row>
    <row r="383" spans="84:84" x14ac:dyDescent="0.25">
      <c r="CF383">
        <f t="shared" si="71"/>
        <v>26380</v>
      </c>
    </row>
    <row r="384" spans="84:84" x14ac:dyDescent="0.25">
      <c r="CF384">
        <f t="shared" si="71"/>
        <v>20412</v>
      </c>
    </row>
    <row r="385" spans="84:84" x14ac:dyDescent="0.25">
      <c r="CF385">
        <f>BW1</f>
        <v>16202</v>
      </c>
    </row>
    <row r="386" spans="84:84" x14ac:dyDescent="0.25">
      <c r="CF386">
        <f t="shared" ref="CF386:CF400" si="72">BW2</f>
        <v>14330</v>
      </c>
    </row>
    <row r="387" spans="84:84" x14ac:dyDescent="0.25">
      <c r="CF387">
        <f t="shared" si="72"/>
        <v>12557</v>
      </c>
    </row>
    <row r="388" spans="84:84" x14ac:dyDescent="0.25">
      <c r="CF388">
        <f t="shared" si="72"/>
        <v>11831</v>
      </c>
    </row>
    <row r="389" spans="84:84" x14ac:dyDescent="0.25">
      <c r="CF389">
        <f t="shared" si="72"/>
        <v>10839</v>
      </c>
    </row>
    <row r="390" spans="84:84" x14ac:dyDescent="0.25">
      <c r="CF390">
        <f t="shared" si="72"/>
        <v>10608</v>
      </c>
    </row>
    <row r="391" spans="84:84" x14ac:dyDescent="0.25">
      <c r="CF391">
        <f t="shared" si="72"/>
        <v>10072</v>
      </c>
    </row>
    <row r="392" spans="84:84" x14ac:dyDescent="0.25">
      <c r="CF392">
        <f t="shared" si="72"/>
        <v>10225</v>
      </c>
    </row>
    <row r="393" spans="84:84" x14ac:dyDescent="0.25">
      <c r="CF393">
        <f t="shared" si="72"/>
        <v>10018</v>
      </c>
    </row>
    <row r="394" spans="84:84" x14ac:dyDescent="0.25">
      <c r="CF394">
        <f t="shared" si="72"/>
        <v>10478</v>
      </c>
    </row>
    <row r="395" spans="84:84" x14ac:dyDescent="0.25">
      <c r="CF395">
        <f t="shared" si="72"/>
        <v>10612</v>
      </c>
    </row>
    <row r="396" spans="84:84" x14ac:dyDescent="0.25">
      <c r="CF396">
        <f t="shared" si="72"/>
        <v>11383</v>
      </c>
    </row>
    <row r="397" spans="84:84" x14ac:dyDescent="0.25">
      <c r="CF397">
        <f t="shared" si="72"/>
        <v>11618</v>
      </c>
    </row>
    <row r="398" spans="84:84" x14ac:dyDescent="0.25">
      <c r="CF398">
        <f t="shared" si="72"/>
        <v>12464</v>
      </c>
    </row>
    <row r="399" spans="84:84" x14ac:dyDescent="0.25">
      <c r="CF399">
        <f t="shared" si="72"/>
        <v>12731</v>
      </c>
    </row>
    <row r="400" spans="84:84" x14ac:dyDescent="0.25">
      <c r="CF400">
        <f t="shared" si="72"/>
        <v>13638</v>
      </c>
    </row>
    <row r="401" spans="84:84" x14ac:dyDescent="0.25">
      <c r="CF401">
        <f>BX1</f>
        <v>13915</v>
      </c>
    </row>
    <row r="402" spans="84:84" x14ac:dyDescent="0.25">
      <c r="CF402">
        <f t="shared" ref="CF402:CF416" si="73">BX2</f>
        <v>14924</v>
      </c>
    </row>
    <row r="403" spans="84:84" x14ac:dyDescent="0.25">
      <c r="CF403">
        <f t="shared" si="73"/>
        <v>15233</v>
      </c>
    </row>
    <row r="404" spans="84:84" x14ac:dyDescent="0.25">
      <c r="CF404">
        <f t="shared" si="73"/>
        <v>16312</v>
      </c>
    </row>
    <row r="405" spans="84:84" x14ac:dyDescent="0.25">
      <c r="CF405">
        <f t="shared" si="73"/>
        <v>16651</v>
      </c>
    </row>
    <row r="406" spans="84:84" x14ac:dyDescent="0.25">
      <c r="CF406">
        <f t="shared" si="73"/>
        <v>17842</v>
      </c>
    </row>
    <row r="407" spans="84:84" x14ac:dyDescent="0.25">
      <c r="CF407">
        <f t="shared" si="73"/>
        <v>18216</v>
      </c>
    </row>
    <row r="408" spans="84:84" x14ac:dyDescent="0.25">
      <c r="CF408">
        <f t="shared" si="73"/>
        <v>19541</v>
      </c>
    </row>
    <row r="409" spans="84:84" x14ac:dyDescent="0.25">
      <c r="CF409">
        <f t="shared" si="73"/>
        <v>19941</v>
      </c>
    </row>
    <row r="410" spans="84:84" x14ac:dyDescent="0.25">
      <c r="CF410">
        <f t="shared" si="73"/>
        <v>21365</v>
      </c>
    </row>
    <row r="411" spans="84:84" x14ac:dyDescent="0.25">
      <c r="CF411">
        <f t="shared" si="73"/>
        <v>21830</v>
      </c>
    </row>
    <row r="412" spans="84:84" x14ac:dyDescent="0.25">
      <c r="CF412">
        <f t="shared" si="73"/>
        <v>23394</v>
      </c>
    </row>
    <row r="413" spans="84:84" x14ac:dyDescent="0.25">
      <c r="CF413">
        <f t="shared" si="73"/>
        <v>23860</v>
      </c>
    </row>
    <row r="414" spans="84:84" x14ac:dyDescent="0.25">
      <c r="CF414">
        <f t="shared" si="73"/>
        <v>25576</v>
      </c>
    </row>
    <row r="415" spans="84:84" x14ac:dyDescent="0.25">
      <c r="CF415">
        <f t="shared" si="73"/>
        <v>26112</v>
      </c>
    </row>
    <row r="416" spans="84:84" x14ac:dyDescent="0.25">
      <c r="CF416">
        <f t="shared" si="73"/>
        <v>27607</v>
      </c>
    </row>
    <row r="417" spans="84:84" x14ac:dyDescent="0.25">
      <c r="CF417">
        <f>BY1</f>
        <v>22536</v>
      </c>
    </row>
    <row r="418" spans="84:84" x14ac:dyDescent="0.25">
      <c r="CF418">
        <f t="shared" ref="CF418:CF432" si="74">BY2</f>
        <v>17938</v>
      </c>
    </row>
    <row r="419" spans="84:84" x14ac:dyDescent="0.25">
      <c r="CF419">
        <f t="shared" si="74"/>
        <v>14732</v>
      </c>
    </row>
    <row r="420" spans="84:84" x14ac:dyDescent="0.25">
      <c r="CF420">
        <f t="shared" si="74"/>
        <v>13333</v>
      </c>
    </row>
    <row r="421" spans="84:84" x14ac:dyDescent="0.25">
      <c r="CF421">
        <f t="shared" si="74"/>
        <v>11819</v>
      </c>
    </row>
    <row r="422" spans="84:84" x14ac:dyDescent="0.25">
      <c r="CF422">
        <f t="shared" si="74"/>
        <v>11226</v>
      </c>
    </row>
    <row r="423" spans="84:84" x14ac:dyDescent="0.25">
      <c r="CF423">
        <f t="shared" si="74"/>
        <v>10343</v>
      </c>
    </row>
    <row r="424" spans="84:84" x14ac:dyDescent="0.25">
      <c r="CF424">
        <f t="shared" si="74"/>
        <v>10201</v>
      </c>
    </row>
    <row r="425" spans="84:84" x14ac:dyDescent="0.25">
      <c r="CF425">
        <f t="shared" si="74"/>
        <v>9795</v>
      </c>
    </row>
    <row r="426" spans="84:84" x14ac:dyDescent="0.25">
      <c r="CF426">
        <f t="shared" si="74"/>
        <v>10056</v>
      </c>
    </row>
    <row r="427" spans="84:84" x14ac:dyDescent="0.25">
      <c r="CF427">
        <f t="shared" si="74"/>
        <v>9931</v>
      </c>
    </row>
    <row r="428" spans="84:84" x14ac:dyDescent="0.25">
      <c r="CF428">
        <f t="shared" si="74"/>
        <v>10481</v>
      </c>
    </row>
    <row r="429" spans="84:84" x14ac:dyDescent="0.25">
      <c r="CF429">
        <f t="shared" si="74"/>
        <v>10669</v>
      </c>
    </row>
    <row r="430" spans="84:84" x14ac:dyDescent="0.25">
      <c r="CF430">
        <f t="shared" si="74"/>
        <v>11440</v>
      </c>
    </row>
    <row r="431" spans="84:84" x14ac:dyDescent="0.25">
      <c r="CF431">
        <f t="shared" si="74"/>
        <v>11678</v>
      </c>
    </row>
    <row r="432" spans="84:84" x14ac:dyDescent="0.25">
      <c r="CF432">
        <f t="shared" si="74"/>
        <v>12543</v>
      </c>
    </row>
    <row r="433" spans="84:84" x14ac:dyDescent="0.25">
      <c r="CF433">
        <f>BZ1</f>
        <v>12785</v>
      </c>
    </row>
    <row r="434" spans="84:84" x14ac:dyDescent="0.25">
      <c r="CF434">
        <f t="shared" ref="CF434:CF448" si="75">BZ2</f>
        <v>13695</v>
      </c>
    </row>
    <row r="435" spans="84:84" x14ac:dyDescent="0.25">
      <c r="CF435">
        <f t="shared" si="75"/>
        <v>13963</v>
      </c>
    </row>
    <row r="436" spans="84:84" x14ac:dyDescent="0.25">
      <c r="CF436">
        <f t="shared" si="75"/>
        <v>14963</v>
      </c>
    </row>
    <row r="437" spans="84:84" x14ac:dyDescent="0.25">
      <c r="CF437">
        <f t="shared" si="75"/>
        <v>15285</v>
      </c>
    </row>
    <row r="438" spans="84:84" x14ac:dyDescent="0.25">
      <c r="CF438">
        <f t="shared" si="75"/>
        <v>16391</v>
      </c>
    </row>
    <row r="439" spans="84:84" x14ac:dyDescent="0.25">
      <c r="CF439">
        <f t="shared" si="75"/>
        <v>16720</v>
      </c>
    </row>
    <row r="440" spans="84:84" x14ac:dyDescent="0.25">
      <c r="CF440">
        <f t="shared" si="75"/>
        <v>17920</v>
      </c>
    </row>
    <row r="441" spans="84:84" x14ac:dyDescent="0.25">
      <c r="CF441">
        <f t="shared" si="75"/>
        <v>18285</v>
      </c>
    </row>
    <row r="442" spans="84:84" x14ac:dyDescent="0.25">
      <c r="CF442">
        <f t="shared" si="75"/>
        <v>19581</v>
      </c>
    </row>
    <row r="443" spans="84:84" x14ac:dyDescent="0.25">
      <c r="CF443">
        <f t="shared" si="75"/>
        <v>19984</v>
      </c>
    </row>
    <row r="444" spans="84:84" x14ac:dyDescent="0.25">
      <c r="CF444">
        <f t="shared" si="75"/>
        <v>21396</v>
      </c>
    </row>
    <row r="445" spans="84:84" x14ac:dyDescent="0.25">
      <c r="CF445">
        <f t="shared" si="75"/>
        <v>21785</v>
      </c>
    </row>
    <row r="446" spans="84:84" x14ac:dyDescent="0.25">
      <c r="CF446">
        <f t="shared" si="75"/>
        <v>23289</v>
      </c>
    </row>
    <row r="447" spans="84:84" x14ac:dyDescent="0.25">
      <c r="CF447">
        <f t="shared" si="75"/>
        <v>23763</v>
      </c>
    </row>
    <row r="448" spans="84:84" x14ac:dyDescent="0.25">
      <c r="CF448">
        <f t="shared" si="75"/>
        <v>25509</v>
      </c>
    </row>
    <row r="449" spans="84:84" x14ac:dyDescent="0.25">
      <c r="CF449">
        <f>CA1</f>
        <v>26066</v>
      </c>
    </row>
    <row r="450" spans="84:84" x14ac:dyDescent="0.25">
      <c r="CF450">
        <f t="shared" ref="CF450:CF464" si="76">CA2</f>
        <v>27960</v>
      </c>
    </row>
    <row r="451" spans="84:84" x14ac:dyDescent="0.25">
      <c r="CF451">
        <f t="shared" si="76"/>
        <v>24679</v>
      </c>
    </row>
    <row r="452" spans="84:84" x14ac:dyDescent="0.25">
      <c r="CF452">
        <f t="shared" si="76"/>
        <v>18845</v>
      </c>
    </row>
    <row r="453" spans="84:84" x14ac:dyDescent="0.25">
      <c r="CF453">
        <f t="shared" si="76"/>
        <v>15089</v>
      </c>
    </row>
    <row r="454" spans="84:84" x14ac:dyDescent="0.25">
      <c r="CF454">
        <f t="shared" si="76"/>
        <v>13498</v>
      </c>
    </row>
    <row r="455" spans="84:84" x14ac:dyDescent="0.25">
      <c r="CF455">
        <f t="shared" si="76"/>
        <v>11883</v>
      </c>
    </row>
    <row r="456" spans="84:84" x14ac:dyDescent="0.25">
      <c r="CF456">
        <f t="shared" si="76"/>
        <v>11243</v>
      </c>
    </row>
    <row r="457" spans="84:84" x14ac:dyDescent="0.25">
      <c r="CF457">
        <f t="shared" si="76"/>
        <v>10338</v>
      </c>
    </row>
    <row r="458" spans="84:84" x14ac:dyDescent="0.25">
      <c r="CF458">
        <f t="shared" si="76"/>
        <v>10188</v>
      </c>
    </row>
    <row r="459" spans="84:84" x14ac:dyDescent="0.25">
      <c r="CF459">
        <f t="shared" si="76"/>
        <v>9757</v>
      </c>
    </row>
    <row r="460" spans="84:84" x14ac:dyDescent="0.25">
      <c r="CF460">
        <f t="shared" si="76"/>
        <v>9990</v>
      </c>
    </row>
    <row r="461" spans="84:84" x14ac:dyDescent="0.25">
      <c r="CF461">
        <f t="shared" si="76"/>
        <v>9837</v>
      </c>
    </row>
    <row r="462" spans="84:84" x14ac:dyDescent="0.25">
      <c r="CF462">
        <f t="shared" si="76"/>
        <v>10331</v>
      </c>
    </row>
    <row r="463" spans="84:84" x14ac:dyDescent="0.25">
      <c r="CF463">
        <f t="shared" si="76"/>
        <v>10469</v>
      </c>
    </row>
    <row r="464" spans="84:84" x14ac:dyDescent="0.25">
      <c r="CF464">
        <f t="shared" si="76"/>
        <v>11230</v>
      </c>
    </row>
    <row r="465" spans="84:84" x14ac:dyDescent="0.25">
      <c r="CF465">
        <f>CB1</f>
        <v>11454</v>
      </c>
    </row>
    <row r="466" spans="84:84" x14ac:dyDescent="0.25">
      <c r="CF466">
        <f t="shared" ref="CF466:CF480" si="77">CB2</f>
        <v>12294</v>
      </c>
    </row>
    <row r="467" spans="84:84" x14ac:dyDescent="0.25">
      <c r="CF467">
        <f t="shared" si="77"/>
        <v>12549</v>
      </c>
    </row>
    <row r="468" spans="84:84" x14ac:dyDescent="0.25">
      <c r="CF468">
        <f t="shared" si="77"/>
        <v>13458</v>
      </c>
    </row>
    <row r="469" spans="84:84" x14ac:dyDescent="0.25">
      <c r="CF469">
        <f t="shared" si="77"/>
        <v>13741</v>
      </c>
    </row>
    <row r="470" spans="84:84" x14ac:dyDescent="0.25">
      <c r="CF470">
        <f t="shared" si="77"/>
        <v>14734</v>
      </c>
    </row>
    <row r="471" spans="84:84" x14ac:dyDescent="0.25">
      <c r="CF471">
        <f t="shared" si="77"/>
        <v>15036</v>
      </c>
    </row>
    <row r="472" spans="84:84" x14ac:dyDescent="0.25">
      <c r="CF472">
        <f t="shared" si="77"/>
        <v>16099</v>
      </c>
    </row>
    <row r="473" spans="84:84" x14ac:dyDescent="0.25">
      <c r="CF473">
        <f t="shared" si="77"/>
        <v>16442</v>
      </c>
    </row>
    <row r="474" spans="84:84" x14ac:dyDescent="0.25">
      <c r="CF474">
        <f t="shared" si="77"/>
        <v>17632</v>
      </c>
    </row>
    <row r="475" spans="84:84" x14ac:dyDescent="0.25">
      <c r="CF475">
        <f t="shared" si="77"/>
        <v>17971</v>
      </c>
    </row>
    <row r="476" spans="84:84" x14ac:dyDescent="0.25">
      <c r="CF476">
        <f t="shared" si="77"/>
        <v>19259</v>
      </c>
    </row>
    <row r="477" spans="84:84" x14ac:dyDescent="0.25">
      <c r="CF477">
        <f t="shared" si="77"/>
        <v>19686</v>
      </c>
    </row>
    <row r="478" spans="84:84" x14ac:dyDescent="0.25">
      <c r="CF478">
        <f t="shared" si="77"/>
        <v>21108</v>
      </c>
    </row>
    <row r="479" spans="84:84" x14ac:dyDescent="0.25">
      <c r="CF479">
        <f t="shared" si="77"/>
        <v>21553</v>
      </c>
    </row>
    <row r="480" spans="84:84" x14ac:dyDescent="0.25">
      <c r="CF480">
        <f t="shared" si="77"/>
        <v>23137</v>
      </c>
    </row>
    <row r="481" spans="84:84" x14ac:dyDescent="0.25">
      <c r="CF481">
        <f>CC1</f>
        <v>23605</v>
      </c>
    </row>
    <row r="482" spans="84:84" x14ac:dyDescent="0.25">
      <c r="CF482">
        <f t="shared" ref="CF482:CF496" si="78">CC2</f>
        <v>25306</v>
      </c>
    </row>
    <row r="483" spans="84:84" x14ac:dyDescent="0.25">
      <c r="CF483">
        <f t="shared" si="78"/>
        <v>25803</v>
      </c>
    </row>
    <row r="484" spans="84:84" x14ac:dyDescent="0.25">
      <c r="CF484">
        <f t="shared" si="78"/>
        <v>27657</v>
      </c>
    </row>
    <row r="485" spans="84:84" x14ac:dyDescent="0.25">
      <c r="CF485">
        <f t="shared" si="78"/>
        <v>28285</v>
      </c>
    </row>
    <row r="486" spans="84:84" x14ac:dyDescent="0.25">
      <c r="CF486">
        <f t="shared" si="78"/>
        <v>28947</v>
      </c>
    </row>
    <row r="487" spans="84:84" x14ac:dyDescent="0.25">
      <c r="CF487">
        <f t="shared" si="78"/>
        <v>21825</v>
      </c>
    </row>
    <row r="488" spans="84:84" x14ac:dyDescent="0.25">
      <c r="CF488">
        <f t="shared" si="78"/>
        <v>19624</v>
      </c>
    </row>
    <row r="489" spans="84:84" x14ac:dyDescent="0.25">
      <c r="CF489">
        <f t="shared" si="78"/>
        <v>20023</v>
      </c>
    </row>
    <row r="490" spans="84:84" x14ac:dyDescent="0.25">
      <c r="CF490">
        <f t="shared" si="78"/>
        <v>21491</v>
      </c>
    </row>
    <row r="491" spans="84:84" x14ac:dyDescent="0.25">
      <c r="CF491">
        <f t="shared" si="78"/>
        <v>21921</v>
      </c>
    </row>
    <row r="492" spans="84:84" x14ac:dyDescent="0.25">
      <c r="CF492">
        <f t="shared" si="78"/>
        <v>23482</v>
      </c>
    </row>
    <row r="493" spans="84:84" x14ac:dyDescent="0.25">
      <c r="CF493">
        <f t="shared" si="78"/>
        <v>23963</v>
      </c>
    </row>
    <row r="494" spans="84:84" x14ac:dyDescent="0.25">
      <c r="CF494">
        <f t="shared" si="78"/>
        <v>25671</v>
      </c>
    </row>
    <row r="495" spans="84:84" x14ac:dyDescent="0.25">
      <c r="CF495">
        <f t="shared" si="78"/>
        <v>26192</v>
      </c>
    </row>
    <row r="496" spans="84:84" x14ac:dyDescent="0.25">
      <c r="CF496">
        <f t="shared" si="78"/>
        <v>26661</v>
      </c>
    </row>
    <row r="497" spans="84:84" x14ac:dyDescent="0.25">
      <c r="CF497">
        <f>CD1</f>
        <v>18960</v>
      </c>
    </row>
    <row r="498" spans="84:84" x14ac:dyDescent="0.25">
      <c r="CF498">
        <f t="shared" ref="CF498:CF512" si="79">CD2</f>
        <v>15322</v>
      </c>
    </row>
    <row r="499" spans="84:84" x14ac:dyDescent="0.25">
      <c r="CF499">
        <f t="shared" si="79"/>
        <v>12934</v>
      </c>
    </row>
    <row r="500" spans="84:84" x14ac:dyDescent="0.25">
      <c r="CF500">
        <f t="shared" si="79"/>
        <v>11903</v>
      </c>
    </row>
    <row r="501" spans="84:84" x14ac:dyDescent="0.25">
      <c r="CF501">
        <f t="shared" si="79"/>
        <v>10736</v>
      </c>
    </row>
    <row r="502" spans="84:84" x14ac:dyDescent="0.25">
      <c r="CF502">
        <f t="shared" si="79"/>
        <v>10377</v>
      </c>
    </row>
    <row r="503" spans="84:84" x14ac:dyDescent="0.25">
      <c r="CF503">
        <f t="shared" si="79"/>
        <v>9709</v>
      </c>
    </row>
    <row r="504" spans="84:84" x14ac:dyDescent="0.25">
      <c r="CF504">
        <f t="shared" si="79"/>
        <v>9729</v>
      </c>
    </row>
    <row r="505" spans="84:84" x14ac:dyDescent="0.25">
      <c r="CF505">
        <f t="shared" si="79"/>
        <v>9413</v>
      </c>
    </row>
    <row r="506" spans="84:84" x14ac:dyDescent="0.25">
      <c r="CF506">
        <f t="shared" si="79"/>
        <v>9666</v>
      </c>
    </row>
    <row r="507" spans="84:84" x14ac:dyDescent="0.25">
      <c r="CF507">
        <f t="shared" si="79"/>
        <v>9584</v>
      </c>
    </row>
    <row r="508" spans="84:84" x14ac:dyDescent="0.25">
      <c r="CF508">
        <f t="shared" si="79"/>
        <v>10129</v>
      </c>
    </row>
    <row r="509" spans="84:84" x14ac:dyDescent="0.25">
      <c r="CF509">
        <f t="shared" si="79"/>
        <v>10340</v>
      </c>
    </row>
    <row r="510" spans="84:84" x14ac:dyDescent="0.25">
      <c r="CF510">
        <f t="shared" si="79"/>
        <v>11074</v>
      </c>
    </row>
    <row r="511" spans="84:84" x14ac:dyDescent="0.25">
      <c r="CF511">
        <f t="shared" si="79"/>
        <v>11301</v>
      </c>
    </row>
    <row r="512" spans="84:84" x14ac:dyDescent="0.25">
      <c r="CF512">
        <f t="shared" si="79"/>
        <v>12117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B33B-E1F2-4BCE-96F7-B41BB9F265B9}">
  <dimension ref="A1:S513"/>
  <sheetViews>
    <sheetView tabSelected="1" topLeftCell="B1" zoomScale="80" zoomScaleNormal="80" workbookViewId="0">
      <pane ySplit="4" topLeftCell="A53" activePane="bottomLeft" state="frozen"/>
      <selection activeCell="E1" sqref="E1"/>
      <selection pane="bottomLeft" activeCell="Q72" sqref="Q72"/>
    </sheetView>
  </sheetViews>
  <sheetFormatPr defaultRowHeight="15" x14ac:dyDescent="0.25"/>
  <cols>
    <col min="4" max="6" width="12" bestFit="1" customWidth="1"/>
    <col min="7" max="7" width="10.28515625" bestFit="1" customWidth="1"/>
    <col min="8" max="8" width="10.28515625" customWidth="1"/>
    <col min="9" max="11" width="12.7109375" bestFit="1" customWidth="1"/>
    <col min="12" max="12" width="16.28515625" customWidth="1"/>
    <col min="13" max="13" width="11.28515625" customWidth="1"/>
    <col min="17" max="17" width="11.42578125" customWidth="1"/>
    <col min="18" max="18" width="10.5703125" customWidth="1"/>
  </cols>
  <sheetData>
    <row r="1" spans="1:19" x14ac:dyDescent="0.25"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42</v>
      </c>
      <c r="I1" t="s">
        <v>85</v>
      </c>
      <c r="J1" t="s">
        <v>39</v>
      </c>
      <c r="K1" t="s">
        <v>38</v>
      </c>
      <c r="L1" t="s">
        <v>41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</row>
    <row r="2" spans="1:19" x14ac:dyDescent="0.25">
      <c r="A2">
        <v>3.9999999999999998E-6</v>
      </c>
      <c r="B2">
        <v>12366</v>
      </c>
      <c r="O2">
        <v>-40</v>
      </c>
      <c r="R2">
        <v>70</v>
      </c>
      <c r="S2" t="s">
        <v>48</v>
      </c>
    </row>
    <row r="3" spans="1:19" x14ac:dyDescent="0.25">
      <c r="A3">
        <v>3.9999999999999998E-6</v>
      </c>
      <c r="B3">
        <v>13250</v>
      </c>
      <c r="M3">
        <v>-60</v>
      </c>
      <c r="N3">
        <v>0</v>
      </c>
      <c r="O3">
        <v>40</v>
      </c>
      <c r="R3">
        <f>1/R2</f>
        <v>1.4285714285714285E-2</v>
      </c>
      <c r="S3" t="s">
        <v>49</v>
      </c>
    </row>
    <row r="4" spans="1:19" x14ac:dyDescent="0.25">
      <c r="A4">
        <v>3.9999999999999998E-6</v>
      </c>
      <c r="B4">
        <v>13508</v>
      </c>
      <c r="D4">
        <v>0</v>
      </c>
      <c r="I4">
        <v>0</v>
      </c>
      <c r="M4">
        <v>200</v>
      </c>
      <c r="O4">
        <f>O2</f>
        <v>-40</v>
      </c>
      <c r="R4">
        <f>R3*PI()</f>
        <v>4.4879895051282759E-2</v>
      </c>
      <c r="S4" t="s">
        <v>50</v>
      </c>
    </row>
    <row r="5" spans="1:19" x14ac:dyDescent="0.25">
      <c r="A5">
        <v>3.9999999999999998E-6</v>
      </c>
      <c r="B5">
        <v>14494</v>
      </c>
      <c r="C5">
        <f>(B5+B4)/2+(B3+B2)/2</f>
        <v>26809</v>
      </c>
      <c r="D5">
        <f>2*PI()/(C5*0.000004)</f>
        <v>58.59212677813035</v>
      </c>
      <c r="E5">
        <f>D4</f>
        <v>0</v>
      </c>
      <c r="F5">
        <f>0.5*(D5+E5)</f>
        <v>29.296063389065175</v>
      </c>
      <c r="G5">
        <f>0.5*(B5+B4)*0.000004</f>
        <v>5.6003999999999998E-2</v>
      </c>
      <c r="H5">
        <f>G5</f>
        <v>5.6003999999999998E-2</v>
      </c>
      <c r="I5">
        <f>(D5-E5)/G5</f>
        <v>1046.2132486631374</v>
      </c>
      <c r="J5">
        <f>I4</f>
        <v>0</v>
      </c>
      <c r="K5">
        <f>(I5+J5)/2</f>
        <v>523.1066243315687</v>
      </c>
      <c r="L5">
        <f>(I5-J5)/G5</f>
        <v>18681.045080050306</v>
      </c>
      <c r="M5">
        <f>IF(AND((L5&gt;$M$3), (L5&lt;$M$4)),0,1)</f>
        <v>1</v>
      </c>
      <c r="N5">
        <f>IF(K5&gt;$N$3,1,0)</f>
        <v>1</v>
      </c>
      <c r="O5">
        <f>IF(OR(M5=1, AND((N5=1),(O4=$O$3))),$O$3,$O$2)</f>
        <v>40</v>
      </c>
      <c r="P5">
        <f>IF(OR(M5=1, AND((N5=1),(O4=1))),O4,O4)</f>
        <v>-40</v>
      </c>
      <c r="Q5" t="b">
        <f>IF(O5=-40,K5/F5^2)</f>
        <v>0</v>
      </c>
      <c r="R5">
        <v>2</v>
      </c>
      <c r="S5" t="s">
        <v>51</v>
      </c>
    </row>
    <row r="6" spans="1:19" x14ac:dyDescent="0.25">
      <c r="A6">
        <v>3.9999999999999998E-6</v>
      </c>
      <c r="B6">
        <v>14800</v>
      </c>
      <c r="C6">
        <f t="shared" ref="C6:C69" si="0">(B6+B5)/2+(B4+B3)/2</f>
        <v>28026</v>
      </c>
      <c r="D6">
        <f t="shared" ref="D6:D69" si="1">2*PI()/(C6*0.000004)</f>
        <v>56.047824405726708</v>
      </c>
      <c r="E6">
        <f t="shared" ref="E6:E69" si="2">D5</f>
        <v>58.59212677813035</v>
      </c>
      <c r="F6">
        <f t="shared" ref="F6:F69" si="3">0.5*(D6+E6)</f>
        <v>57.319975591928525</v>
      </c>
      <c r="G6">
        <f t="shared" ref="G6:G69" si="4">0.5*(B6+B5)*0.000004</f>
        <v>5.8587999999999994E-2</v>
      </c>
      <c r="H6">
        <f>H5+G6</f>
        <v>0.114592</v>
      </c>
      <c r="I6">
        <f t="shared" ref="I6:I69" si="5">(D6-E6)/G6</f>
        <v>-43.427022127460276</v>
      </c>
      <c r="J6">
        <f>K5</f>
        <v>523.1066243315687</v>
      </c>
      <c r="K6">
        <f t="shared" ref="K6:K69" si="6">(I6+J6)/2</f>
        <v>239.8398011020542</v>
      </c>
      <c r="L6">
        <f t="shared" ref="L6:L69" si="7">(I6-J6)/G6</f>
        <v>-9669.7898282759106</v>
      </c>
      <c r="M6">
        <f t="shared" ref="M6:M69" si="8">IF(AND((L6&gt;$M$3), (L6&lt;$M$4)),0,1)</f>
        <v>1</v>
      </c>
      <c r="N6">
        <f t="shared" ref="N6:N69" si="9">IF(K6&gt;$N$3,1,0)</f>
        <v>1</v>
      </c>
      <c r="O6">
        <f t="shared" ref="O6:O69" si="10">IF(OR(M6=1, AND((N6=1),(O5=$O$3))),$O$3,$O$2)</f>
        <v>40</v>
      </c>
      <c r="P6">
        <f t="shared" ref="P6:P69" si="11">IF(OR(M6=1, AND((N6=1),(O5=1))),O5,O5)</f>
        <v>40</v>
      </c>
      <c r="Q6" t="b">
        <f t="shared" ref="Q6:Q69" si="12">IF(O6=-40,K6/F6^2)</f>
        <v>0</v>
      </c>
      <c r="R6">
        <v>1024</v>
      </c>
      <c r="S6" t="s">
        <v>52</v>
      </c>
    </row>
    <row r="7" spans="1:19" x14ac:dyDescent="0.25">
      <c r="A7">
        <v>3.9999999999999998E-6</v>
      </c>
      <c r="B7">
        <v>15862</v>
      </c>
      <c r="C7">
        <f t="shared" si="0"/>
        <v>29332</v>
      </c>
      <c r="D7">
        <f t="shared" si="1"/>
        <v>53.552308972961157</v>
      </c>
      <c r="E7">
        <f t="shared" si="2"/>
        <v>56.047824405726708</v>
      </c>
      <c r="F7">
        <f t="shared" si="3"/>
        <v>54.800066689343936</v>
      </c>
      <c r="G7">
        <f t="shared" si="4"/>
        <v>6.1323999999999997E-2</v>
      </c>
      <c r="H7">
        <f t="shared" ref="H7:H70" si="13">H6+G7</f>
        <v>0.17591599999999999</v>
      </c>
      <c r="I7">
        <f t="shared" si="5"/>
        <v>-40.693944177900185</v>
      </c>
      <c r="J7">
        <f t="shared" ref="J7:J70" si="14">K6</f>
        <v>239.8398011020542</v>
      </c>
      <c r="K7">
        <f t="shared" si="6"/>
        <v>99.572928462077002</v>
      </c>
      <c r="L7">
        <f t="shared" si="7"/>
        <v>-4574.6158972010044</v>
      </c>
      <c r="M7">
        <f t="shared" si="8"/>
        <v>1</v>
      </c>
      <c r="N7">
        <f t="shared" si="9"/>
        <v>1</v>
      </c>
      <c r="O7">
        <f t="shared" si="10"/>
        <v>40</v>
      </c>
      <c r="P7">
        <f t="shared" si="11"/>
        <v>40</v>
      </c>
      <c r="Q7" t="b">
        <f t="shared" si="12"/>
        <v>0</v>
      </c>
      <c r="R7">
        <f>(R6/R5)*(R4)</f>
        <v>22.978506266256773</v>
      </c>
    </row>
    <row r="8" spans="1:19" x14ac:dyDescent="0.25">
      <c r="A8">
        <v>3.9999999999999998E-6</v>
      </c>
      <c r="B8">
        <v>16189</v>
      </c>
      <c r="C8">
        <f t="shared" si="0"/>
        <v>30672.5</v>
      </c>
      <c r="D8">
        <f t="shared" si="1"/>
        <v>51.211877962177738</v>
      </c>
      <c r="E8">
        <f t="shared" si="2"/>
        <v>53.552308972961157</v>
      </c>
      <c r="F8">
        <f t="shared" si="3"/>
        <v>52.382093467569447</v>
      </c>
      <c r="G8">
        <f t="shared" si="4"/>
        <v>6.4101999999999992E-2</v>
      </c>
      <c r="H8">
        <f t="shared" si="13"/>
        <v>0.24001799999999998</v>
      </c>
      <c r="I8">
        <f t="shared" si="5"/>
        <v>-36.511045065417917</v>
      </c>
      <c r="J8">
        <f t="shared" si="14"/>
        <v>99.572928462077002</v>
      </c>
      <c r="K8">
        <f t="shared" si="6"/>
        <v>31.530941698329542</v>
      </c>
      <c r="L8">
        <f t="shared" si="7"/>
        <v>-2122.9286688012066</v>
      </c>
      <c r="M8">
        <f t="shared" si="8"/>
        <v>1</v>
      </c>
      <c r="N8">
        <f t="shared" si="9"/>
        <v>1</v>
      </c>
      <c r="O8">
        <f t="shared" si="10"/>
        <v>40</v>
      </c>
      <c r="P8">
        <f t="shared" si="11"/>
        <v>40</v>
      </c>
      <c r="Q8" t="b">
        <f t="shared" si="12"/>
        <v>0</v>
      </c>
    </row>
    <row r="9" spans="1:19" x14ac:dyDescent="0.25">
      <c r="A9">
        <v>3.9999999999999998E-6</v>
      </c>
      <c r="B9">
        <v>17370</v>
      </c>
      <c r="C9">
        <f t="shared" si="0"/>
        <v>32110.5</v>
      </c>
      <c r="D9">
        <f t="shared" si="1"/>
        <v>48.91846364257475</v>
      </c>
      <c r="E9">
        <f t="shared" si="2"/>
        <v>51.211877962177738</v>
      </c>
      <c r="F9">
        <f t="shared" si="3"/>
        <v>50.065170802376244</v>
      </c>
      <c r="G9">
        <f t="shared" si="4"/>
        <v>6.7117999999999997E-2</v>
      </c>
      <c r="H9">
        <f t="shared" si="13"/>
        <v>0.30713599999999996</v>
      </c>
      <c r="I9">
        <f t="shared" si="5"/>
        <v>-34.16988467479645</v>
      </c>
      <c r="J9">
        <f t="shared" si="14"/>
        <v>31.530941698329542</v>
      </c>
      <c r="K9">
        <f t="shared" si="6"/>
        <v>-1.3194714882334537</v>
      </c>
      <c r="L9">
        <f t="shared" si="7"/>
        <v>-978.88534183268268</v>
      </c>
      <c r="M9">
        <f t="shared" si="8"/>
        <v>1</v>
      </c>
      <c r="N9">
        <f t="shared" si="9"/>
        <v>0</v>
      </c>
      <c r="O9">
        <f t="shared" si="10"/>
        <v>40</v>
      </c>
      <c r="P9">
        <f t="shared" si="11"/>
        <v>40</v>
      </c>
      <c r="Q9" t="b">
        <f t="shared" si="12"/>
        <v>0</v>
      </c>
    </row>
    <row r="10" spans="1:19" x14ac:dyDescent="0.25">
      <c r="A10">
        <v>3.9999999999999998E-6</v>
      </c>
      <c r="B10">
        <v>17725</v>
      </c>
      <c r="C10">
        <f t="shared" si="0"/>
        <v>33573</v>
      </c>
      <c r="D10">
        <f t="shared" si="1"/>
        <v>46.787487766803579</v>
      </c>
      <c r="E10">
        <f t="shared" si="2"/>
        <v>48.91846364257475</v>
      </c>
      <c r="F10">
        <f t="shared" si="3"/>
        <v>47.852975704689165</v>
      </c>
      <c r="G10">
        <f t="shared" si="4"/>
        <v>7.0190000000000002E-2</v>
      </c>
      <c r="H10">
        <f t="shared" si="13"/>
        <v>0.37732599999999994</v>
      </c>
      <c r="I10">
        <f t="shared" si="5"/>
        <v>-30.360106507638843</v>
      </c>
      <c r="J10">
        <f t="shared" si="14"/>
        <v>-1.3194714882334537</v>
      </c>
      <c r="K10">
        <f t="shared" si="6"/>
        <v>-15.839788997936148</v>
      </c>
      <c r="L10">
        <f t="shared" si="7"/>
        <v>-413.74319731308429</v>
      </c>
      <c r="M10">
        <f t="shared" si="8"/>
        <v>1</v>
      </c>
      <c r="N10">
        <f t="shared" si="9"/>
        <v>0</v>
      </c>
      <c r="O10">
        <f t="shared" si="10"/>
        <v>40</v>
      </c>
      <c r="P10">
        <f t="shared" si="11"/>
        <v>40</v>
      </c>
      <c r="Q10" t="b">
        <f t="shared" si="12"/>
        <v>0</v>
      </c>
    </row>
    <row r="11" spans="1:19" x14ac:dyDescent="0.25">
      <c r="A11">
        <v>3.9999999999999998E-6</v>
      </c>
      <c r="B11">
        <v>19012</v>
      </c>
      <c r="C11">
        <f t="shared" si="0"/>
        <v>35148</v>
      </c>
      <c r="D11">
        <f t="shared" si="1"/>
        <v>44.690916319417795</v>
      </c>
      <c r="E11">
        <f t="shared" si="2"/>
        <v>46.787487766803579</v>
      </c>
      <c r="F11">
        <f t="shared" si="3"/>
        <v>45.739202043110687</v>
      </c>
      <c r="G11">
        <f t="shared" si="4"/>
        <v>7.3473999999999998E-2</v>
      </c>
      <c r="H11">
        <f t="shared" si="13"/>
        <v>0.45079999999999992</v>
      </c>
      <c r="I11">
        <f t="shared" si="5"/>
        <v>-28.534875566673715</v>
      </c>
      <c r="J11">
        <f t="shared" si="14"/>
        <v>-15.839788997936148</v>
      </c>
      <c r="K11">
        <f t="shared" si="6"/>
        <v>-22.187332282304933</v>
      </c>
      <c r="L11">
        <f t="shared" si="7"/>
        <v>-172.78338689519515</v>
      </c>
      <c r="M11">
        <f t="shared" si="8"/>
        <v>1</v>
      </c>
      <c r="N11">
        <f t="shared" si="9"/>
        <v>0</v>
      </c>
      <c r="O11">
        <f t="shared" si="10"/>
        <v>40</v>
      </c>
      <c r="P11">
        <f t="shared" si="11"/>
        <v>40</v>
      </c>
      <c r="Q11" t="b">
        <f t="shared" si="12"/>
        <v>0</v>
      </c>
    </row>
    <row r="12" spans="1:19" x14ac:dyDescent="0.25">
      <c r="A12">
        <v>3.9999999999999998E-6</v>
      </c>
      <c r="B12">
        <v>19419</v>
      </c>
      <c r="C12">
        <f t="shared" si="0"/>
        <v>36763</v>
      </c>
      <c r="D12">
        <f t="shared" si="1"/>
        <v>42.727642651440213</v>
      </c>
      <c r="E12">
        <f t="shared" si="2"/>
        <v>44.690916319417795</v>
      </c>
      <c r="F12">
        <f t="shared" si="3"/>
        <v>43.709279485429008</v>
      </c>
      <c r="G12">
        <f t="shared" si="4"/>
        <v>7.6862E-2</v>
      </c>
      <c r="H12">
        <f t="shared" si="13"/>
        <v>0.52766199999999996</v>
      </c>
      <c r="I12">
        <f t="shared" si="5"/>
        <v>-25.542838697634483</v>
      </c>
      <c r="J12">
        <f t="shared" si="14"/>
        <v>-22.187332282304933</v>
      </c>
      <c r="K12">
        <f t="shared" si="6"/>
        <v>-23.865085489969708</v>
      </c>
      <c r="L12">
        <f t="shared" si="7"/>
        <v>-43.656246458972582</v>
      </c>
      <c r="M12">
        <f t="shared" si="8"/>
        <v>0</v>
      </c>
      <c r="N12">
        <f t="shared" si="9"/>
        <v>0</v>
      </c>
      <c r="O12">
        <f t="shared" si="10"/>
        <v>-40</v>
      </c>
      <c r="P12">
        <f t="shared" si="11"/>
        <v>40</v>
      </c>
      <c r="Q12">
        <f t="shared" si="12"/>
        <v>-1.249153184255645E-2</v>
      </c>
    </row>
    <row r="13" spans="1:19" x14ac:dyDescent="0.25">
      <c r="A13">
        <v>3.9999999999999998E-6</v>
      </c>
      <c r="B13">
        <v>20804</v>
      </c>
      <c r="C13">
        <f t="shared" si="0"/>
        <v>38480</v>
      </c>
      <c r="D13">
        <f t="shared" si="1"/>
        <v>40.821110363692739</v>
      </c>
      <c r="E13">
        <f t="shared" si="2"/>
        <v>42.727642651440213</v>
      </c>
      <c r="F13">
        <f t="shared" si="3"/>
        <v>41.774376507566473</v>
      </c>
      <c r="G13">
        <f t="shared" si="4"/>
        <v>8.044599999999999E-2</v>
      </c>
      <c r="H13">
        <f t="shared" si="13"/>
        <v>0.60810799999999998</v>
      </c>
      <c r="I13">
        <f t="shared" si="5"/>
        <v>-23.699528724205983</v>
      </c>
      <c r="J13">
        <f t="shared" si="14"/>
        <v>-23.865085489969708</v>
      </c>
      <c r="K13">
        <f t="shared" si="6"/>
        <v>-23.782307107087846</v>
      </c>
      <c r="L13">
        <f t="shared" si="7"/>
        <v>2.057986298432799</v>
      </c>
      <c r="M13">
        <f t="shared" si="8"/>
        <v>0</v>
      </c>
      <c r="N13">
        <f t="shared" si="9"/>
        <v>0</v>
      </c>
      <c r="O13">
        <f t="shared" si="10"/>
        <v>-40</v>
      </c>
      <c r="P13">
        <f t="shared" si="11"/>
        <v>-40</v>
      </c>
      <c r="Q13">
        <f t="shared" si="12"/>
        <v>-1.3628059770189865E-2</v>
      </c>
      <c r="R13">
        <f>SUM(Q13:Q44)/COUNT(Q13:Q44)</f>
        <v>-1.4337907387270088E-2</v>
      </c>
    </row>
    <row r="14" spans="1:19" x14ac:dyDescent="0.25">
      <c r="A14">
        <v>3.9999999999999998E-6</v>
      </c>
      <c r="B14">
        <v>21224</v>
      </c>
      <c r="C14">
        <f t="shared" si="0"/>
        <v>40229.5</v>
      </c>
      <c r="D14">
        <f t="shared" si="1"/>
        <v>39.045882419490589</v>
      </c>
      <c r="E14">
        <f t="shared" si="2"/>
        <v>40.821110363692739</v>
      </c>
      <c r="F14">
        <f t="shared" si="3"/>
        <v>39.93349639159166</v>
      </c>
      <c r="G14">
        <f t="shared" si="4"/>
        <v>8.4055999999999992E-2</v>
      </c>
      <c r="H14">
        <f t="shared" si="13"/>
        <v>0.692164</v>
      </c>
      <c r="I14">
        <f t="shared" si="5"/>
        <v>-21.119586278221075</v>
      </c>
      <c r="J14">
        <f t="shared" si="14"/>
        <v>-23.782307107087846</v>
      </c>
      <c r="K14">
        <f t="shared" si="6"/>
        <v>-22.450946692654462</v>
      </c>
      <c r="L14">
        <f t="shared" si="7"/>
        <v>31.677938860602112</v>
      </c>
      <c r="M14">
        <f t="shared" si="8"/>
        <v>0</v>
      </c>
      <c r="N14">
        <f t="shared" si="9"/>
        <v>0</v>
      </c>
      <c r="O14">
        <f t="shared" si="10"/>
        <v>-40</v>
      </c>
      <c r="P14">
        <f t="shared" si="11"/>
        <v>-40</v>
      </c>
      <c r="Q14">
        <f t="shared" si="12"/>
        <v>-1.4078616707331123E-2</v>
      </c>
    </row>
    <row r="15" spans="1:19" x14ac:dyDescent="0.25">
      <c r="A15">
        <v>3.9999999999999998E-6</v>
      </c>
      <c r="B15">
        <v>22744</v>
      </c>
      <c r="C15">
        <f t="shared" si="0"/>
        <v>42095.5</v>
      </c>
      <c r="D15">
        <f t="shared" si="1"/>
        <v>37.315065192120215</v>
      </c>
      <c r="E15">
        <f t="shared" si="2"/>
        <v>39.045882419490589</v>
      </c>
      <c r="F15">
        <f t="shared" si="3"/>
        <v>38.180473805805406</v>
      </c>
      <c r="G15">
        <f t="shared" si="4"/>
        <v>8.7936E-2</v>
      </c>
      <c r="H15">
        <f t="shared" si="13"/>
        <v>0.78010000000000002</v>
      </c>
      <c r="I15">
        <f t="shared" si="5"/>
        <v>-19.682692269040817</v>
      </c>
      <c r="J15">
        <f t="shared" si="14"/>
        <v>-22.450946692654462</v>
      </c>
      <c r="K15">
        <f t="shared" si="6"/>
        <v>-21.066819480847641</v>
      </c>
      <c r="L15">
        <f t="shared" si="7"/>
        <v>31.480331418459382</v>
      </c>
      <c r="M15">
        <f t="shared" si="8"/>
        <v>0</v>
      </c>
      <c r="N15">
        <f t="shared" si="9"/>
        <v>0</v>
      </c>
      <c r="O15">
        <f t="shared" si="10"/>
        <v>-40</v>
      </c>
      <c r="P15">
        <f t="shared" si="11"/>
        <v>-40</v>
      </c>
      <c r="Q15">
        <f t="shared" si="12"/>
        <v>-1.4451613789485139E-2</v>
      </c>
    </row>
    <row r="16" spans="1:19" x14ac:dyDescent="0.25">
      <c r="A16">
        <v>3.9999999999999998E-6</v>
      </c>
      <c r="B16">
        <v>23213</v>
      </c>
      <c r="C16">
        <f t="shared" si="0"/>
        <v>43992.5</v>
      </c>
      <c r="D16">
        <f t="shared" si="1"/>
        <v>35.706002768537743</v>
      </c>
      <c r="E16">
        <f t="shared" si="2"/>
        <v>37.315065192120215</v>
      </c>
      <c r="F16">
        <f t="shared" si="3"/>
        <v>36.510533980328979</v>
      </c>
      <c r="G16">
        <f t="shared" si="4"/>
        <v>9.1913999999999996E-2</v>
      </c>
      <c r="H16">
        <f t="shared" si="13"/>
        <v>0.87201400000000007</v>
      </c>
      <c r="I16">
        <f t="shared" si="5"/>
        <v>-17.506173418439758</v>
      </c>
      <c r="J16">
        <f t="shared" si="14"/>
        <v>-21.066819480847641</v>
      </c>
      <c r="K16">
        <f t="shared" si="6"/>
        <v>-19.2864964496437</v>
      </c>
      <c r="L16">
        <f t="shared" si="7"/>
        <v>38.738887029265221</v>
      </c>
      <c r="M16">
        <f t="shared" si="8"/>
        <v>0</v>
      </c>
      <c r="N16">
        <f t="shared" si="9"/>
        <v>0</v>
      </c>
      <c r="O16">
        <f t="shared" si="10"/>
        <v>-40</v>
      </c>
      <c r="P16">
        <f t="shared" si="11"/>
        <v>-40</v>
      </c>
      <c r="Q16">
        <f t="shared" si="12"/>
        <v>-1.4468282241573307E-2</v>
      </c>
    </row>
    <row r="17" spans="1:17" x14ac:dyDescent="0.25">
      <c r="A17">
        <v>3.9999999999999998E-6</v>
      </c>
      <c r="B17">
        <v>24881</v>
      </c>
      <c r="C17">
        <f t="shared" si="0"/>
        <v>46031</v>
      </c>
      <c r="D17">
        <f t="shared" si="1"/>
        <v>34.124749121133512</v>
      </c>
      <c r="E17">
        <f t="shared" si="2"/>
        <v>35.706002768537743</v>
      </c>
      <c r="F17">
        <f t="shared" si="3"/>
        <v>34.915375944835631</v>
      </c>
      <c r="G17">
        <f t="shared" si="4"/>
        <v>9.6187999999999996E-2</v>
      </c>
      <c r="H17">
        <f t="shared" si="13"/>
        <v>0.96820200000000001</v>
      </c>
      <c r="I17">
        <f t="shared" si="5"/>
        <v>-16.439198729615253</v>
      </c>
      <c r="J17">
        <f t="shared" si="14"/>
        <v>-19.2864964496437</v>
      </c>
      <c r="K17">
        <f t="shared" si="6"/>
        <v>-17.862847589629474</v>
      </c>
      <c r="L17">
        <f t="shared" si="7"/>
        <v>29.601381877452976</v>
      </c>
      <c r="M17">
        <f t="shared" si="8"/>
        <v>0</v>
      </c>
      <c r="N17">
        <f t="shared" si="9"/>
        <v>0</v>
      </c>
      <c r="O17">
        <f t="shared" si="10"/>
        <v>-40</v>
      </c>
      <c r="P17">
        <f t="shared" si="11"/>
        <v>-40</v>
      </c>
      <c r="Q17">
        <f t="shared" si="12"/>
        <v>-1.4652686154173516E-2</v>
      </c>
    </row>
    <row r="18" spans="1:17" x14ac:dyDescent="0.25">
      <c r="A18">
        <v>3.9999999999999998E-6</v>
      </c>
      <c r="B18">
        <v>25401</v>
      </c>
      <c r="C18">
        <f t="shared" si="0"/>
        <v>48119.5</v>
      </c>
      <c r="D18">
        <f t="shared" si="1"/>
        <v>32.643654377017562</v>
      </c>
      <c r="E18">
        <f t="shared" si="2"/>
        <v>34.124749121133512</v>
      </c>
      <c r="F18">
        <f t="shared" si="3"/>
        <v>33.384201749075537</v>
      </c>
      <c r="G18">
        <f t="shared" si="4"/>
        <v>0.100564</v>
      </c>
      <c r="H18">
        <f t="shared" si="13"/>
        <v>1.0687660000000001</v>
      </c>
      <c r="I18">
        <f t="shared" si="5"/>
        <v>-14.727882185632531</v>
      </c>
      <c r="J18">
        <f t="shared" si="14"/>
        <v>-17.862847589629474</v>
      </c>
      <c r="K18">
        <f t="shared" si="6"/>
        <v>-16.295364887631003</v>
      </c>
      <c r="L18">
        <f t="shared" si="7"/>
        <v>31.173833618361876</v>
      </c>
      <c r="M18">
        <f t="shared" si="8"/>
        <v>0</v>
      </c>
      <c r="N18">
        <f t="shared" si="9"/>
        <v>0</v>
      </c>
      <c r="O18">
        <f t="shared" si="10"/>
        <v>-40</v>
      </c>
      <c r="P18">
        <f t="shared" si="11"/>
        <v>-40</v>
      </c>
      <c r="Q18">
        <f t="shared" si="12"/>
        <v>-1.4621169006341896E-2</v>
      </c>
    </row>
    <row r="19" spans="1:17" x14ac:dyDescent="0.25">
      <c r="A19">
        <v>3.9999999999999998E-6</v>
      </c>
      <c r="B19">
        <v>26989</v>
      </c>
      <c r="C19">
        <f t="shared" si="0"/>
        <v>50242</v>
      </c>
      <c r="D19">
        <f t="shared" si="1"/>
        <v>31.264605843614838</v>
      </c>
      <c r="E19">
        <f t="shared" si="2"/>
        <v>32.643654377017562</v>
      </c>
      <c r="F19">
        <f t="shared" si="3"/>
        <v>31.9541301103162</v>
      </c>
      <c r="G19">
        <f t="shared" si="4"/>
        <v>0.10478</v>
      </c>
      <c r="H19">
        <f t="shared" si="13"/>
        <v>1.1735460000000002</v>
      </c>
      <c r="I19">
        <f t="shared" si="5"/>
        <v>-13.161371763721357</v>
      </c>
      <c r="J19">
        <f t="shared" si="14"/>
        <v>-16.295364887631003</v>
      </c>
      <c r="K19">
        <f t="shared" si="6"/>
        <v>-14.728368325676179</v>
      </c>
      <c r="L19">
        <f t="shared" si="7"/>
        <v>29.910222598870448</v>
      </c>
      <c r="M19">
        <f t="shared" si="8"/>
        <v>0</v>
      </c>
      <c r="N19">
        <f t="shared" si="9"/>
        <v>0</v>
      </c>
      <c r="O19">
        <f t="shared" si="10"/>
        <v>-40</v>
      </c>
      <c r="P19">
        <f t="shared" si="11"/>
        <v>-40</v>
      </c>
      <c r="Q19">
        <f t="shared" si="12"/>
        <v>-1.4424495681155659E-2</v>
      </c>
    </row>
    <row r="20" spans="1:17" x14ac:dyDescent="0.25">
      <c r="A20">
        <v>3.9999999999999998E-6</v>
      </c>
      <c r="B20">
        <v>21398</v>
      </c>
      <c r="C20">
        <f t="shared" si="0"/>
        <v>49334.5</v>
      </c>
      <c r="D20">
        <f t="shared" si="1"/>
        <v>31.839713117491748</v>
      </c>
      <c r="E20">
        <f t="shared" si="2"/>
        <v>31.264605843614838</v>
      </c>
      <c r="F20">
        <f t="shared" si="3"/>
        <v>31.552159480553293</v>
      </c>
      <c r="G20">
        <f t="shared" si="4"/>
        <v>9.6773999999999999E-2</v>
      </c>
      <c r="H20">
        <f t="shared" si="13"/>
        <v>1.2703200000000001</v>
      </c>
      <c r="I20">
        <f t="shared" si="5"/>
        <v>5.9427870489688308</v>
      </c>
      <c r="J20">
        <f t="shared" si="14"/>
        <v>-14.728368325676179</v>
      </c>
      <c r="K20">
        <f t="shared" si="6"/>
        <v>-4.3927906383536737</v>
      </c>
      <c r="L20">
        <f t="shared" si="7"/>
        <v>213.60236607606393</v>
      </c>
      <c r="M20">
        <f t="shared" si="8"/>
        <v>1</v>
      </c>
      <c r="N20">
        <f t="shared" si="9"/>
        <v>0</v>
      </c>
      <c r="O20">
        <f t="shared" si="10"/>
        <v>40</v>
      </c>
      <c r="P20">
        <f t="shared" si="11"/>
        <v>-40</v>
      </c>
      <c r="Q20" t="b">
        <f t="shared" si="12"/>
        <v>0</v>
      </c>
    </row>
    <row r="21" spans="1:17" x14ac:dyDescent="0.25">
      <c r="A21">
        <v>3.9999999999999998E-6</v>
      </c>
      <c r="B21">
        <v>16477</v>
      </c>
      <c r="C21">
        <f t="shared" si="0"/>
        <v>45132.5</v>
      </c>
      <c r="D21">
        <f t="shared" si="1"/>
        <v>34.804106282499234</v>
      </c>
      <c r="E21">
        <f t="shared" si="2"/>
        <v>31.839713117491748</v>
      </c>
      <c r="F21">
        <f t="shared" si="3"/>
        <v>33.321909699995487</v>
      </c>
      <c r="G21">
        <f t="shared" si="4"/>
        <v>7.5749999999999998E-2</v>
      </c>
      <c r="H21">
        <f t="shared" si="13"/>
        <v>1.3460700000000001</v>
      </c>
      <c r="I21">
        <f t="shared" si="5"/>
        <v>39.133903168415657</v>
      </c>
      <c r="J21">
        <f t="shared" si="14"/>
        <v>-4.3927906383536737</v>
      </c>
      <c r="K21">
        <f t="shared" si="6"/>
        <v>17.370556265030991</v>
      </c>
      <c r="L21">
        <f t="shared" si="7"/>
        <v>574.60981923127827</v>
      </c>
      <c r="M21">
        <f t="shared" si="8"/>
        <v>1</v>
      </c>
      <c r="N21">
        <f t="shared" si="9"/>
        <v>1</v>
      </c>
      <c r="O21">
        <f t="shared" si="10"/>
        <v>40</v>
      </c>
      <c r="P21">
        <f t="shared" si="11"/>
        <v>40</v>
      </c>
      <c r="Q21" t="b">
        <f t="shared" si="12"/>
        <v>0</v>
      </c>
    </row>
    <row r="22" spans="1:17" x14ac:dyDescent="0.25">
      <c r="A22">
        <v>3.9999999999999998E-6</v>
      </c>
      <c r="B22">
        <v>13703</v>
      </c>
      <c r="C22">
        <f t="shared" si="0"/>
        <v>39283.5</v>
      </c>
      <c r="D22">
        <f t="shared" si="1"/>
        <v>39.986160265630524</v>
      </c>
      <c r="E22">
        <f t="shared" si="2"/>
        <v>34.804106282499234</v>
      </c>
      <c r="F22">
        <f t="shared" si="3"/>
        <v>37.395133274064875</v>
      </c>
      <c r="G22">
        <f t="shared" si="4"/>
        <v>6.0359999999999997E-2</v>
      </c>
      <c r="H22">
        <f t="shared" si="13"/>
        <v>1.4064300000000001</v>
      </c>
      <c r="I22">
        <f t="shared" si="5"/>
        <v>85.852451675468686</v>
      </c>
      <c r="J22">
        <f t="shared" si="14"/>
        <v>17.370556265030991</v>
      </c>
      <c r="K22">
        <f t="shared" si="6"/>
        <v>51.611503970249842</v>
      </c>
      <c r="L22">
        <f t="shared" si="7"/>
        <v>1134.5575780390604</v>
      </c>
      <c r="M22">
        <f t="shared" si="8"/>
        <v>1</v>
      </c>
      <c r="N22">
        <f t="shared" si="9"/>
        <v>1</v>
      </c>
      <c r="O22">
        <f t="shared" si="10"/>
        <v>40</v>
      </c>
      <c r="P22">
        <f t="shared" si="11"/>
        <v>40</v>
      </c>
      <c r="Q22" t="b">
        <f t="shared" si="12"/>
        <v>0</v>
      </c>
    </row>
    <row r="23" spans="1:17" x14ac:dyDescent="0.25">
      <c r="A23">
        <v>3.9999999999999998E-6</v>
      </c>
      <c r="B23">
        <v>12460</v>
      </c>
      <c r="C23">
        <f t="shared" si="0"/>
        <v>32019</v>
      </c>
      <c r="D23">
        <f t="shared" si="1"/>
        <v>49.05825687232258</v>
      </c>
      <c r="E23">
        <f t="shared" si="2"/>
        <v>39.986160265630524</v>
      </c>
      <c r="F23">
        <f t="shared" si="3"/>
        <v>44.522208568976552</v>
      </c>
      <c r="G23">
        <f t="shared" si="4"/>
        <v>5.2325999999999998E-2</v>
      </c>
      <c r="H23">
        <f t="shared" si="13"/>
        <v>1.4587560000000002</v>
      </c>
      <c r="I23">
        <f t="shared" si="5"/>
        <v>173.376459249552</v>
      </c>
      <c r="J23">
        <f t="shared" si="14"/>
        <v>51.611503970249842</v>
      </c>
      <c r="K23">
        <f t="shared" si="6"/>
        <v>112.49398160990091</v>
      </c>
      <c r="L23">
        <f t="shared" si="7"/>
        <v>2327.0449734224317</v>
      </c>
      <c r="M23">
        <f t="shared" si="8"/>
        <v>1</v>
      </c>
      <c r="N23">
        <f t="shared" si="9"/>
        <v>1</v>
      </c>
      <c r="O23">
        <f t="shared" si="10"/>
        <v>40</v>
      </c>
      <c r="P23">
        <f t="shared" si="11"/>
        <v>40</v>
      </c>
      <c r="Q23" t="b">
        <f t="shared" si="12"/>
        <v>0</v>
      </c>
    </row>
    <row r="24" spans="1:17" x14ac:dyDescent="0.25">
      <c r="A24">
        <v>3.9999999999999998E-6</v>
      </c>
      <c r="B24">
        <v>11116</v>
      </c>
      <c r="C24">
        <f t="shared" si="0"/>
        <v>26878</v>
      </c>
      <c r="D24">
        <f t="shared" si="1"/>
        <v>58.441711689668004</v>
      </c>
      <c r="E24">
        <f t="shared" si="2"/>
        <v>49.05825687232258</v>
      </c>
      <c r="F24">
        <f t="shared" si="3"/>
        <v>53.749984280995292</v>
      </c>
      <c r="G24">
        <f t="shared" si="4"/>
        <v>4.7151999999999999E-2</v>
      </c>
      <c r="H24">
        <f t="shared" si="13"/>
        <v>1.5059080000000002</v>
      </c>
      <c r="I24">
        <f t="shared" si="5"/>
        <v>199.00438618394605</v>
      </c>
      <c r="J24">
        <f t="shared" si="14"/>
        <v>112.49398160990091</v>
      </c>
      <c r="K24">
        <f t="shared" si="6"/>
        <v>155.74918389692348</v>
      </c>
      <c r="L24">
        <f t="shared" si="7"/>
        <v>1834.7133647362814</v>
      </c>
      <c r="M24">
        <f t="shared" si="8"/>
        <v>1</v>
      </c>
      <c r="N24">
        <f t="shared" si="9"/>
        <v>1</v>
      </c>
      <c r="O24">
        <f t="shared" si="10"/>
        <v>40</v>
      </c>
      <c r="P24">
        <f t="shared" si="11"/>
        <v>40</v>
      </c>
      <c r="Q24" t="b">
        <f t="shared" si="12"/>
        <v>0</v>
      </c>
    </row>
    <row r="25" spans="1:17" x14ac:dyDescent="0.25">
      <c r="A25">
        <v>3.9999999999999998E-6</v>
      </c>
      <c r="B25">
        <v>10633</v>
      </c>
      <c r="C25">
        <f t="shared" si="0"/>
        <v>23956</v>
      </c>
      <c r="D25">
        <f t="shared" si="1"/>
        <v>65.570058724114901</v>
      </c>
      <c r="E25">
        <f t="shared" si="2"/>
        <v>58.441711689668004</v>
      </c>
      <c r="F25">
        <f t="shared" si="3"/>
        <v>62.005885206891449</v>
      </c>
      <c r="G25">
        <f t="shared" si="4"/>
        <v>4.3497999999999995E-2</v>
      </c>
      <c r="H25">
        <f t="shared" si="13"/>
        <v>1.5494060000000003</v>
      </c>
      <c r="I25">
        <f t="shared" si="5"/>
        <v>163.87758137033651</v>
      </c>
      <c r="J25">
        <f t="shared" si="14"/>
        <v>155.74918389692348</v>
      </c>
      <c r="K25">
        <f t="shared" si="6"/>
        <v>159.81338263363</v>
      </c>
      <c r="L25">
        <f t="shared" si="7"/>
        <v>186.86830367862964</v>
      </c>
      <c r="M25">
        <f t="shared" si="8"/>
        <v>0</v>
      </c>
      <c r="N25">
        <f t="shared" si="9"/>
        <v>1</v>
      </c>
      <c r="O25">
        <f t="shared" si="10"/>
        <v>40</v>
      </c>
      <c r="P25">
        <f t="shared" si="11"/>
        <v>40</v>
      </c>
      <c r="Q25" t="b">
        <f t="shared" si="12"/>
        <v>0</v>
      </c>
    </row>
    <row r="26" spans="1:17" x14ac:dyDescent="0.25">
      <c r="A26">
        <v>3.9999999999999998E-6</v>
      </c>
      <c r="B26">
        <v>9863</v>
      </c>
      <c r="C26">
        <f t="shared" si="0"/>
        <v>22036</v>
      </c>
      <c r="D26">
        <f t="shared" si="1"/>
        <v>71.283187819699421</v>
      </c>
      <c r="E26">
        <f t="shared" si="2"/>
        <v>65.570058724114901</v>
      </c>
      <c r="F26">
        <f t="shared" si="3"/>
        <v>68.426623271907161</v>
      </c>
      <c r="G26">
        <f t="shared" si="4"/>
        <v>4.0992000000000001E-2</v>
      </c>
      <c r="H26">
        <f t="shared" si="13"/>
        <v>1.5903980000000002</v>
      </c>
      <c r="I26">
        <f t="shared" si="5"/>
        <v>139.37180658627341</v>
      </c>
      <c r="J26">
        <f t="shared" si="14"/>
        <v>159.81338263363</v>
      </c>
      <c r="K26">
        <f t="shared" si="6"/>
        <v>149.5925946099517</v>
      </c>
      <c r="L26">
        <f t="shared" si="7"/>
        <v>-498.67232746283645</v>
      </c>
      <c r="M26">
        <f t="shared" si="8"/>
        <v>1</v>
      </c>
      <c r="N26">
        <f t="shared" si="9"/>
        <v>1</v>
      </c>
      <c r="O26">
        <f t="shared" si="10"/>
        <v>40</v>
      </c>
      <c r="P26">
        <f t="shared" si="11"/>
        <v>40</v>
      </c>
      <c r="Q26" t="b">
        <f t="shared" si="12"/>
        <v>0</v>
      </c>
    </row>
    <row r="27" spans="1:17" x14ac:dyDescent="0.25">
      <c r="A27">
        <v>3.9999999999999998E-6</v>
      </c>
      <c r="B27">
        <v>9811</v>
      </c>
      <c r="C27">
        <f t="shared" si="0"/>
        <v>20711.5</v>
      </c>
      <c r="D27">
        <f t="shared" si="1"/>
        <v>75.841746218038125</v>
      </c>
      <c r="E27">
        <f t="shared" si="2"/>
        <v>71.283187819699421</v>
      </c>
      <c r="F27">
        <f t="shared" si="3"/>
        <v>73.562467018868773</v>
      </c>
      <c r="G27">
        <f t="shared" si="4"/>
        <v>3.9348000000000001E-2</v>
      </c>
      <c r="H27">
        <f t="shared" si="13"/>
        <v>1.6297460000000001</v>
      </c>
      <c r="I27">
        <f t="shared" si="5"/>
        <v>115.85235331754356</v>
      </c>
      <c r="J27">
        <f t="shared" si="14"/>
        <v>149.5925946099517</v>
      </c>
      <c r="K27">
        <f t="shared" si="6"/>
        <v>132.72247396374763</v>
      </c>
      <c r="L27">
        <f t="shared" si="7"/>
        <v>-857.48300529653716</v>
      </c>
      <c r="M27">
        <f t="shared" si="8"/>
        <v>1</v>
      </c>
      <c r="N27">
        <f t="shared" si="9"/>
        <v>1</v>
      </c>
      <c r="O27">
        <f t="shared" si="10"/>
        <v>40</v>
      </c>
      <c r="P27">
        <f t="shared" si="11"/>
        <v>40</v>
      </c>
      <c r="Q27" t="b">
        <f t="shared" si="12"/>
        <v>0</v>
      </c>
    </row>
    <row r="28" spans="1:17" x14ac:dyDescent="0.25">
      <c r="A28">
        <v>3.9999999999999998E-6</v>
      </c>
      <c r="B28">
        <v>9459</v>
      </c>
      <c r="C28">
        <f t="shared" si="0"/>
        <v>19883</v>
      </c>
      <c r="D28">
        <f t="shared" si="1"/>
        <v>79.00197791052139</v>
      </c>
      <c r="E28">
        <f t="shared" si="2"/>
        <v>75.841746218038125</v>
      </c>
      <c r="F28">
        <f t="shared" si="3"/>
        <v>77.421862064279765</v>
      </c>
      <c r="G28">
        <f t="shared" si="4"/>
        <v>3.8539999999999998E-2</v>
      </c>
      <c r="H28">
        <f t="shared" si="13"/>
        <v>1.6682860000000002</v>
      </c>
      <c r="I28">
        <f t="shared" si="5"/>
        <v>81.998746561579267</v>
      </c>
      <c r="J28">
        <f t="shared" si="14"/>
        <v>132.72247396374763</v>
      </c>
      <c r="K28">
        <f t="shared" si="6"/>
        <v>107.36061026266344</v>
      </c>
      <c r="L28">
        <f t="shared" si="7"/>
        <v>-1316.1320031699108</v>
      </c>
      <c r="M28">
        <f t="shared" si="8"/>
        <v>1</v>
      </c>
      <c r="N28">
        <f t="shared" si="9"/>
        <v>1</v>
      </c>
      <c r="O28">
        <f t="shared" si="10"/>
        <v>40</v>
      </c>
      <c r="P28">
        <f t="shared" si="11"/>
        <v>40</v>
      </c>
      <c r="Q28" t="b">
        <f t="shared" si="12"/>
        <v>0</v>
      </c>
    </row>
    <row r="29" spans="1:17" x14ac:dyDescent="0.25">
      <c r="A29">
        <v>3.9999999999999998E-6</v>
      </c>
      <c r="B29">
        <v>9670</v>
      </c>
      <c r="C29">
        <f t="shared" si="0"/>
        <v>19401.5</v>
      </c>
      <c r="D29">
        <f t="shared" si="1"/>
        <v>80.962622827868813</v>
      </c>
      <c r="E29">
        <f t="shared" si="2"/>
        <v>79.00197791052139</v>
      </c>
      <c r="F29">
        <f t="shared" si="3"/>
        <v>79.982300369195102</v>
      </c>
      <c r="G29">
        <f t="shared" si="4"/>
        <v>3.8258E-2</v>
      </c>
      <c r="H29">
        <f t="shared" si="13"/>
        <v>1.7065440000000001</v>
      </c>
      <c r="I29">
        <f t="shared" si="5"/>
        <v>51.24797211948934</v>
      </c>
      <c r="J29">
        <f t="shared" si="14"/>
        <v>107.36061026266344</v>
      </c>
      <c r="K29">
        <f t="shared" si="6"/>
        <v>79.304291191076388</v>
      </c>
      <c r="L29">
        <f t="shared" si="7"/>
        <v>-1466.6903168794527</v>
      </c>
      <c r="M29">
        <f t="shared" si="8"/>
        <v>1</v>
      </c>
      <c r="N29">
        <f t="shared" si="9"/>
        <v>1</v>
      </c>
      <c r="O29">
        <f t="shared" si="10"/>
        <v>40</v>
      </c>
      <c r="P29">
        <f t="shared" si="11"/>
        <v>40</v>
      </c>
      <c r="Q29" t="b">
        <f t="shared" si="12"/>
        <v>0</v>
      </c>
    </row>
    <row r="30" spans="1:17" x14ac:dyDescent="0.25">
      <c r="A30">
        <v>3.9999999999999998E-6</v>
      </c>
      <c r="B30">
        <v>9541</v>
      </c>
      <c r="C30">
        <f t="shared" si="0"/>
        <v>19240.5</v>
      </c>
      <c r="D30">
        <f t="shared" si="1"/>
        <v>81.640099103188405</v>
      </c>
      <c r="E30">
        <f t="shared" si="2"/>
        <v>80.962622827868813</v>
      </c>
      <c r="F30">
        <f t="shared" si="3"/>
        <v>81.301360965528602</v>
      </c>
      <c r="G30">
        <f t="shared" si="4"/>
        <v>3.8421999999999998E-2</v>
      </c>
      <c r="H30">
        <f t="shared" si="13"/>
        <v>1.744966</v>
      </c>
      <c r="I30">
        <f t="shared" si="5"/>
        <v>17.632509377949912</v>
      </c>
      <c r="J30">
        <f t="shared" si="14"/>
        <v>79.304291191076388</v>
      </c>
      <c r="K30">
        <f t="shared" si="6"/>
        <v>48.468400284513152</v>
      </c>
      <c r="L30">
        <f t="shared" si="7"/>
        <v>-1605.1163867869052</v>
      </c>
      <c r="M30">
        <f t="shared" si="8"/>
        <v>1</v>
      </c>
      <c r="N30">
        <f t="shared" si="9"/>
        <v>1</v>
      </c>
      <c r="O30">
        <f t="shared" si="10"/>
        <v>40</v>
      </c>
      <c r="P30">
        <f t="shared" si="11"/>
        <v>40</v>
      </c>
      <c r="Q30" t="b">
        <f t="shared" si="12"/>
        <v>0</v>
      </c>
    </row>
    <row r="31" spans="1:17" x14ac:dyDescent="0.25">
      <c r="A31">
        <v>3.9999999999999998E-6</v>
      </c>
      <c r="B31">
        <v>10050</v>
      </c>
      <c r="C31">
        <f t="shared" si="0"/>
        <v>19360</v>
      </c>
      <c r="D31">
        <f t="shared" si="1"/>
        <v>81.13617390469507</v>
      </c>
      <c r="E31">
        <f t="shared" si="2"/>
        <v>81.640099103188405</v>
      </c>
      <c r="F31">
        <f t="shared" si="3"/>
        <v>81.388136503941737</v>
      </c>
      <c r="G31">
        <f t="shared" si="4"/>
        <v>3.9182000000000002E-2</v>
      </c>
      <c r="H31">
        <f t="shared" si="13"/>
        <v>1.7841480000000001</v>
      </c>
      <c r="I31">
        <f t="shared" si="5"/>
        <v>-12.861140281081475</v>
      </c>
      <c r="J31">
        <f t="shared" si="14"/>
        <v>48.468400284513152</v>
      </c>
      <c r="K31">
        <f t="shared" si="6"/>
        <v>17.803630001715838</v>
      </c>
      <c r="L31">
        <f t="shared" si="7"/>
        <v>-1565.2478323106177</v>
      </c>
      <c r="M31">
        <f t="shared" si="8"/>
        <v>1</v>
      </c>
      <c r="N31">
        <f t="shared" si="9"/>
        <v>1</v>
      </c>
      <c r="O31">
        <f t="shared" si="10"/>
        <v>40</v>
      </c>
      <c r="P31">
        <f t="shared" si="11"/>
        <v>40</v>
      </c>
      <c r="Q31" t="b">
        <f t="shared" si="12"/>
        <v>0</v>
      </c>
    </row>
    <row r="32" spans="1:17" x14ac:dyDescent="0.25">
      <c r="A32">
        <v>3.9999999999999998E-6</v>
      </c>
      <c r="B32">
        <v>10230</v>
      </c>
      <c r="C32">
        <f t="shared" si="0"/>
        <v>19745.5</v>
      </c>
      <c r="D32">
        <f t="shared" si="1"/>
        <v>79.552117028938071</v>
      </c>
      <c r="E32">
        <f t="shared" si="2"/>
        <v>81.13617390469507</v>
      </c>
      <c r="F32">
        <f t="shared" si="3"/>
        <v>80.34414546681657</v>
      </c>
      <c r="G32">
        <f t="shared" si="4"/>
        <v>4.0559999999999999E-2</v>
      </c>
      <c r="H32">
        <f t="shared" si="13"/>
        <v>1.824708</v>
      </c>
      <c r="I32">
        <f t="shared" si="5"/>
        <v>-39.054656700123267</v>
      </c>
      <c r="J32">
        <f t="shared" si="14"/>
        <v>17.803630001715838</v>
      </c>
      <c r="K32">
        <f t="shared" si="6"/>
        <v>-10.625513349203715</v>
      </c>
      <c r="L32">
        <f t="shared" si="7"/>
        <v>-1401.8315261794651</v>
      </c>
      <c r="M32">
        <f t="shared" si="8"/>
        <v>1</v>
      </c>
      <c r="N32">
        <f t="shared" si="9"/>
        <v>0</v>
      </c>
      <c r="O32">
        <f t="shared" si="10"/>
        <v>40</v>
      </c>
      <c r="P32">
        <f t="shared" si="11"/>
        <v>40</v>
      </c>
      <c r="Q32" t="b">
        <f t="shared" si="12"/>
        <v>0</v>
      </c>
    </row>
    <row r="33" spans="1:17" x14ac:dyDescent="0.25">
      <c r="A33">
        <v>3.9999999999999998E-6</v>
      </c>
      <c r="B33">
        <v>10970</v>
      </c>
      <c r="C33">
        <f t="shared" si="0"/>
        <v>20395.5</v>
      </c>
      <c r="D33">
        <f t="shared" si="1"/>
        <v>77.016808942899004</v>
      </c>
      <c r="E33">
        <f t="shared" si="2"/>
        <v>79.552117028938071</v>
      </c>
      <c r="F33">
        <f t="shared" si="3"/>
        <v>78.284462985918537</v>
      </c>
      <c r="G33">
        <f t="shared" si="4"/>
        <v>4.24E-2</v>
      </c>
      <c r="H33">
        <f t="shared" si="13"/>
        <v>1.867108</v>
      </c>
      <c r="I33">
        <f t="shared" si="5"/>
        <v>-59.795002029223262</v>
      </c>
      <c r="J33">
        <f t="shared" si="14"/>
        <v>-10.625513349203715</v>
      </c>
      <c r="K33">
        <f t="shared" si="6"/>
        <v>-35.210257689213492</v>
      </c>
      <c r="L33">
        <f t="shared" si="7"/>
        <v>-1159.6577518872534</v>
      </c>
      <c r="M33">
        <f t="shared" si="8"/>
        <v>1</v>
      </c>
      <c r="N33">
        <f t="shared" si="9"/>
        <v>0</v>
      </c>
      <c r="O33">
        <f t="shared" si="10"/>
        <v>40</v>
      </c>
      <c r="P33">
        <f t="shared" si="11"/>
        <v>40</v>
      </c>
      <c r="Q33" t="b">
        <f t="shared" si="12"/>
        <v>0</v>
      </c>
    </row>
    <row r="34" spans="1:17" x14ac:dyDescent="0.25">
      <c r="A34">
        <v>3.9999999999999998E-6</v>
      </c>
      <c r="B34">
        <v>11194</v>
      </c>
      <c r="C34">
        <f t="shared" si="0"/>
        <v>21222</v>
      </c>
      <c r="D34">
        <f t="shared" si="1"/>
        <v>74.017355894585648</v>
      </c>
      <c r="E34">
        <f t="shared" si="2"/>
        <v>77.016808942899004</v>
      </c>
      <c r="F34">
        <f t="shared" si="3"/>
        <v>75.517082418742319</v>
      </c>
      <c r="G34">
        <f t="shared" si="4"/>
        <v>4.4327999999999999E-2</v>
      </c>
      <c r="H34">
        <f t="shared" si="13"/>
        <v>1.9114359999999999</v>
      </c>
      <c r="I34">
        <f t="shared" si="5"/>
        <v>-67.66497582370863</v>
      </c>
      <c r="J34">
        <f t="shared" si="14"/>
        <v>-35.210257689213492</v>
      </c>
      <c r="K34">
        <f t="shared" si="6"/>
        <v>-51.437616756461061</v>
      </c>
      <c r="L34">
        <f t="shared" si="7"/>
        <v>-732.14938942643789</v>
      </c>
      <c r="M34">
        <f t="shared" si="8"/>
        <v>1</v>
      </c>
      <c r="N34">
        <f t="shared" si="9"/>
        <v>0</v>
      </c>
      <c r="O34">
        <f t="shared" si="10"/>
        <v>40</v>
      </c>
      <c r="P34">
        <f t="shared" si="11"/>
        <v>40</v>
      </c>
      <c r="Q34" t="b">
        <f t="shared" si="12"/>
        <v>0</v>
      </c>
    </row>
    <row r="35" spans="1:17" x14ac:dyDescent="0.25">
      <c r="A35">
        <v>3.9999999999999998E-6</v>
      </c>
      <c r="B35">
        <v>12005</v>
      </c>
      <c r="C35">
        <f t="shared" si="0"/>
        <v>22199.5</v>
      </c>
      <c r="D35">
        <f t="shared" si="1"/>
        <v>70.758184949881596</v>
      </c>
      <c r="E35">
        <f t="shared" si="2"/>
        <v>74.017355894585648</v>
      </c>
      <c r="F35">
        <f t="shared" si="3"/>
        <v>72.387770422233615</v>
      </c>
      <c r="G35">
        <f t="shared" si="4"/>
        <v>4.6397999999999995E-2</v>
      </c>
      <c r="H35">
        <f t="shared" si="13"/>
        <v>1.9578339999999999</v>
      </c>
      <c r="I35">
        <f t="shared" si="5"/>
        <v>-70.24378086779717</v>
      </c>
      <c r="J35">
        <f t="shared" si="14"/>
        <v>-51.437616756461061</v>
      </c>
      <c r="K35">
        <f t="shared" si="6"/>
        <v>-60.840698812129119</v>
      </c>
      <c r="L35">
        <f t="shared" si="7"/>
        <v>-405.32273182758115</v>
      </c>
      <c r="M35">
        <f t="shared" si="8"/>
        <v>1</v>
      </c>
      <c r="N35">
        <f t="shared" si="9"/>
        <v>0</v>
      </c>
      <c r="O35">
        <f t="shared" si="10"/>
        <v>40</v>
      </c>
      <c r="P35">
        <f t="shared" si="11"/>
        <v>40</v>
      </c>
      <c r="Q35" t="b">
        <f t="shared" si="12"/>
        <v>0</v>
      </c>
    </row>
    <row r="36" spans="1:17" x14ac:dyDescent="0.25">
      <c r="A36">
        <v>3.9999999999999998E-6</v>
      </c>
      <c r="B36">
        <v>12257</v>
      </c>
      <c r="C36">
        <f t="shared" si="0"/>
        <v>23213</v>
      </c>
      <c r="D36">
        <f t="shared" si="1"/>
        <v>67.668820350445728</v>
      </c>
      <c r="E36">
        <f t="shared" si="2"/>
        <v>70.758184949881596</v>
      </c>
      <c r="F36">
        <f t="shared" si="3"/>
        <v>69.213502650163662</v>
      </c>
      <c r="G36">
        <f t="shared" si="4"/>
        <v>4.8523999999999998E-2</v>
      </c>
      <c r="H36">
        <f t="shared" si="13"/>
        <v>2.0063579999999996</v>
      </c>
      <c r="I36">
        <f t="shared" si="5"/>
        <v>-63.666733975679414</v>
      </c>
      <c r="J36">
        <f t="shared" si="14"/>
        <v>-60.840698812129119</v>
      </c>
      <c r="K36">
        <f t="shared" si="6"/>
        <v>-62.25371639390427</v>
      </c>
      <c r="L36">
        <f t="shared" si="7"/>
        <v>-58.239946491432988</v>
      </c>
      <c r="M36">
        <f t="shared" si="8"/>
        <v>0</v>
      </c>
      <c r="N36">
        <f t="shared" si="9"/>
        <v>0</v>
      </c>
      <c r="O36">
        <f t="shared" si="10"/>
        <v>-40</v>
      </c>
      <c r="P36">
        <f t="shared" si="11"/>
        <v>40</v>
      </c>
      <c r="Q36">
        <f t="shared" si="12"/>
        <v>-1.2995219726193231E-2</v>
      </c>
    </row>
    <row r="37" spans="1:17" x14ac:dyDescent="0.25">
      <c r="A37">
        <v>3.9999999999999998E-6</v>
      </c>
      <c r="B37">
        <v>13156</v>
      </c>
      <c r="C37">
        <f t="shared" si="0"/>
        <v>24306</v>
      </c>
      <c r="D37">
        <f t="shared" si="1"/>
        <v>64.625867143705122</v>
      </c>
      <c r="E37">
        <f t="shared" si="2"/>
        <v>67.668820350445728</v>
      </c>
      <c r="F37">
        <f t="shared" si="3"/>
        <v>66.147343747075425</v>
      </c>
      <c r="G37">
        <f t="shared" si="4"/>
        <v>5.0825999999999996E-2</v>
      </c>
      <c r="H37">
        <f t="shared" si="13"/>
        <v>2.0571839999999995</v>
      </c>
      <c r="I37">
        <f t="shared" si="5"/>
        <v>-59.870011544103527</v>
      </c>
      <c r="J37">
        <f t="shared" si="14"/>
        <v>-62.25371639390427</v>
      </c>
      <c r="K37">
        <f t="shared" si="6"/>
        <v>-61.061863969003895</v>
      </c>
      <c r="L37">
        <f t="shared" si="7"/>
        <v>46.89932022588328</v>
      </c>
      <c r="M37">
        <f t="shared" si="8"/>
        <v>0</v>
      </c>
      <c r="N37">
        <f t="shared" si="9"/>
        <v>0</v>
      </c>
      <c r="O37">
        <f t="shared" si="10"/>
        <v>-40</v>
      </c>
      <c r="P37">
        <f t="shared" si="11"/>
        <v>-40</v>
      </c>
      <c r="Q37">
        <f t="shared" si="12"/>
        <v>-1.3955494799454741E-2</v>
      </c>
    </row>
    <row r="38" spans="1:17" x14ac:dyDescent="0.25">
      <c r="A38">
        <v>3.9999999999999998E-6</v>
      </c>
      <c r="B38">
        <v>13433</v>
      </c>
      <c r="C38">
        <f t="shared" si="0"/>
        <v>25425.5</v>
      </c>
      <c r="D38">
        <f t="shared" si="1"/>
        <v>61.780351489445501</v>
      </c>
      <c r="E38">
        <f t="shared" si="2"/>
        <v>64.625867143705122</v>
      </c>
      <c r="F38">
        <f t="shared" si="3"/>
        <v>63.203109316575308</v>
      </c>
      <c r="G38">
        <f t="shared" si="4"/>
        <v>5.3177999999999996E-2</v>
      </c>
      <c r="H38">
        <f t="shared" si="13"/>
        <v>2.1103619999999994</v>
      </c>
      <c r="I38">
        <f t="shared" si="5"/>
        <v>-53.509264249494557</v>
      </c>
      <c r="J38">
        <f t="shared" si="14"/>
        <v>-61.061863969003895</v>
      </c>
      <c r="K38">
        <f t="shared" si="6"/>
        <v>-57.285564109249222</v>
      </c>
      <c r="L38">
        <f t="shared" si="7"/>
        <v>142.0248922394475</v>
      </c>
      <c r="M38">
        <f t="shared" si="8"/>
        <v>0</v>
      </c>
      <c r="N38">
        <f t="shared" si="9"/>
        <v>0</v>
      </c>
      <c r="O38">
        <f t="shared" si="10"/>
        <v>-40</v>
      </c>
      <c r="P38">
        <f t="shared" si="11"/>
        <v>-40</v>
      </c>
      <c r="Q38">
        <f t="shared" si="12"/>
        <v>-1.4340632473119357E-2</v>
      </c>
    </row>
    <row r="39" spans="1:17" x14ac:dyDescent="0.25">
      <c r="A39">
        <v>3.9999999999999998E-6</v>
      </c>
      <c r="B39">
        <v>14393</v>
      </c>
      <c r="C39">
        <f t="shared" si="0"/>
        <v>26619.5</v>
      </c>
      <c r="D39">
        <f t="shared" si="1"/>
        <v>59.009234838929984</v>
      </c>
      <c r="E39">
        <f t="shared" si="2"/>
        <v>61.780351489445501</v>
      </c>
      <c r="F39">
        <f t="shared" si="3"/>
        <v>60.394793164187746</v>
      </c>
      <c r="G39">
        <f t="shared" si="4"/>
        <v>5.5652E-2</v>
      </c>
      <c r="H39">
        <f t="shared" si="13"/>
        <v>2.1660139999999992</v>
      </c>
      <c r="I39">
        <f t="shared" si="5"/>
        <v>-49.793657919131682</v>
      </c>
      <c r="J39">
        <f t="shared" si="14"/>
        <v>-57.285564109249222</v>
      </c>
      <c r="K39">
        <f t="shared" si="6"/>
        <v>-53.539611014190456</v>
      </c>
      <c r="L39">
        <f t="shared" si="7"/>
        <v>134.62061004308092</v>
      </c>
      <c r="M39">
        <f t="shared" si="8"/>
        <v>0</v>
      </c>
      <c r="N39">
        <f t="shared" si="9"/>
        <v>0</v>
      </c>
      <c r="O39">
        <f t="shared" si="10"/>
        <v>-40</v>
      </c>
      <c r="P39">
        <f t="shared" si="11"/>
        <v>-40</v>
      </c>
      <c r="Q39">
        <f t="shared" si="12"/>
        <v>-1.4678315388495733E-2</v>
      </c>
    </row>
    <row r="40" spans="1:17" x14ac:dyDescent="0.25">
      <c r="A40">
        <v>3.9999999999999998E-6</v>
      </c>
      <c r="B40">
        <v>14675</v>
      </c>
      <c r="C40">
        <f t="shared" si="0"/>
        <v>27828.5</v>
      </c>
      <c r="D40">
        <f t="shared" si="1"/>
        <v>56.445598102481149</v>
      </c>
      <c r="E40">
        <f t="shared" si="2"/>
        <v>59.009234838929984</v>
      </c>
      <c r="F40">
        <f t="shared" si="3"/>
        <v>57.727416470705563</v>
      </c>
      <c r="G40">
        <f t="shared" si="4"/>
        <v>5.8136E-2</v>
      </c>
      <c r="H40">
        <f t="shared" si="13"/>
        <v>2.2241499999999994</v>
      </c>
      <c r="I40">
        <f t="shared" si="5"/>
        <v>-44.097232978685064</v>
      </c>
      <c r="J40">
        <f t="shared" si="14"/>
        <v>-53.539611014190456</v>
      </c>
      <c r="K40">
        <f t="shared" si="6"/>
        <v>-48.818421996437763</v>
      </c>
      <c r="L40">
        <f t="shared" si="7"/>
        <v>162.41877727235089</v>
      </c>
      <c r="M40">
        <f t="shared" si="8"/>
        <v>0</v>
      </c>
      <c r="N40">
        <f t="shared" si="9"/>
        <v>0</v>
      </c>
      <c r="O40">
        <f t="shared" si="10"/>
        <v>-40</v>
      </c>
      <c r="P40">
        <f t="shared" si="11"/>
        <v>-40</v>
      </c>
      <c r="Q40">
        <f t="shared" si="12"/>
        <v>-1.4649388416287747E-2</v>
      </c>
    </row>
    <row r="41" spans="1:17" x14ac:dyDescent="0.25">
      <c r="A41">
        <v>3.9999999999999998E-6</v>
      </c>
      <c r="B41">
        <v>15724</v>
      </c>
      <c r="C41">
        <f t="shared" si="0"/>
        <v>29112.5</v>
      </c>
      <c r="D41">
        <f t="shared" si="1"/>
        <v>53.956078206780475</v>
      </c>
      <c r="E41">
        <f t="shared" si="2"/>
        <v>56.445598102481149</v>
      </c>
      <c r="F41">
        <f t="shared" si="3"/>
        <v>55.200838154630816</v>
      </c>
      <c r="G41">
        <f t="shared" si="4"/>
        <v>6.0797999999999998E-2</v>
      </c>
      <c r="H41">
        <f t="shared" si="13"/>
        <v>2.2849479999999995</v>
      </c>
      <c r="I41">
        <f t="shared" si="5"/>
        <v>-40.94739787000681</v>
      </c>
      <c r="J41">
        <f t="shared" si="14"/>
        <v>-48.818421996437763</v>
      </c>
      <c r="K41">
        <f t="shared" si="6"/>
        <v>-44.882909933222287</v>
      </c>
      <c r="L41">
        <f t="shared" si="7"/>
        <v>129.46189227328125</v>
      </c>
      <c r="M41">
        <f t="shared" si="8"/>
        <v>0</v>
      </c>
      <c r="N41">
        <f t="shared" si="9"/>
        <v>0</v>
      </c>
      <c r="O41">
        <f t="shared" si="10"/>
        <v>-40</v>
      </c>
      <c r="P41">
        <f t="shared" si="11"/>
        <v>-40</v>
      </c>
      <c r="Q41">
        <f t="shared" si="12"/>
        <v>-1.4729556213106471E-2</v>
      </c>
    </row>
    <row r="42" spans="1:17" x14ac:dyDescent="0.25">
      <c r="A42">
        <v>3.9999999999999998E-6</v>
      </c>
      <c r="B42">
        <v>16040</v>
      </c>
      <c r="C42">
        <f t="shared" si="0"/>
        <v>30416</v>
      </c>
      <c r="D42">
        <f t="shared" si="1"/>
        <v>51.643750880947415</v>
      </c>
      <c r="E42">
        <f t="shared" si="2"/>
        <v>53.956078206780475</v>
      </c>
      <c r="F42">
        <f t="shared" si="3"/>
        <v>52.799914543863949</v>
      </c>
      <c r="G42">
        <f t="shared" si="4"/>
        <v>6.3528000000000001E-2</v>
      </c>
      <c r="H42">
        <f t="shared" si="13"/>
        <v>2.3484759999999993</v>
      </c>
      <c r="I42">
        <f t="shared" si="5"/>
        <v>-36.398553800419656</v>
      </c>
      <c r="J42">
        <f t="shared" si="14"/>
        <v>-44.882909933222287</v>
      </c>
      <c r="K42">
        <f t="shared" si="6"/>
        <v>-40.640731866820971</v>
      </c>
      <c r="L42">
        <f t="shared" si="7"/>
        <v>133.55301808340624</v>
      </c>
      <c r="M42">
        <f t="shared" si="8"/>
        <v>0</v>
      </c>
      <c r="N42">
        <f t="shared" si="9"/>
        <v>0</v>
      </c>
      <c r="O42">
        <f t="shared" si="10"/>
        <v>-40</v>
      </c>
      <c r="P42">
        <f t="shared" si="11"/>
        <v>-40</v>
      </c>
      <c r="Q42">
        <f t="shared" si="12"/>
        <v>-1.457790383241768E-2</v>
      </c>
    </row>
    <row r="43" spans="1:17" x14ac:dyDescent="0.25">
      <c r="A43">
        <v>3.9999999999999998E-6</v>
      </c>
      <c r="B43">
        <v>17172</v>
      </c>
      <c r="C43">
        <f t="shared" si="0"/>
        <v>31805.5</v>
      </c>
      <c r="D43">
        <f t="shared" si="1"/>
        <v>49.387569030353134</v>
      </c>
      <c r="E43">
        <f t="shared" si="2"/>
        <v>51.643750880947415</v>
      </c>
      <c r="F43">
        <f t="shared" si="3"/>
        <v>50.515659955650278</v>
      </c>
      <c r="G43">
        <f t="shared" si="4"/>
        <v>6.6423999999999997E-2</v>
      </c>
      <c r="H43">
        <f t="shared" si="13"/>
        <v>2.4148999999999994</v>
      </c>
      <c r="I43">
        <f t="shared" si="5"/>
        <v>-33.966365328710722</v>
      </c>
      <c r="J43">
        <f t="shared" si="14"/>
        <v>-40.640731866820971</v>
      </c>
      <c r="K43">
        <f t="shared" si="6"/>
        <v>-37.303548597765847</v>
      </c>
      <c r="L43">
        <f t="shared" si="7"/>
        <v>100.48124982100218</v>
      </c>
      <c r="M43">
        <f t="shared" si="8"/>
        <v>0</v>
      </c>
      <c r="N43">
        <f t="shared" si="9"/>
        <v>0</v>
      </c>
      <c r="O43">
        <f t="shared" si="10"/>
        <v>-40</v>
      </c>
      <c r="P43">
        <f t="shared" si="11"/>
        <v>-40</v>
      </c>
      <c r="Q43">
        <f t="shared" si="12"/>
        <v>-1.4618340881595932E-2</v>
      </c>
    </row>
    <row r="44" spans="1:17" x14ac:dyDescent="0.25">
      <c r="A44">
        <v>3.9999999999999998E-6</v>
      </c>
      <c r="B44">
        <v>17533</v>
      </c>
      <c r="C44">
        <f t="shared" si="0"/>
        <v>33234.5</v>
      </c>
      <c r="D44">
        <f t="shared" si="1"/>
        <v>47.264027645816746</v>
      </c>
      <c r="E44">
        <f t="shared" si="2"/>
        <v>49.387569030353134</v>
      </c>
      <c r="F44">
        <f t="shared" si="3"/>
        <v>48.325798338084937</v>
      </c>
      <c r="G44">
        <f t="shared" si="4"/>
        <v>6.9409999999999999E-2</v>
      </c>
      <c r="H44">
        <f t="shared" si="13"/>
        <v>2.4843099999999994</v>
      </c>
      <c r="I44">
        <f t="shared" si="5"/>
        <v>-30.594170645964386</v>
      </c>
      <c r="J44">
        <f t="shared" si="14"/>
        <v>-37.303548597765847</v>
      </c>
      <c r="K44">
        <f t="shared" si="6"/>
        <v>-33.948859621865118</v>
      </c>
      <c r="L44">
        <f t="shared" si="7"/>
        <v>96.662987347665478</v>
      </c>
      <c r="M44">
        <f t="shared" si="8"/>
        <v>0</v>
      </c>
      <c r="N44">
        <f t="shared" si="9"/>
        <v>0</v>
      </c>
      <c r="O44">
        <f t="shared" si="10"/>
        <v>-40</v>
      </c>
      <c r="P44">
        <f t="shared" si="11"/>
        <v>-40</v>
      </c>
      <c r="Q44">
        <f t="shared" si="12"/>
        <v>-1.4536743115400015E-2</v>
      </c>
    </row>
    <row r="45" spans="1:17" x14ac:dyDescent="0.25">
      <c r="A45">
        <v>3.9999999999999998E-6</v>
      </c>
      <c r="B45">
        <v>18801</v>
      </c>
      <c r="C45">
        <f t="shared" si="0"/>
        <v>34773</v>
      </c>
      <c r="D45">
        <f t="shared" si="1"/>
        <v>45.172873401630476</v>
      </c>
      <c r="E45">
        <f t="shared" si="2"/>
        <v>47.264027645816746</v>
      </c>
      <c r="F45">
        <f t="shared" si="3"/>
        <v>46.218450523723611</v>
      </c>
      <c r="G45">
        <f t="shared" si="4"/>
        <v>7.2667999999999996E-2</v>
      </c>
      <c r="H45">
        <f t="shared" si="13"/>
        <v>2.5569779999999995</v>
      </c>
      <c r="I45">
        <f t="shared" si="5"/>
        <v>-28.776823969096036</v>
      </c>
      <c r="J45">
        <f t="shared" si="14"/>
        <v>-33.948859621865118</v>
      </c>
      <c r="K45">
        <f t="shared" si="6"/>
        <v>-31.362841795480577</v>
      </c>
      <c r="L45">
        <f t="shared" si="7"/>
        <v>71.173496625324532</v>
      </c>
      <c r="M45">
        <f t="shared" si="8"/>
        <v>0</v>
      </c>
      <c r="N45">
        <f t="shared" si="9"/>
        <v>0</v>
      </c>
      <c r="O45">
        <f t="shared" si="10"/>
        <v>-40</v>
      </c>
      <c r="P45">
        <f t="shared" si="11"/>
        <v>-40</v>
      </c>
      <c r="Q45">
        <f t="shared" si="12"/>
        <v>-1.4681980538286666E-2</v>
      </c>
    </row>
    <row r="46" spans="1:17" x14ac:dyDescent="0.25">
      <c r="A46">
        <v>3.9999999999999998E-6</v>
      </c>
      <c r="B46">
        <v>19215</v>
      </c>
      <c r="C46">
        <f t="shared" si="0"/>
        <v>36360.5</v>
      </c>
      <c r="D46">
        <f t="shared" si="1"/>
        <v>43.200625040769424</v>
      </c>
      <c r="E46">
        <f t="shared" si="2"/>
        <v>45.172873401630476</v>
      </c>
      <c r="F46">
        <f t="shared" si="3"/>
        <v>44.186749221199946</v>
      </c>
      <c r="G46">
        <f t="shared" si="4"/>
        <v>7.6032000000000002E-2</v>
      </c>
      <c r="H46">
        <f t="shared" si="13"/>
        <v>2.6330099999999996</v>
      </c>
      <c r="I46">
        <f t="shared" si="5"/>
        <v>-25.939714342132941</v>
      </c>
      <c r="J46">
        <f t="shared" si="14"/>
        <v>-31.362841795480577</v>
      </c>
      <c r="K46">
        <f t="shared" si="6"/>
        <v>-28.651278068806761</v>
      </c>
      <c r="L46">
        <f t="shared" si="7"/>
        <v>71.326907793397993</v>
      </c>
      <c r="M46">
        <f t="shared" si="8"/>
        <v>0</v>
      </c>
      <c r="N46">
        <f t="shared" si="9"/>
        <v>0</v>
      </c>
      <c r="O46">
        <f t="shared" si="10"/>
        <v>-40</v>
      </c>
      <c r="P46">
        <f t="shared" si="11"/>
        <v>-40</v>
      </c>
      <c r="Q46">
        <f t="shared" si="12"/>
        <v>-1.4674384538151028E-2</v>
      </c>
    </row>
    <row r="47" spans="1:17" x14ac:dyDescent="0.25">
      <c r="A47">
        <v>3.9999999999999998E-6</v>
      </c>
      <c r="B47">
        <v>20586</v>
      </c>
      <c r="C47">
        <f t="shared" si="0"/>
        <v>38067.5</v>
      </c>
      <c r="D47">
        <f t="shared" si="1"/>
        <v>41.263448526824632</v>
      </c>
      <c r="E47">
        <f t="shared" si="2"/>
        <v>43.200625040769424</v>
      </c>
      <c r="F47">
        <f t="shared" si="3"/>
        <v>42.232036783797028</v>
      </c>
      <c r="G47">
        <f t="shared" si="4"/>
        <v>7.9601999999999992E-2</v>
      </c>
      <c r="H47">
        <f t="shared" si="13"/>
        <v>2.7126119999999996</v>
      </c>
      <c r="I47">
        <f t="shared" si="5"/>
        <v>-24.335776914459334</v>
      </c>
      <c r="J47">
        <f t="shared" si="14"/>
        <v>-28.651278068806761</v>
      </c>
      <c r="K47">
        <f t="shared" si="6"/>
        <v>-26.493527491633046</v>
      </c>
      <c r="L47">
        <f t="shared" si="7"/>
        <v>54.213476474804992</v>
      </c>
      <c r="M47">
        <f t="shared" si="8"/>
        <v>0</v>
      </c>
      <c r="N47">
        <f t="shared" si="9"/>
        <v>0</v>
      </c>
      <c r="O47">
        <f t="shared" si="10"/>
        <v>-40</v>
      </c>
      <c r="P47">
        <f t="shared" si="11"/>
        <v>-40</v>
      </c>
      <c r="Q47">
        <f t="shared" si="12"/>
        <v>-1.4854421120832347E-2</v>
      </c>
    </row>
    <row r="48" spans="1:17" x14ac:dyDescent="0.25">
      <c r="A48">
        <v>3.9999999999999998E-6</v>
      </c>
      <c r="B48">
        <v>20981</v>
      </c>
      <c r="C48">
        <f t="shared" si="0"/>
        <v>39791.5</v>
      </c>
      <c r="D48">
        <f t="shared" si="1"/>
        <v>39.475675126469135</v>
      </c>
      <c r="E48">
        <f t="shared" si="2"/>
        <v>41.263448526824632</v>
      </c>
      <c r="F48">
        <f t="shared" si="3"/>
        <v>40.369561826646887</v>
      </c>
      <c r="G48">
        <f t="shared" si="4"/>
        <v>8.3134E-2</v>
      </c>
      <c r="H48">
        <f t="shared" si="13"/>
        <v>2.7957459999999994</v>
      </c>
      <c r="I48">
        <f t="shared" si="5"/>
        <v>-21.504720094732573</v>
      </c>
      <c r="J48">
        <f t="shared" si="14"/>
        <v>-26.493527491633046</v>
      </c>
      <c r="K48">
        <f t="shared" si="6"/>
        <v>-23.999123793182811</v>
      </c>
      <c r="L48">
        <f t="shared" si="7"/>
        <v>60.009230842982092</v>
      </c>
      <c r="M48">
        <f t="shared" si="8"/>
        <v>0</v>
      </c>
      <c r="N48">
        <f t="shared" si="9"/>
        <v>0</v>
      </c>
      <c r="O48">
        <f t="shared" si="10"/>
        <v>-40</v>
      </c>
      <c r="P48">
        <f t="shared" si="11"/>
        <v>-40</v>
      </c>
      <c r="Q48">
        <f t="shared" si="12"/>
        <v>-1.4726085401588953E-2</v>
      </c>
    </row>
    <row r="49" spans="1:17" x14ac:dyDescent="0.25">
      <c r="A49">
        <v>3.9999999999999998E-6</v>
      </c>
      <c r="B49">
        <v>22495</v>
      </c>
      <c r="C49">
        <f t="shared" si="0"/>
        <v>41638.5</v>
      </c>
      <c r="D49">
        <f t="shared" si="1"/>
        <v>37.724613681926506</v>
      </c>
      <c r="E49">
        <f t="shared" si="2"/>
        <v>39.475675126469135</v>
      </c>
      <c r="F49">
        <f t="shared" si="3"/>
        <v>38.60014440419782</v>
      </c>
      <c r="G49">
        <f t="shared" si="4"/>
        <v>8.6952000000000002E-2</v>
      </c>
      <c r="H49">
        <f t="shared" si="13"/>
        <v>2.8826979999999995</v>
      </c>
      <c r="I49">
        <f t="shared" si="5"/>
        <v>-20.138253801437902</v>
      </c>
      <c r="J49">
        <f t="shared" si="14"/>
        <v>-23.999123793182811</v>
      </c>
      <c r="K49">
        <f t="shared" si="6"/>
        <v>-22.068688797310358</v>
      </c>
      <c r="L49">
        <f t="shared" si="7"/>
        <v>44.402313825385377</v>
      </c>
      <c r="M49">
        <f t="shared" si="8"/>
        <v>0</v>
      </c>
      <c r="N49">
        <f t="shared" si="9"/>
        <v>0</v>
      </c>
      <c r="O49">
        <f t="shared" si="10"/>
        <v>-40</v>
      </c>
      <c r="P49">
        <f t="shared" si="11"/>
        <v>-40</v>
      </c>
      <c r="Q49">
        <f t="shared" si="12"/>
        <v>-1.4811487340922115E-2</v>
      </c>
    </row>
    <row r="50" spans="1:17" x14ac:dyDescent="0.25">
      <c r="A50">
        <v>3.9999999999999998E-6</v>
      </c>
      <c r="B50">
        <v>22962</v>
      </c>
      <c r="C50">
        <f t="shared" si="0"/>
        <v>43512</v>
      </c>
      <c r="D50">
        <f t="shared" si="1"/>
        <v>36.100301682177253</v>
      </c>
      <c r="E50">
        <f t="shared" si="2"/>
        <v>37.724613681926506</v>
      </c>
      <c r="F50">
        <f t="shared" si="3"/>
        <v>36.91245768205188</v>
      </c>
      <c r="G50">
        <f t="shared" si="4"/>
        <v>9.0913999999999995E-2</v>
      </c>
      <c r="H50">
        <f t="shared" si="13"/>
        <v>2.9736119999999997</v>
      </c>
      <c r="I50">
        <f t="shared" si="5"/>
        <v>-17.866467208012548</v>
      </c>
      <c r="J50">
        <f t="shared" si="14"/>
        <v>-22.068688797310358</v>
      </c>
      <c r="K50">
        <f t="shared" si="6"/>
        <v>-19.967578002661455</v>
      </c>
      <c r="L50">
        <f t="shared" si="7"/>
        <v>46.221941497435054</v>
      </c>
      <c r="M50">
        <f t="shared" si="8"/>
        <v>0</v>
      </c>
      <c r="N50">
        <f t="shared" si="9"/>
        <v>0</v>
      </c>
      <c r="O50">
        <f t="shared" si="10"/>
        <v>-40</v>
      </c>
      <c r="P50">
        <f t="shared" si="11"/>
        <v>-40</v>
      </c>
      <c r="Q50">
        <f t="shared" si="12"/>
        <v>-1.4654785479370453E-2</v>
      </c>
    </row>
    <row r="51" spans="1:17" x14ac:dyDescent="0.25">
      <c r="A51">
        <v>3.9999999999999998E-6</v>
      </c>
      <c r="B51">
        <v>24610</v>
      </c>
      <c r="C51">
        <f t="shared" si="0"/>
        <v>45524</v>
      </c>
      <c r="D51">
        <f t="shared" si="1"/>
        <v>34.504795861411495</v>
      </c>
      <c r="E51">
        <f t="shared" si="2"/>
        <v>36.100301682177253</v>
      </c>
      <c r="F51">
        <f t="shared" si="3"/>
        <v>35.302548771794378</v>
      </c>
      <c r="G51">
        <f t="shared" si="4"/>
        <v>9.5143999999999992E-2</v>
      </c>
      <c r="H51">
        <f t="shared" si="13"/>
        <v>3.0687559999999996</v>
      </c>
      <c r="I51">
        <f t="shared" si="5"/>
        <v>-16.769379264754043</v>
      </c>
      <c r="J51">
        <f t="shared" si="14"/>
        <v>-19.967578002661455</v>
      </c>
      <c r="K51">
        <f t="shared" si="6"/>
        <v>-18.368478633707749</v>
      </c>
      <c r="L51">
        <f t="shared" si="7"/>
        <v>33.614297674129858</v>
      </c>
      <c r="M51">
        <f t="shared" si="8"/>
        <v>0</v>
      </c>
      <c r="N51">
        <f t="shared" si="9"/>
        <v>0</v>
      </c>
      <c r="O51">
        <f t="shared" si="10"/>
        <v>-40</v>
      </c>
      <c r="P51">
        <f t="shared" si="11"/>
        <v>-40</v>
      </c>
      <c r="Q51">
        <f t="shared" si="12"/>
        <v>-1.4738763970741453E-2</v>
      </c>
    </row>
    <row r="52" spans="1:17" x14ac:dyDescent="0.25">
      <c r="A52">
        <v>3.9999999999999998E-6</v>
      </c>
      <c r="B52">
        <v>25135</v>
      </c>
      <c r="C52">
        <f t="shared" si="0"/>
        <v>47601</v>
      </c>
      <c r="D52">
        <f t="shared" si="1"/>
        <v>32.999229570700123</v>
      </c>
      <c r="E52">
        <f t="shared" si="2"/>
        <v>34.504795861411495</v>
      </c>
      <c r="F52">
        <f t="shared" si="3"/>
        <v>33.752012716055809</v>
      </c>
      <c r="G52">
        <f t="shared" si="4"/>
        <v>9.9489999999999995E-2</v>
      </c>
      <c r="H52">
        <f t="shared" si="13"/>
        <v>3.1682459999999995</v>
      </c>
      <c r="I52">
        <f t="shared" si="5"/>
        <v>-15.13284039311862</v>
      </c>
      <c r="J52">
        <f t="shared" si="14"/>
        <v>-18.368478633707749</v>
      </c>
      <c r="K52">
        <f t="shared" si="6"/>
        <v>-16.750659513413183</v>
      </c>
      <c r="L52">
        <f t="shared" si="7"/>
        <v>32.522245859776149</v>
      </c>
      <c r="M52">
        <f t="shared" si="8"/>
        <v>0</v>
      </c>
      <c r="N52">
        <f t="shared" si="9"/>
        <v>0</v>
      </c>
      <c r="O52">
        <f t="shared" si="10"/>
        <v>-40</v>
      </c>
      <c r="P52">
        <f t="shared" si="11"/>
        <v>-40</v>
      </c>
      <c r="Q52">
        <f t="shared" si="12"/>
        <v>-1.4703900625653485E-2</v>
      </c>
    </row>
    <row r="53" spans="1:17" x14ac:dyDescent="0.25">
      <c r="A53">
        <v>3.9999999999999998E-6</v>
      </c>
      <c r="B53">
        <v>26980</v>
      </c>
      <c r="C53">
        <f t="shared" si="0"/>
        <v>49843.5</v>
      </c>
      <c r="D53">
        <f t="shared" si="1"/>
        <v>31.514567131018019</v>
      </c>
      <c r="E53">
        <f t="shared" si="2"/>
        <v>32.999229570700123</v>
      </c>
      <c r="F53">
        <f t="shared" si="3"/>
        <v>32.256898350859075</v>
      </c>
      <c r="G53">
        <f t="shared" si="4"/>
        <v>0.10422999999999999</v>
      </c>
      <c r="H53">
        <f t="shared" si="13"/>
        <v>3.2724759999999993</v>
      </c>
      <c r="I53">
        <f t="shared" si="5"/>
        <v>-14.244099008750881</v>
      </c>
      <c r="J53">
        <f t="shared" si="14"/>
        <v>-16.750659513413183</v>
      </c>
      <c r="K53">
        <f t="shared" si="6"/>
        <v>-15.497379261082031</v>
      </c>
      <c r="L53">
        <f t="shared" si="7"/>
        <v>24.04835944221723</v>
      </c>
      <c r="M53">
        <f t="shared" si="8"/>
        <v>0</v>
      </c>
      <c r="N53">
        <f t="shared" si="9"/>
        <v>0</v>
      </c>
      <c r="O53">
        <f t="shared" si="10"/>
        <v>-40</v>
      </c>
      <c r="P53">
        <f t="shared" si="11"/>
        <v>-40</v>
      </c>
      <c r="Q53">
        <f t="shared" si="12"/>
        <v>-1.4894058324314617E-2</v>
      </c>
    </row>
    <row r="54" spans="1:17" x14ac:dyDescent="0.25">
      <c r="A54">
        <v>3.9999999999999998E-6</v>
      </c>
      <c r="B54">
        <v>24263</v>
      </c>
      <c r="C54">
        <f t="shared" si="0"/>
        <v>50494</v>
      </c>
      <c r="D54">
        <f t="shared" si="1"/>
        <v>31.10857382649219</v>
      </c>
      <c r="E54">
        <f t="shared" si="2"/>
        <v>31.514567131018019</v>
      </c>
      <c r="F54">
        <f t="shared" si="3"/>
        <v>31.311570478755105</v>
      </c>
      <c r="G54">
        <f t="shared" si="4"/>
        <v>0.10248599999999999</v>
      </c>
      <c r="H54">
        <f t="shared" si="13"/>
        <v>3.3749619999999991</v>
      </c>
      <c r="I54">
        <f t="shared" si="5"/>
        <v>-3.9614513643407792</v>
      </c>
      <c r="J54">
        <f t="shared" si="14"/>
        <v>-15.497379261082031</v>
      </c>
      <c r="K54">
        <f t="shared" si="6"/>
        <v>-9.7294153127114047</v>
      </c>
      <c r="L54">
        <f t="shared" si="7"/>
        <v>112.56101220402059</v>
      </c>
      <c r="M54">
        <f t="shared" si="8"/>
        <v>0</v>
      </c>
      <c r="N54">
        <f t="shared" si="9"/>
        <v>0</v>
      </c>
      <c r="O54">
        <f t="shared" si="10"/>
        <v>-40</v>
      </c>
      <c r="P54">
        <f t="shared" si="11"/>
        <v>-40</v>
      </c>
      <c r="Q54">
        <f t="shared" si="12"/>
        <v>-9.9237780042249497E-3</v>
      </c>
    </row>
    <row r="55" spans="1:17" x14ac:dyDescent="0.25">
      <c r="A55">
        <v>3.9999999999999998E-6</v>
      </c>
      <c r="B55">
        <v>18147</v>
      </c>
      <c r="C55">
        <f t="shared" si="0"/>
        <v>47262.5</v>
      </c>
      <c r="D55">
        <f t="shared" si="1"/>
        <v>33.235574224700272</v>
      </c>
      <c r="E55">
        <f t="shared" si="2"/>
        <v>31.10857382649219</v>
      </c>
      <c r="F55">
        <f t="shared" si="3"/>
        <v>32.172074025596231</v>
      </c>
      <c r="G55">
        <f t="shared" si="4"/>
        <v>8.4819999999999993E-2</v>
      </c>
      <c r="H55">
        <f t="shared" si="13"/>
        <v>3.4597819999999992</v>
      </c>
      <c r="I55">
        <f t="shared" si="5"/>
        <v>25.076637564349003</v>
      </c>
      <c r="J55">
        <f t="shared" si="14"/>
        <v>-9.7294153127114047</v>
      </c>
      <c r="K55">
        <f t="shared" si="6"/>
        <v>7.6736111258187991</v>
      </c>
      <c r="L55">
        <f t="shared" si="7"/>
        <v>410.3519556361756</v>
      </c>
      <c r="M55">
        <f t="shared" si="8"/>
        <v>1</v>
      </c>
      <c r="N55">
        <f t="shared" si="9"/>
        <v>1</v>
      </c>
      <c r="O55">
        <f t="shared" si="10"/>
        <v>40</v>
      </c>
      <c r="P55">
        <f t="shared" si="11"/>
        <v>-40</v>
      </c>
      <c r="Q55" t="b">
        <f t="shared" si="12"/>
        <v>0</v>
      </c>
    </row>
    <row r="56" spans="1:17" x14ac:dyDescent="0.25">
      <c r="A56">
        <v>3.9999999999999998E-6</v>
      </c>
      <c r="B56">
        <v>14478</v>
      </c>
      <c r="C56">
        <f t="shared" si="0"/>
        <v>41934</v>
      </c>
      <c r="D56">
        <f t="shared" si="1"/>
        <v>37.458776334117822</v>
      </c>
      <c r="E56">
        <f t="shared" si="2"/>
        <v>33.235574224700272</v>
      </c>
      <c r="F56">
        <f t="shared" si="3"/>
        <v>35.347175279409043</v>
      </c>
      <c r="G56">
        <f t="shared" si="4"/>
        <v>6.5250000000000002E-2</v>
      </c>
      <c r="H56">
        <f t="shared" si="13"/>
        <v>3.5250319999999991</v>
      </c>
      <c r="I56">
        <f t="shared" si="5"/>
        <v>64.723403975747885</v>
      </c>
      <c r="J56">
        <f t="shared" si="14"/>
        <v>7.6736111258187991</v>
      </c>
      <c r="K56">
        <f t="shared" si="6"/>
        <v>36.19850755078334</v>
      </c>
      <c r="L56">
        <f t="shared" si="7"/>
        <v>874.3263272019783</v>
      </c>
      <c r="M56">
        <f t="shared" si="8"/>
        <v>1</v>
      </c>
      <c r="N56">
        <f t="shared" si="9"/>
        <v>1</v>
      </c>
      <c r="O56">
        <f t="shared" si="10"/>
        <v>40</v>
      </c>
      <c r="P56">
        <f t="shared" si="11"/>
        <v>40</v>
      </c>
      <c r="Q56" t="b">
        <f t="shared" si="12"/>
        <v>0</v>
      </c>
    </row>
    <row r="57" spans="1:17" x14ac:dyDescent="0.25">
      <c r="A57">
        <v>3.9999999999999998E-6</v>
      </c>
      <c r="B57">
        <v>12859</v>
      </c>
      <c r="C57">
        <f t="shared" si="0"/>
        <v>34873.5</v>
      </c>
      <c r="D57">
        <f t="shared" si="1"/>
        <v>45.042692210271312</v>
      </c>
      <c r="E57">
        <f t="shared" si="2"/>
        <v>37.458776334117822</v>
      </c>
      <c r="F57">
        <f t="shared" si="3"/>
        <v>41.250734272194563</v>
      </c>
      <c r="G57">
        <f t="shared" si="4"/>
        <v>5.4674E-2</v>
      </c>
      <c r="H57">
        <f t="shared" si="13"/>
        <v>3.5797059999999989</v>
      </c>
      <c r="I57">
        <f t="shared" si="5"/>
        <v>138.71156081781999</v>
      </c>
      <c r="J57">
        <f t="shared" si="14"/>
        <v>36.19850755078334</v>
      </c>
      <c r="K57">
        <f t="shared" si="6"/>
        <v>87.455034184301667</v>
      </c>
      <c r="L57">
        <f t="shared" si="7"/>
        <v>1874.9872565942978</v>
      </c>
      <c r="M57">
        <f t="shared" si="8"/>
        <v>1</v>
      </c>
      <c r="N57">
        <f t="shared" si="9"/>
        <v>1</v>
      </c>
      <c r="O57">
        <f t="shared" si="10"/>
        <v>40</v>
      </c>
      <c r="P57">
        <f t="shared" si="11"/>
        <v>40</v>
      </c>
      <c r="Q57" t="b">
        <f t="shared" si="12"/>
        <v>0</v>
      </c>
    </row>
    <row r="58" spans="1:17" x14ac:dyDescent="0.25">
      <c r="A58">
        <v>3.9999999999999998E-6</v>
      </c>
      <c r="B58">
        <v>11382</v>
      </c>
      <c r="C58">
        <f t="shared" si="0"/>
        <v>28433</v>
      </c>
      <c r="D58">
        <f t="shared" si="1"/>
        <v>55.245536060032236</v>
      </c>
      <c r="E58">
        <f t="shared" si="2"/>
        <v>45.042692210271312</v>
      </c>
      <c r="F58">
        <f t="shared" si="3"/>
        <v>50.144114135151774</v>
      </c>
      <c r="G58">
        <f t="shared" si="4"/>
        <v>4.8481999999999997E-2</v>
      </c>
      <c r="H58">
        <f t="shared" si="13"/>
        <v>3.6281879999999989</v>
      </c>
      <c r="I58">
        <f t="shared" si="5"/>
        <v>210.44601810488274</v>
      </c>
      <c r="J58">
        <f t="shared" si="14"/>
        <v>87.455034184301667</v>
      </c>
      <c r="K58">
        <f t="shared" si="6"/>
        <v>148.9505261445922</v>
      </c>
      <c r="L58">
        <f t="shared" si="7"/>
        <v>2536.8380825993377</v>
      </c>
      <c r="M58">
        <f t="shared" si="8"/>
        <v>1</v>
      </c>
      <c r="N58">
        <f t="shared" si="9"/>
        <v>1</v>
      </c>
      <c r="O58">
        <f t="shared" si="10"/>
        <v>40</v>
      </c>
      <c r="P58">
        <f t="shared" si="11"/>
        <v>40</v>
      </c>
      <c r="Q58" t="b">
        <f t="shared" si="12"/>
        <v>0</v>
      </c>
    </row>
    <row r="59" spans="1:17" x14ac:dyDescent="0.25">
      <c r="A59">
        <v>3.9999999999999998E-6</v>
      </c>
      <c r="B59">
        <v>10886</v>
      </c>
      <c r="C59">
        <f t="shared" si="0"/>
        <v>24802.5</v>
      </c>
      <c r="D59">
        <f t="shared" si="1"/>
        <v>63.332177272246618</v>
      </c>
      <c r="E59">
        <f t="shared" si="2"/>
        <v>55.245536060032236</v>
      </c>
      <c r="F59">
        <f t="shared" si="3"/>
        <v>59.288856666139424</v>
      </c>
      <c r="G59">
        <f t="shared" si="4"/>
        <v>4.4535999999999999E-2</v>
      </c>
      <c r="H59">
        <f t="shared" si="13"/>
        <v>3.6727239999999988</v>
      </c>
      <c r="I59">
        <f t="shared" si="5"/>
        <v>181.57538198792844</v>
      </c>
      <c r="J59">
        <f t="shared" si="14"/>
        <v>148.9505261445922</v>
      </c>
      <c r="K59">
        <f t="shared" si="6"/>
        <v>165.26295406626031</v>
      </c>
      <c r="L59">
        <f t="shared" si="7"/>
        <v>732.5502030567684</v>
      </c>
      <c r="M59">
        <f t="shared" si="8"/>
        <v>1</v>
      </c>
      <c r="N59">
        <f t="shared" si="9"/>
        <v>1</v>
      </c>
      <c r="O59">
        <f t="shared" si="10"/>
        <v>40</v>
      </c>
      <c r="P59">
        <f t="shared" si="11"/>
        <v>40</v>
      </c>
      <c r="Q59" t="b">
        <f t="shared" si="12"/>
        <v>0</v>
      </c>
    </row>
    <row r="60" spans="1:17" x14ac:dyDescent="0.25">
      <c r="A60">
        <v>3.9999999999999998E-6</v>
      </c>
      <c r="B60">
        <v>10078</v>
      </c>
      <c r="C60">
        <f t="shared" si="0"/>
        <v>22602.5</v>
      </c>
      <c r="D60">
        <f t="shared" si="1"/>
        <v>69.496574573383327</v>
      </c>
      <c r="E60">
        <f t="shared" si="2"/>
        <v>63.332177272246618</v>
      </c>
      <c r="F60">
        <f t="shared" si="3"/>
        <v>66.414375922814969</v>
      </c>
      <c r="G60">
        <f t="shared" si="4"/>
        <v>4.1928E-2</v>
      </c>
      <c r="H60">
        <f t="shared" si="13"/>
        <v>3.7146519999999987</v>
      </c>
      <c r="I60">
        <f t="shared" si="5"/>
        <v>147.02340443466679</v>
      </c>
      <c r="J60">
        <f t="shared" si="14"/>
        <v>165.26295406626031</v>
      </c>
      <c r="K60">
        <f t="shared" si="6"/>
        <v>156.14317925046356</v>
      </c>
      <c r="L60">
        <f t="shared" si="7"/>
        <v>-435.02074107025186</v>
      </c>
      <c r="M60">
        <f t="shared" si="8"/>
        <v>1</v>
      </c>
      <c r="N60">
        <f t="shared" si="9"/>
        <v>1</v>
      </c>
      <c r="O60">
        <f t="shared" si="10"/>
        <v>40</v>
      </c>
      <c r="P60">
        <f t="shared" si="11"/>
        <v>40</v>
      </c>
      <c r="Q60" t="b">
        <f t="shared" si="12"/>
        <v>0</v>
      </c>
    </row>
    <row r="61" spans="1:17" x14ac:dyDescent="0.25">
      <c r="A61">
        <v>3.9999999999999998E-6</v>
      </c>
      <c r="B61">
        <v>9970</v>
      </c>
      <c r="C61">
        <f t="shared" si="0"/>
        <v>21158</v>
      </c>
      <c r="D61">
        <f t="shared" si="1"/>
        <v>74.241248076136529</v>
      </c>
      <c r="E61">
        <f t="shared" si="2"/>
        <v>69.496574573383327</v>
      </c>
      <c r="F61">
        <f t="shared" si="3"/>
        <v>71.868911324759921</v>
      </c>
      <c r="G61">
        <f t="shared" si="4"/>
        <v>4.0096E-2</v>
      </c>
      <c r="H61">
        <f t="shared" si="13"/>
        <v>3.7547479999999989</v>
      </c>
      <c r="I61">
        <f t="shared" si="5"/>
        <v>118.33283875581608</v>
      </c>
      <c r="J61">
        <f t="shared" si="14"/>
        <v>156.14317925046356</v>
      </c>
      <c r="K61">
        <f t="shared" si="6"/>
        <v>137.23800900313984</v>
      </c>
      <c r="L61">
        <f t="shared" si="7"/>
        <v>-942.99532358957197</v>
      </c>
      <c r="M61">
        <f t="shared" si="8"/>
        <v>1</v>
      </c>
      <c r="N61">
        <f t="shared" si="9"/>
        <v>1</v>
      </c>
      <c r="O61">
        <f t="shared" si="10"/>
        <v>40</v>
      </c>
      <c r="P61">
        <f t="shared" si="11"/>
        <v>40</v>
      </c>
      <c r="Q61" t="b">
        <f t="shared" si="12"/>
        <v>0</v>
      </c>
    </row>
    <row r="62" spans="1:17" x14ac:dyDescent="0.25">
      <c r="A62">
        <v>3.9999999999999998E-6</v>
      </c>
      <c r="B62">
        <v>9564</v>
      </c>
      <c r="C62">
        <f t="shared" si="0"/>
        <v>20249</v>
      </c>
      <c r="D62">
        <f t="shared" si="1"/>
        <v>77.574019793318016</v>
      </c>
      <c r="E62">
        <f t="shared" si="2"/>
        <v>74.241248076136529</v>
      </c>
      <c r="F62">
        <f t="shared" si="3"/>
        <v>75.907633934727272</v>
      </c>
      <c r="G62">
        <f t="shared" si="4"/>
        <v>3.9067999999999999E-2</v>
      </c>
      <c r="H62">
        <f t="shared" si="13"/>
        <v>3.7938159999999987</v>
      </c>
      <c r="I62">
        <f t="shared" si="5"/>
        <v>85.306944742026388</v>
      </c>
      <c r="J62">
        <f t="shared" si="14"/>
        <v>137.23800900313984</v>
      </c>
      <c r="K62">
        <f t="shared" si="6"/>
        <v>111.27247687258311</v>
      </c>
      <c r="L62">
        <f t="shared" si="7"/>
        <v>-1329.2480869538613</v>
      </c>
      <c r="M62">
        <f t="shared" si="8"/>
        <v>1</v>
      </c>
      <c r="N62">
        <f t="shared" si="9"/>
        <v>1</v>
      </c>
      <c r="O62">
        <f t="shared" si="10"/>
        <v>40</v>
      </c>
      <c r="P62">
        <f t="shared" si="11"/>
        <v>40</v>
      </c>
      <c r="Q62" t="b">
        <f t="shared" si="12"/>
        <v>0</v>
      </c>
    </row>
    <row r="63" spans="1:17" x14ac:dyDescent="0.25">
      <c r="A63">
        <v>3.9999999999999998E-6</v>
      </c>
      <c r="B63">
        <v>9762</v>
      </c>
      <c r="C63">
        <f t="shared" si="0"/>
        <v>19687</v>
      </c>
      <c r="D63">
        <f t="shared" si="1"/>
        <v>79.788506465936734</v>
      </c>
      <c r="E63">
        <f t="shared" si="2"/>
        <v>77.574019793318016</v>
      </c>
      <c r="F63">
        <f t="shared" si="3"/>
        <v>78.681263129627382</v>
      </c>
      <c r="G63">
        <f t="shared" si="4"/>
        <v>3.8651999999999999E-2</v>
      </c>
      <c r="H63">
        <f t="shared" si="13"/>
        <v>3.8324679999999987</v>
      </c>
      <c r="I63">
        <f t="shared" si="5"/>
        <v>57.292938854877342</v>
      </c>
      <c r="J63">
        <f t="shared" si="14"/>
        <v>111.27247687258311</v>
      </c>
      <c r="K63">
        <f t="shared" si="6"/>
        <v>84.282707863730224</v>
      </c>
      <c r="L63">
        <f t="shared" si="7"/>
        <v>-1396.5522616606067</v>
      </c>
      <c r="M63">
        <f t="shared" si="8"/>
        <v>1</v>
      </c>
      <c r="N63">
        <f t="shared" si="9"/>
        <v>1</v>
      </c>
      <c r="O63">
        <f t="shared" si="10"/>
        <v>40</v>
      </c>
      <c r="P63">
        <f t="shared" si="11"/>
        <v>40</v>
      </c>
      <c r="Q63" t="b">
        <f t="shared" si="12"/>
        <v>0</v>
      </c>
    </row>
    <row r="64" spans="1:17" x14ac:dyDescent="0.25">
      <c r="A64">
        <v>3.9999999999999998E-6</v>
      </c>
      <c r="B64">
        <v>9612</v>
      </c>
      <c r="C64">
        <f t="shared" si="0"/>
        <v>19454</v>
      </c>
      <c r="D64">
        <f t="shared" si="1"/>
        <v>80.74413111930177</v>
      </c>
      <c r="E64">
        <f t="shared" si="2"/>
        <v>79.788506465936734</v>
      </c>
      <c r="F64">
        <f t="shared" si="3"/>
        <v>80.266318792619245</v>
      </c>
      <c r="G64">
        <f t="shared" si="4"/>
        <v>3.8747999999999998E-2</v>
      </c>
      <c r="H64">
        <f t="shared" si="13"/>
        <v>3.8712159999999987</v>
      </c>
      <c r="I64">
        <f t="shared" si="5"/>
        <v>24.662554283189721</v>
      </c>
      <c r="J64">
        <f t="shared" si="14"/>
        <v>84.282707863730224</v>
      </c>
      <c r="K64">
        <f t="shared" si="6"/>
        <v>54.472631073459972</v>
      </c>
      <c r="L64">
        <f t="shared" si="7"/>
        <v>-1538.6640234474169</v>
      </c>
      <c r="M64">
        <f t="shared" si="8"/>
        <v>1</v>
      </c>
      <c r="N64">
        <f t="shared" si="9"/>
        <v>1</v>
      </c>
      <c r="O64">
        <f t="shared" si="10"/>
        <v>40</v>
      </c>
      <c r="P64">
        <f t="shared" si="11"/>
        <v>40</v>
      </c>
      <c r="Q64" t="b">
        <f t="shared" si="12"/>
        <v>0</v>
      </c>
    </row>
    <row r="65" spans="1:17" x14ac:dyDescent="0.25">
      <c r="A65">
        <v>3.9999999999999998E-6</v>
      </c>
      <c r="B65">
        <v>10084</v>
      </c>
      <c r="C65">
        <f t="shared" si="0"/>
        <v>19511</v>
      </c>
      <c r="D65">
        <f t="shared" si="1"/>
        <v>80.508242878114729</v>
      </c>
      <c r="E65">
        <f t="shared" si="2"/>
        <v>80.74413111930177</v>
      </c>
      <c r="F65">
        <f t="shared" si="3"/>
        <v>80.626186998708249</v>
      </c>
      <c r="G65">
        <f t="shared" si="4"/>
        <v>3.9391999999999996E-2</v>
      </c>
      <c r="H65">
        <f t="shared" si="13"/>
        <v>3.9106079999999985</v>
      </c>
      <c r="I65">
        <f t="shared" si="5"/>
        <v>-5.9882270813119698</v>
      </c>
      <c r="J65">
        <f t="shared" si="14"/>
        <v>54.472631073459972</v>
      </c>
      <c r="K65">
        <f t="shared" si="6"/>
        <v>24.242201996074002</v>
      </c>
      <c r="L65">
        <f t="shared" si="7"/>
        <v>-1534.8511919875089</v>
      </c>
      <c r="M65">
        <f t="shared" si="8"/>
        <v>1</v>
      </c>
      <c r="N65">
        <f t="shared" si="9"/>
        <v>1</v>
      </c>
      <c r="O65">
        <f t="shared" si="10"/>
        <v>40</v>
      </c>
      <c r="P65">
        <f t="shared" si="11"/>
        <v>40</v>
      </c>
      <c r="Q65" t="b">
        <f t="shared" si="12"/>
        <v>0</v>
      </c>
    </row>
    <row r="66" spans="1:17" x14ac:dyDescent="0.25">
      <c r="A66">
        <v>3.9999999999999998E-6</v>
      </c>
      <c r="B66">
        <v>10235</v>
      </c>
      <c r="C66">
        <f t="shared" si="0"/>
        <v>19846.5</v>
      </c>
      <c r="D66">
        <f t="shared" si="1"/>
        <v>79.147271649655934</v>
      </c>
      <c r="E66">
        <f t="shared" si="2"/>
        <v>80.508242878114729</v>
      </c>
      <c r="F66">
        <f t="shared" si="3"/>
        <v>79.827757263885331</v>
      </c>
      <c r="G66">
        <f t="shared" si="4"/>
        <v>4.0638000000000001E-2</v>
      </c>
      <c r="H66">
        <f t="shared" si="13"/>
        <v>3.9512459999999985</v>
      </c>
      <c r="I66">
        <f t="shared" si="5"/>
        <v>-33.490113402696842</v>
      </c>
      <c r="J66">
        <f t="shared" si="14"/>
        <v>24.242201996074002</v>
      </c>
      <c r="K66">
        <f t="shared" si="6"/>
        <v>-4.6239557033114203</v>
      </c>
      <c r="L66">
        <f t="shared" si="7"/>
        <v>-1420.6485407443979</v>
      </c>
      <c r="M66">
        <f t="shared" si="8"/>
        <v>1</v>
      </c>
      <c r="N66">
        <f t="shared" si="9"/>
        <v>0</v>
      </c>
      <c r="O66">
        <f t="shared" si="10"/>
        <v>40</v>
      </c>
      <c r="P66">
        <f t="shared" si="11"/>
        <v>40</v>
      </c>
      <c r="Q66" t="b">
        <f t="shared" si="12"/>
        <v>0</v>
      </c>
    </row>
    <row r="67" spans="1:17" x14ac:dyDescent="0.25">
      <c r="A67">
        <v>3.9999999999999998E-6</v>
      </c>
      <c r="B67">
        <v>10986</v>
      </c>
      <c r="C67">
        <f t="shared" si="0"/>
        <v>20458.5</v>
      </c>
      <c r="D67">
        <f t="shared" si="1"/>
        <v>76.779643023432641</v>
      </c>
      <c r="E67">
        <f t="shared" si="2"/>
        <v>79.147271649655934</v>
      </c>
      <c r="F67">
        <f t="shared" si="3"/>
        <v>77.96345733654428</v>
      </c>
      <c r="G67">
        <f t="shared" si="4"/>
        <v>4.2442000000000001E-2</v>
      </c>
      <c r="H67">
        <f t="shared" si="13"/>
        <v>3.9936879999999984</v>
      </c>
      <c r="I67">
        <f t="shared" si="5"/>
        <v>-55.785039023215056</v>
      </c>
      <c r="J67">
        <f t="shared" si="14"/>
        <v>-4.6239557033114203</v>
      </c>
      <c r="K67">
        <f t="shared" si="6"/>
        <v>-30.204497363263236</v>
      </c>
      <c r="L67">
        <f t="shared" si="7"/>
        <v>-1205.4352603530381</v>
      </c>
      <c r="M67">
        <f t="shared" si="8"/>
        <v>1</v>
      </c>
      <c r="N67">
        <f t="shared" si="9"/>
        <v>0</v>
      </c>
      <c r="O67">
        <f t="shared" si="10"/>
        <v>40</v>
      </c>
      <c r="P67">
        <f t="shared" si="11"/>
        <v>40</v>
      </c>
      <c r="Q67" t="b">
        <f t="shared" si="12"/>
        <v>0</v>
      </c>
    </row>
    <row r="68" spans="1:17" x14ac:dyDescent="0.25">
      <c r="A68">
        <v>3.9999999999999998E-6</v>
      </c>
      <c r="B68">
        <v>11207</v>
      </c>
      <c r="C68">
        <f t="shared" si="0"/>
        <v>21256</v>
      </c>
      <c r="D68">
        <f t="shared" si="1"/>
        <v>73.898961554144549</v>
      </c>
      <c r="E68">
        <f t="shared" si="2"/>
        <v>76.779643023432641</v>
      </c>
      <c r="F68">
        <f t="shared" si="3"/>
        <v>75.339302288788588</v>
      </c>
      <c r="G68">
        <f t="shared" si="4"/>
        <v>4.4385999999999995E-2</v>
      </c>
      <c r="H68">
        <f t="shared" si="13"/>
        <v>4.0380739999999982</v>
      </c>
      <c r="I68">
        <f t="shared" si="5"/>
        <v>-64.900677449828606</v>
      </c>
      <c r="J68">
        <f t="shared" si="14"/>
        <v>-30.204497363263236</v>
      </c>
      <c r="K68">
        <f t="shared" si="6"/>
        <v>-47.552587406545925</v>
      </c>
      <c r="L68">
        <f t="shared" si="7"/>
        <v>-781.69197689734096</v>
      </c>
      <c r="M68">
        <f t="shared" si="8"/>
        <v>1</v>
      </c>
      <c r="N68">
        <f t="shared" si="9"/>
        <v>0</v>
      </c>
      <c r="O68">
        <f t="shared" si="10"/>
        <v>40</v>
      </c>
      <c r="P68">
        <f t="shared" si="11"/>
        <v>40</v>
      </c>
      <c r="Q68" t="b">
        <f t="shared" si="12"/>
        <v>0</v>
      </c>
    </row>
    <row r="69" spans="1:17" x14ac:dyDescent="0.25">
      <c r="A69">
        <v>3.9999999999999998E-6</v>
      </c>
      <c r="B69">
        <v>11995</v>
      </c>
      <c r="C69">
        <f t="shared" si="0"/>
        <v>22211.5</v>
      </c>
      <c r="D69">
        <f t="shared" si="1"/>
        <v>70.719957085063896</v>
      </c>
      <c r="E69">
        <f t="shared" si="2"/>
        <v>73.898961554144549</v>
      </c>
      <c r="F69">
        <f t="shared" si="3"/>
        <v>72.30945931960423</v>
      </c>
      <c r="G69">
        <f t="shared" si="4"/>
        <v>4.6404000000000001E-2</v>
      </c>
      <c r="H69">
        <f t="shared" si="13"/>
        <v>4.0844779999999981</v>
      </c>
      <c r="I69">
        <f t="shared" si="5"/>
        <v>-68.507121564534359</v>
      </c>
      <c r="J69">
        <f t="shared" si="14"/>
        <v>-47.552587406545925</v>
      </c>
      <c r="K69">
        <f t="shared" si="6"/>
        <v>-58.029854485540142</v>
      </c>
      <c r="L69">
        <f t="shared" si="7"/>
        <v>-451.56741138670014</v>
      </c>
      <c r="M69">
        <f t="shared" si="8"/>
        <v>1</v>
      </c>
      <c r="N69">
        <f t="shared" si="9"/>
        <v>0</v>
      </c>
      <c r="O69">
        <f t="shared" si="10"/>
        <v>40</v>
      </c>
      <c r="P69">
        <f t="shared" si="11"/>
        <v>40</v>
      </c>
      <c r="Q69" t="b">
        <f t="shared" si="12"/>
        <v>0</v>
      </c>
    </row>
    <row r="70" spans="1:17" x14ac:dyDescent="0.25">
      <c r="A70">
        <v>3.9999999999999998E-6</v>
      </c>
      <c r="B70">
        <v>12254</v>
      </c>
      <c r="C70">
        <f t="shared" ref="C70:C133" si="15">(B70+B69)/2+(B68+B67)/2</f>
        <v>23221</v>
      </c>
      <c r="D70">
        <f t="shared" ref="D70:D133" si="16">2*PI()/(C70*0.000004)</f>
        <v>67.645507376723515</v>
      </c>
      <c r="E70">
        <f t="shared" ref="E70:E133" si="17">D69</f>
        <v>70.719957085063896</v>
      </c>
      <c r="F70">
        <f t="shared" ref="F70:F133" si="18">0.5*(D70+E70)</f>
        <v>69.182732230893706</v>
      </c>
      <c r="G70">
        <f t="shared" ref="G70:G133" si="19">0.5*(B70+B69)*0.000004</f>
        <v>4.8497999999999999E-2</v>
      </c>
      <c r="H70">
        <f t="shared" si="13"/>
        <v>4.1329759999999984</v>
      </c>
      <c r="I70">
        <f t="shared" ref="I70:I133" si="20">(D70-E70)/G70</f>
        <v>-63.393329793813798</v>
      </c>
      <c r="J70">
        <f t="shared" si="14"/>
        <v>-58.029854485540142</v>
      </c>
      <c r="K70">
        <f t="shared" ref="K70:K133" si="21">(I70+J70)/2</f>
        <v>-60.711592139676966</v>
      </c>
      <c r="L70">
        <f t="shared" ref="L70:L133" si="22">(I70-J70)/G70</f>
        <v>-110.5916802398791</v>
      </c>
      <c r="M70">
        <f t="shared" ref="M70:M133" si="23">IF(AND((L70&gt;$M$3), (L70&lt;$M$4)),0,1)</f>
        <v>1</v>
      </c>
      <c r="N70">
        <f t="shared" ref="N70:N133" si="24">IF(K70&gt;$N$3,1,0)</f>
        <v>0</v>
      </c>
      <c r="O70">
        <f t="shared" ref="O70:O133" si="25">IF(OR(M70=1, AND((N70=1),(O69=$O$3))),$O$3,$O$2)</f>
        <v>40</v>
      </c>
      <c r="P70">
        <f t="shared" ref="P70:P133" si="26">IF(OR(M70=1, AND((N70=1),(O69=1))),O69,O69)</f>
        <v>40</v>
      </c>
      <c r="Q70" t="b">
        <f t="shared" ref="Q70:Q133" si="27">IF(O70=-40,K70/F70^2)</f>
        <v>0</v>
      </c>
    </row>
    <row r="71" spans="1:17" x14ac:dyDescent="0.25">
      <c r="A71">
        <v>3.9999999999999998E-6</v>
      </c>
      <c r="B71">
        <v>13144</v>
      </c>
      <c r="C71">
        <f t="shared" si="15"/>
        <v>24300</v>
      </c>
      <c r="D71">
        <f t="shared" si="16"/>
        <v>64.641824147938138</v>
      </c>
      <c r="E71">
        <f t="shared" si="17"/>
        <v>67.645507376723515</v>
      </c>
      <c r="F71">
        <f t="shared" si="18"/>
        <v>66.143665762330826</v>
      </c>
      <c r="G71">
        <f t="shared" si="19"/>
        <v>5.0796000000000001E-2</v>
      </c>
      <c r="H71">
        <f t="shared" ref="H71:H134" si="28">H70+G71</f>
        <v>4.1837719999999985</v>
      </c>
      <c r="I71">
        <f t="shared" si="20"/>
        <v>-59.13227869882229</v>
      </c>
      <c r="J71">
        <f t="shared" ref="J71:J134" si="29">K70</f>
        <v>-60.711592139676966</v>
      </c>
      <c r="K71">
        <f t="shared" si="21"/>
        <v>-59.921935419249628</v>
      </c>
      <c r="L71">
        <f t="shared" si="22"/>
        <v>31.091295394414448</v>
      </c>
      <c r="M71">
        <f t="shared" si="23"/>
        <v>0</v>
      </c>
      <c r="N71">
        <f t="shared" si="24"/>
        <v>0</v>
      </c>
      <c r="O71">
        <f t="shared" si="25"/>
        <v>-40</v>
      </c>
      <c r="P71">
        <f t="shared" si="26"/>
        <v>40</v>
      </c>
      <c r="Q71">
        <f t="shared" si="27"/>
        <v>-1.3696490842141288E-2</v>
      </c>
    </row>
    <row r="72" spans="1:17" x14ac:dyDescent="0.25">
      <c r="A72">
        <v>3.9999999999999998E-6</v>
      </c>
      <c r="B72">
        <v>13422</v>
      </c>
      <c r="C72">
        <f t="shared" si="15"/>
        <v>25407.5</v>
      </c>
      <c r="D72">
        <f t="shared" si="16"/>
        <v>61.824119917146376</v>
      </c>
      <c r="E72">
        <f t="shared" si="17"/>
        <v>64.641824147938138</v>
      </c>
      <c r="F72">
        <f t="shared" si="18"/>
        <v>63.232972032542257</v>
      </c>
      <c r="G72">
        <f t="shared" si="19"/>
        <v>5.3131999999999999E-2</v>
      </c>
      <c r="H72">
        <f t="shared" si="28"/>
        <v>4.2369039999999982</v>
      </c>
      <c r="I72">
        <f t="shared" si="20"/>
        <v>-53.032150696223781</v>
      </c>
      <c r="J72">
        <f t="shared" si="29"/>
        <v>-59.921935419249628</v>
      </c>
      <c r="K72">
        <f t="shared" si="21"/>
        <v>-56.477043057736708</v>
      </c>
      <c r="L72">
        <f t="shared" si="22"/>
        <v>129.67297905265843</v>
      </c>
      <c r="M72">
        <f t="shared" si="23"/>
        <v>0</v>
      </c>
      <c r="N72">
        <f t="shared" si="24"/>
        <v>0</v>
      </c>
      <c r="O72">
        <f t="shared" si="25"/>
        <v>-40</v>
      </c>
      <c r="P72">
        <f t="shared" si="26"/>
        <v>-40</v>
      </c>
      <c r="Q72">
        <f t="shared" si="27"/>
        <v>-1.4124879810880423E-2</v>
      </c>
    </row>
    <row r="73" spans="1:17" x14ac:dyDescent="0.25">
      <c r="A73">
        <v>3.9999999999999998E-6</v>
      </c>
      <c r="B73">
        <v>14371</v>
      </c>
      <c r="C73">
        <f t="shared" si="15"/>
        <v>26595.5</v>
      </c>
      <c r="D73">
        <f t="shared" si="16"/>
        <v>59.062485262352531</v>
      </c>
      <c r="E73">
        <f t="shared" si="17"/>
        <v>61.824119917146376</v>
      </c>
      <c r="F73">
        <f t="shared" si="18"/>
        <v>60.44330258974945</v>
      </c>
      <c r="G73">
        <f t="shared" si="19"/>
        <v>5.5585999999999997E-2</v>
      </c>
      <c r="H73">
        <f t="shared" si="28"/>
        <v>4.2924899999999981</v>
      </c>
      <c r="I73">
        <f t="shared" si="20"/>
        <v>-49.682197941817094</v>
      </c>
      <c r="J73">
        <f t="shared" si="29"/>
        <v>-56.477043057736708</v>
      </c>
      <c r="K73">
        <f t="shared" si="21"/>
        <v>-53.079620499776901</v>
      </c>
      <c r="L73">
        <f t="shared" si="22"/>
        <v>122.24022444355799</v>
      </c>
      <c r="M73">
        <f t="shared" si="23"/>
        <v>0</v>
      </c>
      <c r="N73">
        <f t="shared" si="24"/>
        <v>0</v>
      </c>
      <c r="O73">
        <f t="shared" si="25"/>
        <v>-40</v>
      </c>
      <c r="P73">
        <f t="shared" si="26"/>
        <v>-40</v>
      </c>
      <c r="Q73">
        <f t="shared" si="27"/>
        <v>-1.4528856599708633E-2</v>
      </c>
    </row>
    <row r="74" spans="1:17" x14ac:dyDescent="0.25">
      <c r="A74">
        <v>3.9999999999999998E-6</v>
      </c>
      <c r="B74">
        <v>14638</v>
      </c>
      <c r="C74">
        <f t="shared" si="15"/>
        <v>27787.5</v>
      </c>
      <c r="D74">
        <f t="shared" si="16"/>
        <v>56.528882655686786</v>
      </c>
      <c r="E74">
        <f t="shared" si="17"/>
        <v>59.062485262352531</v>
      </c>
      <c r="F74">
        <f t="shared" si="18"/>
        <v>57.795683959019655</v>
      </c>
      <c r="G74">
        <f t="shared" si="19"/>
        <v>5.8018E-2</v>
      </c>
      <c r="H74">
        <f t="shared" si="28"/>
        <v>4.3505079999999978</v>
      </c>
      <c r="I74">
        <f t="shared" si="20"/>
        <v>-43.669251037018604</v>
      </c>
      <c r="J74">
        <f t="shared" si="29"/>
        <v>-53.079620499776901</v>
      </c>
      <c r="K74">
        <f t="shared" si="21"/>
        <v>-48.374435768397753</v>
      </c>
      <c r="L74">
        <f t="shared" si="22"/>
        <v>162.19741222996822</v>
      </c>
      <c r="M74">
        <f t="shared" si="23"/>
        <v>0</v>
      </c>
      <c r="N74">
        <f t="shared" si="24"/>
        <v>0</v>
      </c>
      <c r="O74">
        <f t="shared" si="25"/>
        <v>-40</v>
      </c>
      <c r="P74">
        <f t="shared" si="26"/>
        <v>-40</v>
      </c>
      <c r="Q74">
        <f t="shared" si="27"/>
        <v>-1.4481885097272071E-2</v>
      </c>
    </row>
    <row r="75" spans="1:17" x14ac:dyDescent="0.25">
      <c r="A75">
        <v>3.9999999999999998E-6</v>
      </c>
      <c r="B75">
        <v>15670</v>
      </c>
      <c r="C75">
        <f t="shared" si="15"/>
        <v>29050.5</v>
      </c>
      <c r="D75">
        <f t="shared" si="16"/>
        <v>54.071232054350062</v>
      </c>
      <c r="E75">
        <f t="shared" si="17"/>
        <v>56.528882655686786</v>
      </c>
      <c r="F75">
        <f t="shared" si="18"/>
        <v>55.300057355018424</v>
      </c>
      <c r="G75">
        <f t="shared" si="19"/>
        <v>6.0615999999999996E-2</v>
      </c>
      <c r="H75">
        <f t="shared" si="28"/>
        <v>4.4111239999999974</v>
      </c>
      <c r="I75">
        <f t="shared" si="20"/>
        <v>-40.544585610015901</v>
      </c>
      <c r="J75">
        <f t="shared" si="29"/>
        <v>-48.374435768397753</v>
      </c>
      <c r="K75">
        <f t="shared" si="21"/>
        <v>-44.459510689206823</v>
      </c>
      <c r="L75">
        <f t="shared" si="22"/>
        <v>129.17134351296443</v>
      </c>
      <c r="M75">
        <f t="shared" si="23"/>
        <v>0</v>
      </c>
      <c r="N75">
        <f t="shared" si="24"/>
        <v>0</v>
      </c>
      <c r="O75">
        <f t="shared" si="25"/>
        <v>-40</v>
      </c>
      <c r="P75">
        <f t="shared" si="26"/>
        <v>-40</v>
      </c>
      <c r="Q75">
        <f t="shared" si="27"/>
        <v>-1.4538296278391039E-2</v>
      </c>
    </row>
    <row r="76" spans="1:17" x14ac:dyDescent="0.25">
      <c r="A76">
        <v>3.9999999999999998E-6</v>
      </c>
      <c r="B76">
        <v>15965</v>
      </c>
      <c r="C76">
        <f t="shared" si="15"/>
        <v>30322</v>
      </c>
      <c r="D76">
        <f t="shared" si="16"/>
        <v>51.803849574398015</v>
      </c>
      <c r="E76">
        <f t="shared" si="17"/>
        <v>54.071232054350062</v>
      </c>
      <c r="F76">
        <f t="shared" si="18"/>
        <v>52.937540814374039</v>
      </c>
      <c r="G76">
        <f t="shared" si="19"/>
        <v>6.3269999999999993E-2</v>
      </c>
      <c r="H76">
        <f t="shared" si="28"/>
        <v>4.4743939999999975</v>
      </c>
      <c r="I76">
        <f t="shared" si="20"/>
        <v>-35.836612611854711</v>
      </c>
      <c r="J76">
        <f t="shared" si="29"/>
        <v>-44.459510689206823</v>
      </c>
      <c r="K76">
        <f t="shared" si="21"/>
        <v>-40.148061650530764</v>
      </c>
      <c r="L76">
        <f t="shared" si="22"/>
        <v>136.28730958356428</v>
      </c>
      <c r="M76">
        <f t="shared" si="23"/>
        <v>0</v>
      </c>
      <c r="N76">
        <f t="shared" si="24"/>
        <v>0</v>
      </c>
      <c r="O76">
        <f t="shared" si="25"/>
        <v>-40</v>
      </c>
      <c r="P76">
        <f t="shared" si="26"/>
        <v>-40</v>
      </c>
      <c r="Q76">
        <f t="shared" si="27"/>
        <v>-1.4326399493450496E-2</v>
      </c>
    </row>
    <row r="77" spans="1:17" x14ac:dyDescent="0.25">
      <c r="A77">
        <v>3.9999999999999998E-6</v>
      </c>
      <c r="B77">
        <v>17086</v>
      </c>
      <c r="C77">
        <f t="shared" si="15"/>
        <v>31679.5</v>
      </c>
      <c r="D77">
        <f t="shared" si="16"/>
        <v>49.58399996195952</v>
      </c>
      <c r="E77">
        <f t="shared" si="17"/>
        <v>51.803849574398015</v>
      </c>
      <c r="F77">
        <f t="shared" si="18"/>
        <v>50.693924768178768</v>
      </c>
      <c r="G77">
        <f t="shared" si="19"/>
        <v>6.6101999999999994E-2</v>
      </c>
      <c r="H77">
        <f t="shared" si="28"/>
        <v>4.5404959999999974</v>
      </c>
      <c r="I77">
        <f t="shared" si="20"/>
        <v>-33.582185296034837</v>
      </c>
      <c r="J77">
        <f t="shared" si="29"/>
        <v>-40.148061650530764</v>
      </c>
      <c r="K77">
        <f t="shared" si="21"/>
        <v>-36.8651234732828</v>
      </c>
      <c r="L77">
        <f t="shared" si="22"/>
        <v>99.329465893557341</v>
      </c>
      <c r="M77">
        <f t="shared" si="23"/>
        <v>0</v>
      </c>
      <c r="N77">
        <f t="shared" si="24"/>
        <v>0</v>
      </c>
      <c r="O77">
        <f t="shared" si="25"/>
        <v>-40</v>
      </c>
      <c r="P77">
        <f t="shared" si="26"/>
        <v>-40</v>
      </c>
      <c r="Q77">
        <f t="shared" si="27"/>
        <v>-1.4345109274913288E-2</v>
      </c>
    </row>
    <row r="78" spans="1:17" x14ac:dyDescent="0.25">
      <c r="A78">
        <v>3.9999999999999998E-6</v>
      </c>
      <c r="B78">
        <v>17420</v>
      </c>
      <c r="C78">
        <f t="shared" si="15"/>
        <v>33070.5</v>
      </c>
      <c r="D78">
        <f t="shared" si="16"/>
        <v>47.498414804581024</v>
      </c>
      <c r="E78">
        <f t="shared" si="17"/>
        <v>49.58399996195952</v>
      </c>
      <c r="F78">
        <f t="shared" si="18"/>
        <v>48.541207383270276</v>
      </c>
      <c r="G78">
        <f t="shared" si="19"/>
        <v>6.901199999999999E-2</v>
      </c>
      <c r="H78">
        <f t="shared" si="28"/>
        <v>4.6095079999999973</v>
      </c>
      <c r="I78">
        <f t="shared" si="20"/>
        <v>-30.220616086745729</v>
      </c>
      <c r="J78">
        <f t="shared" si="29"/>
        <v>-36.8651234732828</v>
      </c>
      <c r="K78">
        <f t="shared" si="21"/>
        <v>-33.542869780014264</v>
      </c>
      <c r="L78">
        <f t="shared" si="22"/>
        <v>96.280464072003028</v>
      </c>
      <c r="M78">
        <f t="shared" si="23"/>
        <v>0</v>
      </c>
      <c r="N78">
        <f t="shared" si="24"/>
        <v>0</v>
      </c>
      <c r="O78">
        <f t="shared" si="25"/>
        <v>-40</v>
      </c>
      <c r="P78">
        <f t="shared" si="26"/>
        <v>-40</v>
      </c>
      <c r="Q78">
        <f t="shared" si="27"/>
        <v>-1.4235707866462159E-2</v>
      </c>
    </row>
    <row r="79" spans="1:17" x14ac:dyDescent="0.25">
      <c r="A79">
        <v>3.9999999999999998E-6</v>
      </c>
      <c r="B79">
        <v>18667</v>
      </c>
      <c r="C79">
        <f t="shared" si="15"/>
        <v>34569</v>
      </c>
      <c r="D79">
        <f t="shared" si="16"/>
        <v>45.439449414067425</v>
      </c>
      <c r="E79">
        <f t="shared" si="17"/>
        <v>47.498414804581024</v>
      </c>
      <c r="F79">
        <f t="shared" si="18"/>
        <v>46.468932109324228</v>
      </c>
      <c r="G79">
        <f t="shared" si="19"/>
        <v>7.2174000000000002E-2</v>
      </c>
      <c r="H79">
        <f t="shared" si="28"/>
        <v>4.6816819999999977</v>
      </c>
      <c r="I79">
        <f t="shared" si="20"/>
        <v>-28.527799353141006</v>
      </c>
      <c r="J79">
        <f t="shared" si="29"/>
        <v>-33.542869780014264</v>
      </c>
      <c r="K79">
        <f t="shared" si="21"/>
        <v>-31.035334566577635</v>
      </c>
      <c r="L79">
        <f t="shared" si="22"/>
        <v>69.485831835193537</v>
      </c>
      <c r="M79">
        <f t="shared" si="23"/>
        <v>0</v>
      </c>
      <c r="N79">
        <f t="shared" si="24"/>
        <v>0</v>
      </c>
      <c r="O79">
        <f t="shared" si="25"/>
        <v>-40</v>
      </c>
      <c r="P79">
        <f t="shared" si="26"/>
        <v>-40</v>
      </c>
      <c r="Q79">
        <f t="shared" si="27"/>
        <v>-1.437245796540357E-2</v>
      </c>
    </row>
    <row r="80" spans="1:17" x14ac:dyDescent="0.25">
      <c r="A80">
        <v>3.9999999999999998E-6</v>
      </c>
      <c r="B80">
        <v>19052</v>
      </c>
      <c r="C80">
        <f t="shared" si="15"/>
        <v>36112.5</v>
      </c>
      <c r="D80">
        <f t="shared" si="16"/>
        <v>43.497302230388279</v>
      </c>
      <c r="E80">
        <f t="shared" si="17"/>
        <v>45.439449414067425</v>
      </c>
      <c r="F80">
        <f t="shared" si="18"/>
        <v>44.468375822227856</v>
      </c>
      <c r="G80">
        <f t="shared" si="19"/>
        <v>7.5437999999999991E-2</v>
      </c>
      <c r="H80">
        <f t="shared" si="28"/>
        <v>4.7571199999999978</v>
      </c>
      <c r="I80">
        <f t="shared" si="20"/>
        <v>-25.744945301825965</v>
      </c>
      <c r="J80">
        <f t="shared" si="29"/>
        <v>-31.035334566577635</v>
      </c>
      <c r="K80">
        <f t="shared" si="21"/>
        <v>-28.390139934201798</v>
      </c>
      <c r="L80">
        <f t="shared" si="22"/>
        <v>70.128970343217887</v>
      </c>
      <c r="M80">
        <f t="shared" si="23"/>
        <v>0</v>
      </c>
      <c r="N80">
        <f t="shared" si="24"/>
        <v>0</v>
      </c>
      <c r="O80">
        <f t="shared" si="25"/>
        <v>-40</v>
      </c>
      <c r="P80">
        <f t="shared" si="26"/>
        <v>-40</v>
      </c>
      <c r="Q80">
        <f t="shared" si="27"/>
        <v>-1.4357042907287364E-2</v>
      </c>
    </row>
    <row r="81" spans="1:17" x14ac:dyDescent="0.25">
      <c r="A81">
        <v>3.9999999999999998E-6</v>
      </c>
      <c r="B81">
        <v>20425</v>
      </c>
      <c r="C81">
        <f t="shared" si="15"/>
        <v>37782</v>
      </c>
      <c r="D81">
        <f t="shared" si="16"/>
        <v>41.575256121827771</v>
      </c>
      <c r="E81">
        <f t="shared" si="17"/>
        <v>43.497302230388279</v>
      </c>
      <c r="F81">
        <f t="shared" si="18"/>
        <v>42.536279176108025</v>
      </c>
      <c r="G81">
        <f t="shared" si="19"/>
        <v>7.8953999999999996E-2</v>
      </c>
      <c r="H81">
        <f t="shared" si="28"/>
        <v>4.8360739999999982</v>
      </c>
      <c r="I81">
        <f t="shared" si="20"/>
        <v>-24.343872489810625</v>
      </c>
      <c r="J81">
        <f t="shared" si="29"/>
        <v>-28.390139934201798</v>
      </c>
      <c r="K81">
        <f t="shared" si="21"/>
        <v>-26.36700621200621</v>
      </c>
      <c r="L81">
        <f t="shared" si="22"/>
        <v>51.248416095336182</v>
      </c>
      <c r="M81">
        <f t="shared" si="23"/>
        <v>0</v>
      </c>
      <c r="N81">
        <f t="shared" si="24"/>
        <v>0</v>
      </c>
      <c r="O81">
        <f t="shared" si="25"/>
        <v>-40</v>
      </c>
      <c r="P81">
        <f t="shared" si="26"/>
        <v>-40</v>
      </c>
      <c r="Q81">
        <f t="shared" si="27"/>
        <v>-1.4572760455916321E-2</v>
      </c>
    </row>
    <row r="82" spans="1:17" x14ac:dyDescent="0.25">
      <c r="A82">
        <v>3.9999999999999998E-6</v>
      </c>
      <c r="B82">
        <v>20853</v>
      </c>
      <c r="C82">
        <f t="shared" si="15"/>
        <v>39498.5</v>
      </c>
      <c r="D82">
        <f t="shared" si="16"/>
        <v>39.768505811483891</v>
      </c>
      <c r="E82">
        <f t="shared" si="17"/>
        <v>41.575256121827771</v>
      </c>
      <c r="F82">
        <f t="shared" si="18"/>
        <v>40.671880966655834</v>
      </c>
      <c r="G82">
        <f t="shared" si="19"/>
        <v>8.2555999999999991E-2</v>
      </c>
      <c r="H82">
        <f t="shared" si="28"/>
        <v>4.9186299999999985</v>
      </c>
      <c r="I82">
        <f t="shared" si="20"/>
        <v>-21.885148388292549</v>
      </c>
      <c r="J82">
        <f t="shared" si="29"/>
        <v>-26.36700621200621</v>
      </c>
      <c r="K82">
        <f t="shared" si="21"/>
        <v>-24.12607730014938</v>
      </c>
      <c r="L82">
        <f t="shared" si="22"/>
        <v>54.288698867600914</v>
      </c>
      <c r="M82">
        <f t="shared" si="23"/>
        <v>0</v>
      </c>
      <c r="N82">
        <f t="shared" si="24"/>
        <v>0</v>
      </c>
      <c r="O82">
        <f t="shared" si="25"/>
        <v>-40</v>
      </c>
      <c r="P82">
        <f t="shared" si="26"/>
        <v>-40</v>
      </c>
      <c r="Q82">
        <f t="shared" si="27"/>
        <v>-1.4584723473131819E-2</v>
      </c>
    </row>
    <row r="83" spans="1:17" x14ac:dyDescent="0.25">
      <c r="A83">
        <v>3.9999999999999998E-6</v>
      </c>
      <c r="B83">
        <v>22385</v>
      </c>
      <c r="C83">
        <f t="shared" si="15"/>
        <v>41357.5</v>
      </c>
      <c r="D83">
        <f t="shared" si="16"/>
        <v>37.980930346246666</v>
      </c>
      <c r="E83">
        <f t="shared" si="17"/>
        <v>39.768505811483891</v>
      </c>
      <c r="F83">
        <f t="shared" si="18"/>
        <v>38.874718078865278</v>
      </c>
      <c r="G83">
        <f t="shared" si="19"/>
        <v>8.6475999999999997E-2</v>
      </c>
      <c r="H83">
        <f t="shared" si="28"/>
        <v>5.0051059999999987</v>
      </c>
      <c r="I83">
        <f t="shared" si="20"/>
        <v>-20.671347717716188</v>
      </c>
      <c r="J83">
        <f t="shared" si="29"/>
        <v>-24.12607730014938</v>
      </c>
      <c r="K83">
        <f t="shared" si="21"/>
        <v>-22.398712508932782</v>
      </c>
      <c r="L83">
        <f t="shared" si="22"/>
        <v>39.950154753147601</v>
      </c>
      <c r="M83">
        <f t="shared" si="23"/>
        <v>0</v>
      </c>
      <c r="N83">
        <f t="shared" si="24"/>
        <v>0</v>
      </c>
      <c r="O83">
        <f t="shared" si="25"/>
        <v>-40</v>
      </c>
      <c r="P83">
        <f t="shared" si="26"/>
        <v>-40</v>
      </c>
      <c r="Q83">
        <f t="shared" si="27"/>
        <v>-1.4821376872759912E-2</v>
      </c>
    </row>
    <row r="84" spans="1:17" x14ac:dyDescent="0.25">
      <c r="A84">
        <v>3.9999999999999998E-6</v>
      </c>
      <c r="B84">
        <v>22844</v>
      </c>
      <c r="C84">
        <f t="shared" si="15"/>
        <v>43253.5</v>
      </c>
      <c r="D84">
        <f t="shared" si="16"/>
        <v>36.316051343703897</v>
      </c>
      <c r="E84">
        <f t="shared" si="17"/>
        <v>37.980930346246666</v>
      </c>
      <c r="F84">
        <f t="shared" si="18"/>
        <v>37.148490844975285</v>
      </c>
      <c r="G84">
        <f t="shared" si="19"/>
        <v>9.0457999999999997E-2</v>
      </c>
      <c r="H84">
        <f t="shared" si="28"/>
        <v>5.0955639999999987</v>
      </c>
      <c r="I84">
        <f t="shared" si="20"/>
        <v>-18.404994611231388</v>
      </c>
      <c r="J84">
        <f t="shared" si="29"/>
        <v>-22.398712508932782</v>
      </c>
      <c r="K84">
        <f t="shared" si="21"/>
        <v>-20.401853560082085</v>
      </c>
      <c r="L84">
        <f t="shared" si="22"/>
        <v>44.149969020997531</v>
      </c>
      <c r="M84">
        <f t="shared" si="23"/>
        <v>0</v>
      </c>
      <c r="N84">
        <f t="shared" si="24"/>
        <v>0</v>
      </c>
      <c r="O84">
        <f t="shared" si="25"/>
        <v>-40</v>
      </c>
      <c r="P84">
        <f t="shared" si="26"/>
        <v>-40</v>
      </c>
      <c r="Q84">
        <f t="shared" si="27"/>
        <v>-1.4783840740007638E-2</v>
      </c>
    </row>
    <row r="85" spans="1:17" x14ac:dyDescent="0.25">
      <c r="A85">
        <v>3.9999999999999998E-6</v>
      </c>
      <c r="B85">
        <v>24510</v>
      </c>
      <c r="C85">
        <f t="shared" si="15"/>
        <v>45296</v>
      </c>
      <c r="D85">
        <f t="shared" si="16"/>
        <v>34.6784777197743</v>
      </c>
      <c r="E85">
        <f t="shared" si="17"/>
        <v>36.316051343703897</v>
      </c>
      <c r="F85">
        <f t="shared" si="18"/>
        <v>35.497264531739098</v>
      </c>
      <c r="G85">
        <f t="shared" si="19"/>
        <v>9.4708000000000001E-2</v>
      </c>
      <c r="H85">
        <f t="shared" si="28"/>
        <v>5.1902719999999984</v>
      </c>
      <c r="I85">
        <f t="shared" si="20"/>
        <v>-17.290763440570991</v>
      </c>
      <c r="J85">
        <f t="shared" si="29"/>
        <v>-20.401853560082085</v>
      </c>
      <c r="K85">
        <f t="shared" si="21"/>
        <v>-18.846308500326536</v>
      </c>
      <c r="L85">
        <f t="shared" si="22"/>
        <v>32.849285377276402</v>
      </c>
      <c r="M85">
        <f t="shared" si="23"/>
        <v>0</v>
      </c>
      <c r="N85">
        <f t="shared" si="24"/>
        <v>0</v>
      </c>
      <c r="O85">
        <f t="shared" si="25"/>
        <v>-40</v>
      </c>
      <c r="P85">
        <f t="shared" si="26"/>
        <v>-40</v>
      </c>
      <c r="Q85">
        <f t="shared" si="27"/>
        <v>-1.4956725457171659E-2</v>
      </c>
    </row>
    <row r="86" spans="1:17" x14ac:dyDescent="0.25">
      <c r="A86">
        <v>3.9999999999999998E-6</v>
      </c>
      <c r="B86">
        <v>25047</v>
      </c>
      <c r="C86">
        <f t="shared" si="15"/>
        <v>47393</v>
      </c>
      <c r="D86">
        <f t="shared" si="16"/>
        <v>33.144057704616642</v>
      </c>
      <c r="E86">
        <f t="shared" si="17"/>
        <v>34.6784777197743</v>
      </c>
      <c r="F86">
        <f t="shared" si="18"/>
        <v>33.911267712195468</v>
      </c>
      <c r="G86">
        <f t="shared" si="19"/>
        <v>9.9113999999999994E-2</v>
      </c>
      <c r="H86">
        <f t="shared" si="28"/>
        <v>5.2893859999999986</v>
      </c>
      <c r="I86">
        <f t="shared" si="20"/>
        <v>-15.481365045883098</v>
      </c>
      <c r="J86">
        <f t="shared" si="29"/>
        <v>-18.846308500326536</v>
      </c>
      <c r="K86">
        <f t="shared" si="21"/>
        <v>-17.163836773104819</v>
      </c>
      <c r="L86">
        <f t="shared" si="22"/>
        <v>33.950233614256696</v>
      </c>
      <c r="M86">
        <f t="shared" si="23"/>
        <v>0</v>
      </c>
      <c r="N86">
        <f t="shared" si="24"/>
        <v>0</v>
      </c>
      <c r="O86">
        <f t="shared" si="25"/>
        <v>-40</v>
      </c>
      <c r="P86">
        <f t="shared" si="26"/>
        <v>-40</v>
      </c>
      <c r="Q86">
        <f t="shared" si="27"/>
        <v>-1.4925411888606618E-2</v>
      </c>
    </row>
    <row r="87" spans="1:17" x14ac:dyDescent="0.25">
      <c r="A87">
        <v>3.9999999999999998E-6</v>
      </c>
      <c r="B87">
        <v>26864</v>
      </c>
      <c r="C87">
        <f t="shared" si="15"/>
        <v>49632.5</v>
      </c>
      <c r="D87">
        <f t="shared" si="16"/>
        <v>31.648543329368795</v>
      </c>
      <c r="E87">
        <f t="shared" si="17"/>
        <v>33.144057704616642</v>
      </c>
      <c r="F87">
        <f t="shared" si="18"/>
        <v>32.396300516992717</v>
      </c>
      <c r="G87">
        <f t="shared" si="19"/>
        <v>0.103822</v>
      </c>
      <c r="H87">
        <f t="shared" si="28"/>
        <v>5.3932079999999987</v>
      </c>
      <c r="I87">
        <f t="shared" si="20"/>
        <v>-14.404599942669638</v>
      </c>
      <c r="J87">
        <f t="shared" si="29"/>
        <v>-17.163836773104819</v>
      </c>
      <c r="K87">
        <f t="shared" si="21"/>
        <v>-15.784218357887228</v>
      </c>
      <c r="L87">
        <f t="shared" si="22"/>
        <v>26.576610260206714</v>
      </c>
      <c r="M87">
        <f t="shared" si="23"/>
        <v>0</v>
      </c>
      <c r="N87">
        <f t="shared" si="24"/>
        <v>0</v>
      </c>
      <c r="O87">
        <f t="shared" si="25"/>
        <v>-40</v>
      </c>
      <c r="P87">
        <f t="shared" si="26"/>
        <v>-40</v>
      </c>
      <c r="Q87">
        <f t="shared" si="27"/>
        <v>-1.5039459980510409E-2</v>
      </c>
    </row>
    <row r="88" spans="1:17" x14ac:dyDescent="0.25">
      <c r="A88">
        <v>3.9999999999999998E-6</v>
      </c>
      <c r="B88">
        <v>24781</v>
      </c>
      <c r="C88">
        <f t="shared" si="15"/>
        <v>50601</v>
      </c>
      <c r="D88">
        <f t="shared" si="16"/>
        <v>31.042792173966848</v>
      </c>
      <c r="E88">
        <f t="shared" si="17"/>
        <v>31.648543329368795</v>
      </c>
      <c r="F88">
        <f t="shared" si="18"/>
        <v>31.345667751667822</v>
      </c>
      <c r="G88">
        <f t="shared" si="19"/>
        <v>0.10328999999999999</v>
      </c>
      <c r="H88">
        <f t="shared" si="28"/>
        <v>5.496497999999999</v>
      </c>
      <c r="I88">
        <f t="shared" si="20"/>
        <v>-5.8645672901727863</v>
      </c>
      <c r="J88">
        <f t="shared" si="29"/>
        <v>-15.784218357887228</v>
      </c>
      <c r="K88">
        <f t="shared" si="21"/>
        <v>-10.824392824030006</v>
      </c>
      <c r="L88">
        <f t="shared" si="22"/>
        <v>96.036896773302772</v>
      </c>
      <c r="M88">
        <f t="shared" si="23"/>
        <v>0</v>
      </c>
      <c r="N88">
        <f t="shared" si="24"/>
        <v>0</v>
      </c>
      <c r="O88">
        <f t="shared" si="25"/>
        <v>-40</v>
      </c>
      <c r="P88">
        <f t="shared" si="26"/>
        <v>-40</v>
      </c>
      <c r="Q88">
        <f t="shared" si="27"/>
        <v>-1.1016623128096507E-2</v>
      </c>
    </row>
    <row r="89" spans="1:17" x14ac:dyDescent="0.25">
      <c r="A89">
        <v>3.9999999999999998E-6</v>
      </c>
      <c r="B89">
        <v>18613</v>
      </c>
      <c r="C89">
        <f t="shared" si="15"/>
        <v>47652.5</v>
      </c>
      <c r="D89">
        <f t="shared" si="16"/>
        <v>32.963565957607607</v>
      </c>
      <c r="E89">
        <f t="shared" si="17"/>
        <v>31.042792173966848</v>
      </c>
      <c r="F89">
        <f t="shared" si="18"/>
        <v>32.003179065787229</v>
      </c>
      <c r="G89">
        <f t="shared" si="19"/>
        <v>8.678799999999999E-2</v>
      </c>
      <c r="H89">
        <f t="shared" si="28"/>
        <v>5.5832859999999993</v>
      </c>
      <c r="I89">
        <f t="shared" si="20"/>
        <v>22.131789920735105</v>
      </c>
      <c r="J89">
        <f t="shared" si="29"/>
        <v>-10.824392824030006</v>
      </c>
      <c r="K89">
        <f t="shared" si="21"/>
        <v>5.6536985483525495</v>
      </c>
      <c r="L89">
        <f t="shared" si="22"/>
        <v>379.73202222386874</v>
      </c>
      <c r="M89">
        <f t="shared" si="23"/>
        <v>1</v>
      </c>
      <c r="N89">
        <f t="shared" si="24"/>
        <v>1</v>
      </c>
      <c r="O89">
        <f t="shared" si="25"/>
        <v>40</v>
      </c>
      <c r="P89">
        <f t="shared" si="26"/>
        <v>-40</v>
      </c>
      <c r="Q89" t="b">
        <f t="shared" si="27"/>
        <v>0</v>
      </c>
    </row>
    <row r="90" spans="1:17" x14ac:dyDescent="0.25">
      <c r="A90">
        <v>3.9999999999999998E-6</v>
      </c>
      <c r="B90">
        <v>14846</v>
      </c>
      <c r="C90">
        <f t="shared" si="15"/>
        <v>42552</v>
      </c>
      <c r="D90">
        <f t="shared" si="16"/>
        <v>36.914747292604261</v>
      </c>
      <c r="E90">
        <f t="shared" si="17"/>
        <v>32.963565957607607</v>
      </c>
      <c r="F90">
        <f t="shared" si="18"/>
        <v>34.939156625105937</v>
      </c>
      <c r="G90">
        <f t="shared" si="19"/>
        <v>6.6917999999999991E-2</v>
      </c>
      <c r="H90">
        <f t="shared" si="28"/>
        <v>5.6502039999999996</v>
      </c>
      <c r="I90">
        <f t="shared" si="20"/>
        <v>59.045119922840712</v>
      </c>
      <c r="J90">
        <f t="shared" si="29"/>
        <v>5.6536985483525495</v>
      </c>
      <c r="K90">
        <f t="shared" si="21"/>
        <v>32.349409235596632</v>
      </c>
      <c r="L90">
        <f t="shared" si="22"/>
        <v>797.86337569096759</v>
      </c>
      <c r="M90">
        <f t="shared" si="23"/>
        <v>1</v>
      </c>
      <c r="N90">
        <f t="shared" si="24"/>
        <v>1</v>
      </c>
      <c r="O90">
        <f t="shared" si="25"/>
        <v>40</v>
      </c>
      <c r="P90">
        <f t="shared" si="26"/>
        <v>40</v>
      </c>
      <c r="Q90" t="b">
        <f t="shared" si="27"/>
        <v>0</v>
      </c>
    </row>
    <row r="91" spans="1:17" x14ac:dyDescent="0.25">
      <c r="A91">
        <v>3.9999999999999998E-6</v>
      </c>
      <c r="B91">
        <v>13286</v>
      </c>
      <c r="C91">
        <f t="shared" si="15"/>
        <v>35763</v>
      </c>
      <c r="D91">
        <f t="shared" si="16"/>
        <v>43.922387014369505</v>
      </c>
      <c r="E91">
        <f t="shared" si="17"/>
        <v>36.914747292604261</v>
      </c>
      <c r="F91">
        <f t="shared" si="18"/>
        <v>40.418567153486883</v>
      </c>
      <c r="G91">
        <f t="shared" si="19"/>
        <v>5.6263999999999995E-2</v>
      </c>
      <c r="H91">
        <f t="shared" si="28"/>
        <v>5.7064679999999992</v>
      </c>
      <c r="I91">
        <f t="shared" si="20"/>
        <v>124.54926279264262</v>
      </c>
      <c r="J91">
        <f t="shared" si="29"/>
        <v>32.349409235596632</v>
      </c>
      <c r="K91">
        <f t="shared" si="21"/>
        <v>78.449336014119623</v>
      </c>
      <c r="L91">
        <f t="shared" si="22"/>
        <v>1638.7006532959977</v>
      </c>
      <c r="M91">
        <f t="shared" si="23"/>
        <v>1</v>
      </c>
      <c r="N91">
        <f t="shared" si="24"/>
        <v>1</v>
      </c>
      <c r="O91">
        <f t="shared" si="25"/>
        <v>40</v>
      </c>
      <c r="P91">
        <f t="shared" si="26"/>
        <v>40</v>
      </c>
      <c r="Q91" t="b">
        <f t="shared" si="27"/>
        <v>0</v>
      </c>
    </row>
    <row r="92" spans="1:17" x14ac:dyDescent="0.25">
      <c r="A92">
        <v>3.9999999999999998E-6</v>
      </c>
      <c r="B92">
        <v>11731</v>
      </c>
      <c r="C92">
        <f t="shared" si="15"/>
        <v>29238</v>
      </c>
      <c r="D92">
        <f t="shared" si="16"/>
        <v>53.724479334937293</v>
      </c>
      <c r="E92">
        <f t="shared" si="17"/>
        <v>43.922387014369505</v>
      </c>
      <c r="F92">
        <f t="shared" si="18"/>
        <v>48.823433174653402</v>
      </c>
      <c r="G92">
        <f t="shared" si="19"/>
        <v>5.0033999999999995E-2</v>
      </c>
      <c r="H92">
        <f t="shared" si="28"/>
        <v>5.7565019999999993</v>
      </c>
      <c r="I92">
        <f t="shared" si="20"/>
        <v>195.90862854394589</v>
      </c>
      <c r="J92">
        <f t="shared" si="29"/>
        <v>78.449336014119623</v>
      </c>
      <c r="K92">
        <f t="shared" si="21"/>
        <v>137.17898227903277</v>
      </c>
      <c r="L92">
        <f t="shared" si="22"/>
        <v>2347.5894897435001</v>
      </c>
      <c r="M92">
        <f t="shared" si="23"/>
        <v>1</v>
      </c>
      <c r="N92">
        <f t="shared" si="24"/>
        <v>1</v>
      </c>
      <c r="O92">
        <f t="shared" si="25"/>
        <v>40</v>
      </c>
      <c r="P92">
        <f t="shared" si="26"/>
        <v>40</v>
      </c>
      <c r="Q92" t="b">
        <f t="shared" si="27"/>
        <v>0</v>
      </c>
    </row>
    <row r="93" spans="1:17" x14ac:dyDescent="0.25">
      <c r="A93">
        <v>3.9999999999999998E-6</v>
      </c>
      <c r="B93">
        <v>11099</v>
      </c>
      <c r="C93">
        <f t="shared" si="15"/>
        <v>25481</v>
      </c>
      <c r="D93">
        <f t="shared" si="16"/>
        <v>61.645788108586657</v>
      </c>
      <c r="E93">
        <f t="shared" si="17"/>
        <v>53.724479334937293</v>
      </c>
      <c r="F93">
        <f t="shared" si="18"/>
        <v>57.685133721761972</v>
      </c>
      <c r="G93">
        <f t="shared" si="19"/>
        <v>4.5659999999999999E-2</v>
      </c>
      <c r="H93">
        <f t="shared" si="28"/>
        <v>5.8021619999999992</v>
      </c>
      <c r="I93">
        <f t="shared" si="20"/>
        <v>173.48464243647317</v>
      </c>
      <c r="J93">
        <f t="shared" si="29"/>
        <v>137.17898227903277</v>
      </c>
      <c r="K93">
        <f t="shared" si="21"/>
        <v>155.33181235775297</v>
      </c>
      <c r="L93">
        <f t="shared" si="22"/>
        <v>795.13053345248363</v>
      </c>
      <c r="M93">
        <f t="shared" si="23"/>
        <v>1</v>
      </c>
      <c r="N93">
        <f t="shared" si="24"/>
        <v>1</v>
      </c>
      <c r="O93">
        <f t="shared" si="25"/>
        <v>40</v>
      </c>
      <c r="P93">
        <f t="shared" si="26"/>
        <v>40</v>
      </c>
      <c r="Q93" t="b">
        <f t="shared" si="27"/>
        <v>0</v>
      </c>
    </row>
    <row r="94" spans="1:17" x14ac:dyDescent="0.25">
      <c r="A94">
        <v>3.9999999999999998E-6</v>
      </c>
      <c r="B94">
        <v>10152</v>
      </c>
      <c r="C94">
        <f t="shared" si="15"/>
        <v>23134</v>
      </c>
      <c r="D94">
        <f t="shared" si="16"/>
        <v>67.899901737481485</v>
      </c>
      <c r="E94">
        <f t="shared" si="17"/>
        <v>61.645788108586657</v>
      </c>
      <c r="F94">
        <f t="shared" si="18"/>
        <v>64.772844923034071</v>
      </c>
      <c r="G94">
        <f t="shared" si="19"/>
        <v>4.2501999999999998E-2</v>
      </c>
      <c r="H94">
        <f t="shared" si="28"/>
        <v>5.844663999999999</v>
      </c>
      <c r="I94">
        <f t="shared" si="20"/>
        <v>147.14869015328287</v>
      </c>
      <c r="J94">
        <f t="shared" si="29"/>
        <v>155.33181235775297</v>
      </c>
      <c r="K94">
        <f t="shared" si="21"/>
        <v>151.24025125551793</v>
      </c>
      <c r="L94">
        <f t="shared" si="22"/>
        <v>-192.53499139970108</v>
      </c>
      <c r="M94">
        <f t="shared" si="23"/>
        <v>1</v>
      </c>
      <c r="N94">
        <f t="shared" si="24"/>
        <v>1</v>
      </c>
      <c r="O94">
        <f t="shared" si="25"/>
        <v>40</v>
      </c>
      <c r="P94">
        <f t="shared" si="26"/>
        <v>40</v>
      </c>
      <c r="Q94" t="b">
        <f t="shared" si="27"/>
        <v>0</v>
      </c>
    </row>
    <row r="95" spans="1:17" x14ac:dyDescent="0.25">
      <c r="A95">
        <v>3.9999999999999998E-6</v>
      </c>
      <c r="B95">
        <v>9981</v>
      </c>
      <c r="C95">
        <f t="shared" si="15"/>
        <v>21481.5</v>
      </c>
      <c r="D95">
        <f t="shared" si="16"/>
        <v>73.123214244577724</v>
      </c>
      <c r="E95">
        <f t="shared" si="17"/>
        <v>67.899901737481485</v>
      </c>
      <c r="F95">
        <f t="shared" si="18"/>
        <v>70.511557991029605</v>
      </c>
      <c r="G95">
        <f t="shared" si="19"/>
        <v>4.0265999999999996E-2</v>
      </c>
      <c r="H95">
        <f t="shared" si="28"/>
        <v>5.8849299999999989</v>
      </c>
      <c r="I95">
        <f t="shared" si="20"/>
        <v>129.72017352347487</v>
      </c>
      <c r="J95">
        <f t="shared" si="29"/>
        <v>151.24025125551793</v>
      </c>
      <c r="K95">
        <f t="shared" si="21"/>
        <v>140.48021238949639</v>
      </c>
      <c r="L95">
        <f t="shared" si="22"/>
        <v>-534.44786499883435</v>
      </c>
      <c r="M95">
        <f t="shared" si="23"/>
        <v>1</v>
      </c>
      <c r="N95">
        <f t="shared" si="24"/>
        <v>1</v>
      </c>
      <c r="O95">
        <f t="shared" si="25"/>
        <v>40</v>
      </c>
      <c r="P95">
        <f t="shared" si="26"/>
        <v>40</v>
      </c>
      <c r="Q95" t="b">
        <f t="shared" si="27"/>
        <v>0</v>
      </c>
    </row>
    <row r="96" spans="1:17" x14ac:dyDescent="0.25">
      <c r="A96">
        <v>3.9999999999999998E-6</v>
      </c>
      <c r="B96">
        <v>9576</v>
      </c>
      <c r="C96">
        <f t="shared" si="15"/>
        <v>20404</v>
      </c>
      <c r="D96">
        <f t="shared" si="16"/>
        <v>76.984724896828894</v>
      </c>
      <c r="E96">
        <f t="shared" si="17"/>
        <v>73.123214244577724</v>
      </c>
      <c r="F96">
        <f t="shared" si="18"/>
        <v>75.053969570703316</v>
      </c>
      <c r="G96">
        <f t="shared" si="19"/>
        <v>3.9113999999999996E-2</v>
      </c>
      <c r="H96">
        <f t="shared" si="28"/>
        <v>5.9240439999999985</v>
      </c>
      <c r="I96">
        <f t="shared" si="20"/>
        <v>98.724514297979496</v>
      </c>
      <c r="J96">
        <f t="shared" si="29"/>
        <v>140.48021238949639</v>
      </c>
      <c r="K96">
        <f t="shared" si="21"/>
        <v>119.60236334373795</v>
      </c>
      <c r="L96">
        <f t="shared" si="22"/>
        <v>-1067.5384284787262</v>
      </c>
      <c r="M96">
        <f t="shared" si="23"/>
        <v>1</v>
      </c>
      <c r="N96">
        <f t="shared" si="24"/>
        <v>1</v>
      </c>
      <c r="O96">
        <f t="shared" si="25"/>
        <v>40</v>
      </c>
      <c r="P96">
        <f t="shared" si="26"/>
        <v>40</v>
      </c>
      <c r="Q96" t="b">
        <f t="shared" si="27"/>
        <v>0</v>
      </c>
    </row>
    <row r="97" spans="1:17" x14ac:dyDescent="0.25">
      <c r="A97">
        <v>3.9999999999999998E-6</v>
      </c>
      <c r="B97">
        <v>9785</v>
      </c>
      <c r="C97">
        <f t="shared" si="15"/>
        <v>19747</v>
      </c>
      <c r="D97">
        <f t="shared" si="16"/>
        <v>79.546074178097768</v>
      </c>
      <c r="E97">
        <f t="shared" si="17"/>
        <v>76.984724896828894</v>
      </c>
      <c r="F97">
        <f t="shared" si="18"/>
        <v>78.265399537463338</v>
      </c>
      <c r="G97">
        <f t="shared" si="19"/>
        <v>3.8721999999999999E-2</v>
      </c>
      <c r="H97">
        <f t="shared" si="28"/>
        <v>5.9627659999999985</v>
      </c>
      <c r="I97">
        <f t="shared" si="20"/>
        <v>66.147132928796935</v>
      </c>
      <c r="J97">
        <f t="shared" si="29"/>
        <v>119.60236334373795</v>
      </c>
      <c r="K97">
        <f t="shared" si="21"/>
        <v>92.874748136267442</v>
      </c>
      <c r="L97">
        <f t="shared" si="22"/>
        <v>-1380.4873305857398</v>
      </c>
      <c r="M97">
        <f t="shared" si="23"/>
        <v>1</v>
      </c>
      <c r="N97">
        <f t="shared" si="24"/>
        <v>1</v>
      </c>
      <c r="O97">
        <f t="shared" si="25"/>
        <v>40</v>
      </c>
      <c r="P97">
        <f t="shared" si="26"/>
        <v>40</v>
      </c>
      <c r="Q97" t="b">
        <f t="shared" si="27"/>
        <v>0</v>
      </c>
    </row>
    <row r="98" spans="1:17" x14ac:dyDescent="0.25">
      <c r="A98">
        <v>3.9999999999999998E-6</v>
      </c>
      <c r="B98">
        <v>9632</v>
      </c>
      <c r="C98">
        <f t="shared" si="15"/>
        <v>19487</v>
      </c>
      <c r="D98">
        <f t="shared" si="16"/>
        <v>80.607396048385922</v>
      </c>
      <c r="E98">
        <f t="shared" si="17"/>
        <v>79.546074178097768</v>
      </c>
      <c r="F98">
        <f t="shared" si="18"/>
        <v>80.076735113241853</v>
      </c>
      <c r="G98">
        <f t="shared" si="19"/>
        <v>3.8834E-2</v>
      </c>
      <c r="H98">
        <f t="shared" si="28"/>
        <v>6.001599999999998</v>
      </c>
      <c r="I98">
        <f t="shared" si="20"/>
        <v>27.329707737759538</v>
      </c>
      <c r="J98">
        <f t="shared" si="29"/>
        <v>92.874748136267442</v>
      </c>
      <c r="K98">
        <f t="shared" si="21"/>
        <v>60.102227937013488</v>
      </c>
      <c r="L98">
        <f t="shared" si="22"/>
        <v>-1687.8261420020576</v>
      </c>
      <c r="M98">
        <f t="shared" si="23"/>
        <v>1</v>
      </c>
      <c r="N98">
        <f t="shared" si="24"/>
        <v>1</v>
      </c>
      <c r="O98">
        <f t="shared" si="25"/>
        <v>40</v>
      </c>
      <c r="P98">
        <f t="shared" si="26"/>
        <v>40</v>
      </c>
      <c r="Q98" t="b">
        <f t="shared" si="27"/>
        <v>0</v>
      </c>
    </row>
    <row r="99" spans="1:17" x14ac:dyDescent="0.25">
      <c r="A99">
        <v>3.9999999999999998E-6</v>
      </c>
      <c r="B99">
        <v>10103</v>
      </c>
      <c r="C99">
        <f t="shared" si="15"/>
        <v>19548</v>
      </c>
      <c r="D99">
        <f t="shared" si="16"/>
        <v>80.355858747436898</v>
      </c>
      <c r="E99">
        <f t="shared" si="17"/>
        <v>80.607396048385922</v>
      </c>
      <c r="F99">
        <f t="shared" si="18"/>
        <v>80.48162739791141</v>
      </c>
      <c r="G99">
        <f t="shared" si="19"/>
        <v>3.9469999999999998E-2</v>
      </c>
      <c r="H99">
        <f t="shared" si="28"/>
        <v>6.0410699999999977</v>
      </c>
      <c r="I99">
        <f t="shared" si="20"/>
        <v>-6.3728730921972314</v>
      </c>
      <c r="J99">
        <f t="shared" si="29"/>
        <v>60.102227937013488</v>
      </c>
      <c r="K99">
        <f t="shared" si="21"/>
        <v>26.864677422408128</v>
      </c>
      <c r="L99">
        <f t="shared" si="22"/>
        <v>-1684.1930840945204</v>
      </c>
      <c r="M99">
        <f t="shared" si="23"/>
        <v>1</v>
      </c>
      <c r="N99">
        <f t="shared" si="24"/>
        <v>1</v>
      </c>
      <c r="O99">
        <f t="shared" si="25"/>
        <v>40</v>
      </c>
      <c r="P99">
        <f t="shared" si="26"/>
        <v>40</v>
      </c>
      <c r="Q99" t="b">
        <f t="shared" si="27"/>
        <v>0</v>
      </c>
    </row>
    <row r="100" spans="1:17" x14ac:dyDescent="0.25">
      <c r="A100">
        <v>3.9999999999999998E-6</v>
      </c>
      <c r="B100">
        <v>10238</v>
      </c>
      <c r="C100">
        <f t="shared" si="15"/>
        <v>19879</v>
      </c>
      <c r="D100">
        <f t="shared" si="16"/>
        <v>79.017874480350969</v>
      </c>
      <c r="E100">
        <f t="shared" si="17"/>
        <v>80.355858747436898</v>
      </c>
      <c r="F100">
        <f t="shared" si="18"/>
        <v>79.686866613893926</v>
      </c>
      <c r="G100">
        <f t="shared" si="19"/>
        <v>4.0681999999999996E-2</v>
      </c>
      <c r="H100">
        <f t="shared" si="28"/>
        <v>6.081751999999998</v>
      </c>
      <c r="I100">
        <f t="shared" si="20"/>
        <v>-32.888851754730084</v>
      </c>
      <c r="J100">
        <f t="shared" si="29"/>
        <v>26.864677422408128</v>
      </c>
      <c r="K100">
        <f t="shared" si="21"/>
        <v>-3.0120871661609776</v>
      </c>
      <c r="L100">
        <f t="shared" si="22"/>
        <v>-1468.7952700736989</v>
      </c>
      <c r="M100">
        <f t="shared" si="23"/>
        <v>1</v>
      </c>
      <c r="N100">
        <f t="shared" si="24"/>
        <v>0</v>
      </c>
      <c r="O100">
        <f t="shared" si="25"/>
        <v>40</v>
      </c>
      <c r="P100">
        <f t="shared" si="26"/>
        <v>40</v>
      </c>
      <c r="Q100" t="b">
        <f t="shared" si="27"/>
        <v>0</v>
      </c>
    </row>
    <row r="101" spans="1:17" x14ac:dyDescent="0.25">
      <c r="A101">
        <v>3.9999999999999998E-6</v>
      </c>
      <c r="B101">
        <v>10976</v>
      </c>
      <c r="C101">
        <f t="shared" si="15"/>
        <v>20474.5</v>
      </c>
      <c r="D101">
        <f t="shared" si="16"/>
        <v>76.719642813983086</v>
      </c>
      <c r="E101">
        <f t="shared" si="17"/>
        <v>79.017874480350969</v>
      </c>
      <c r="F101">
        <f t="shared" si="18"/>
        <v>77.868758647167027</v>
      </c>
      <c r="G101">
        <f t="shared" si="19"/>
        <v>4.2428E-2</v>
      </c>
      <c r="H101">
        <f t="shared" si="28"/>
        <v>6.1241799999999982</v>
      </c>
      <c r="I101">
        <f t="shared" si="20"/>
        <v>-54.167805844439592</v>
      </c>
      <c r="J101">
        <f t="shared" si="29"/>
        <v>-3.0120871661609776</v>
      </c>
      <c r="K101">
        <f t="shared" si="21"/>
        <v>-28.589946505300283</v>
      </c>
      <c r="L101">
        <f t="shared" si="22"/>
        <v>-1205.7065776911147</v>
      </c>
      <c r="M101">
        <f t="shared" si="23"/>
        <v>1</v>
      </c>
      <c r="N101">
        <f t="shared" si="24"/>
        <v>0</v>
      </c>
      <c r="O101">
        <f t="shared" si="25"/>
        <v>40</v>
      </c>
      <c r="P101">
        <f t="shared" si="26"/>
        <v>40</v>
      </c>
      <c r="Q101" t="b">
        <f t="shared" si="27"/>
        <v>0</v>
      </c>
    </row>
    <row r="102" spans="1:17" x14ac:dyDescent="0.25">
      <c r="A102">
        <v>3.9999999999999998E-6</v>
      </c>
      <c r="B102">
        <v>11201</v>
      </c>
      <c r="C102">
        <f t="shared" si="15"/>
        <v>21259</v>
      </c>
      <c r="D102">
        <f t="shared" si="16"/>
        <v>73.888533176296932</v>
      </c>
      <c r="E102">
        <f t="shared" si="17"/>
        <v>76.719642813983086</v>
      </c>
      <c r="F102">
        <f t="shared" si="18"/>
        <v>75.304087995140009</v>
      </c>
      <c r="G102">
        <f t="shared" si="19"/>
        <v>4.4353999999999998E-2</v>
      </c>
      <c r="H102">
        <f t="shared" si="28"/>
        <v>6.1685339999999984</v>
      </c>
      <c r="I102">
        <f t="shared" si="20"/>
        <v>-63.829860614288549</v>
      </c>
      <c r="J102">
        <f t="shared" si="29"/>
        <v>-28.589946505300283</v>
      </c>
      <c r="K102">
        <f t="shared" si="21"/>
        <v>-46.209903559794412</v>
      </c>
      <c r="L102">
        <f t="shared" si="22"/>
        <v>-794.51490528448994</v>
      </c>
      <c r="M102">
        <f t="shared" si="23"/>
        <v>1</v>
      </c>
      <c r="N102">
        <f t="shared" si="24"/>
        <v>0</v>
      </c>
      <c r="O102">
        <f t="shared" si="25"/>
        <v>40</v>
      </c>
      <c r="P102">
        <f t="shared" si="26"/>
        <v>40</v>
      </c>
      <c r="Q102" t="b">
        <f t="shared" si="27"/>
        <v>0</v>
      </c>
    </row>
    <row r="103" spans="1:17" x14ac:dyDescent="0.25">
      <c r="A103">
        <v>3.9999999999999998E-6</v>
      </c>
      <c r="B103">
        <v>11982</v>
      </c>
      <c r="C103">
        <f t="shared" si="15"/>
        <v>22198.5</v>
      </c>
      <c r="D103">
        <f t="shared" si="16"/>
        <v>70.761372470883018</v>
      </c>
      <c r="E103">
        <f t="shared" si="17"/>
        <v>73.888533176296932</v>
      </c>
      <c r="F103">
        <f t="shared" si="18"/>
        <v>72.324952823589967</v>
      </c>
      <c r="G103">
        <f t="shared" si="19"/>
        <v>4.6365999999999997E-2</v>
      </c>
      <c r="H103">
        <f t="shared" si="28"/>
        <v>6.2148999999999983</v>
      </c>
      <c r="I103">
        <f t="shared" si="20"/>
        <v>-67.445125855452574</v>
      </c>
      <c r="J103">
        <f t="shared" si="29"/>
        <v>-46.209903559794412</v>
      </c>
      <c r="K103">
        <f t="shared" si="21"/>
        <v>-56.827514707623493</v>
      </c>
      <c r="L103">
        <f t="shared" si="22"/>
        <v>-457.99124996027609</v>
      </c>
      <c r="M103">
        <f t="shared" si="23"/>
        <v>1</v>
      </c>
      <c r="N103">
        <f t="shared" si="24"/>
        <v>0</v>
      </c>
      <c r="O103">
        <f t="shared" si="25"/>
        <v>40</v>
      </c>
      <c r="P103">
        <f t="shared" si="26"/>
        <v>40</v>
      </c>
      <c r="Q103" t="b">
        <f t="shared" si="27"/>
        <v>0</v>
      </c>
    </row>
    <row r="104" spans="1:17" x14ac:dyDescent="0.25">
      <c r="A104">
        <v>3.9999999999999998E-6</v>
      </c>
      <c r="B104">
        <v>12224</v>
      </c>
      <c r="C104">
        <f t="shared" si="15"/>
        <v>23191.5</v>
      </c>
      <c r="D104">
        <f t="shared" si="16"/>
        <v>67.7315536638379</v>
      </c>
      <c r="E104">
        <f t="shared" si="17"/>
        <v>70.761372470883018</v>
      </c>
      <c r="F104">
        <f t="shared" si="18"/>
        <v>69.246463067360452</v>
      </c>
      <c r="G104">
        <f t="shared" si="19"/>
        <v>4.8411999999999997E-2</v>
      </c>
      <c r="H104">
        <f t="shared" si="28"/>
        <v>6.2633119999999982</v>
      </c>
      <c r="I104">
        <f t="shared" si="20"/>
        <v>-62.584045423554443</v>
      </c>
      <c r="J104">
        <f t="shared" si="29"/>
        <v>-56.827514707623493</v>
      </c>
      <c r="K104">
        <f t="shared" si="21"/>
        <v>-59.705780065588968</v>
      </c>
      <c r="L104">
        <f t="shared" si="22"/>
        <v>-118.90710393974531</v>
      </c>
      <c r="M104">
        <f t="shared" si="23"/>
        <v>1</v>
      </c>
      <c r="N104">
        <f t="shared" si="24"/>
        <v>0</v>
      </c>
      <c r="O104">
        <f t="shared" si="25"/>
        <v>40</v>
      </c>
      <c r="P104">
        <f t="shared" si="26"/>
        <v>40</v>
      </c>
      <c r="Q104" t="b">
        <f t="shared" si="27"/>
        <v>0</v>
      </c>
    </row>
    <row r="105" spans="1:17" x14ac:dyDescent="0.25">
      <c r="A105">
        <v>3.9999999999999998E-6</v>
      </c>
      <c r="B105">
        <v>13093</v>
      </c>
      <c r="C105">
        <f t="shared" si="15"/>
        <v>24250</v>
      </c>
      <c r="D105">
        <f t="shared" si="16"/>
        <v>64.775106259583367</v>
      </c>
      <c r="E105">
        <f t="shared" si="17"/>
        <v>67.7315536638379</v>
      </c>
      <c r="F105">
        <f t="shared" si="18"/>
        <v>66.253329961710634</v>
      </c>
      <c r="G105">
        <f t="shared" si="19"/>
        <v>5.0633999999999998E-2</v>
      </c>
      <c r="H105">
        <f t="shared" si="28"/>
        <v>6.3139459999999978</v>
      </c>
      <c r="I105">
        <f t="shared" si="20"/>
        <v>-58.388580879538111</v>
      </c>
      <c r="J105">
        <f t="shared" si="29"/>
        <v>-59.705780065588968</v>
      </c>
      <c r="K105">
        <f t="shared" si="21"/>
        <v>-59.047180472563539</v>
      </c>
      <c r="L105">
        <f t="shared" si="22"/>
        <v>26.014124620825079</v>
      </c>
      <c r="M105">
        <f t="shared" si="23"/>
        <v>0</v>
      </c>
      <c r="N105">
        <f t="shared" si="24"/>
        <v>0</v>
      </c>
      <c r="O105">
        <f t="shared" si="25"/>
        <v>-40</v>
      </c>
      <c r="P105">
        <f t="shared" si="26"/>
        <v>40</v>
      </c>
      <c r="Q105">
        <f t="shared" si="27"/>
        <v>-1.3451903470396589E-2</v>
      </c>
    </row>
    <row r="106" spans="1:17" x14ac:dyDescent="0.25">
      <c r="A106">
        <v>3.9999999999999998E-6</v>
      </c>
      <c r="B106">
        <v>13362</v>
      </c>
      <c r="C106">
        <f t="shared" si="15"/>
        <v>25330.5</v>
      </c>
      <c r="D106">
        <f t="shared" si="16"/>
        <v>62.012053721596359</v>
      </c>
      <c r="E106">
        <f t="shared" si="17"/>
        <v>64.775106259583367</v>
      </c>
      <c r="F106">
        <f t="shared" si="18"/>
        <v>63.393579990589863</v>
      </c>
      <c r="G106">
        <f t="shared" si="19"/>
        <v>5.2909999999999999E-2</v>
      </c>
      <c r="H106">
        <f t="shared" si="28"/>
        <v>6.3668559999999976</v>
      </c>
      <c r="I106">
        <f t="shared" si="20"/>
        <v>-52.221745189699639</v>
      </c>
      <c r="J106">
        <f t="shared" si="29"/>
        <v>-59.047180472563539</v>
      </c>
      <c r="K106">
        <f t="shared" si="21"/>
        <v>-55.634462831131586</v>
      </c>
      <c r="L106">
        <f t="shared" si="22"/>
        <v>129.00085584698357</v>
      </c>
      <c r="M106">
        <f t="shared" si="23"/>
        <v>0</v>
      </c>
      <c r="N106">
        <f t="shared" si="24"/>
        <v>0</v>
      </c>
      <c r="O106">
        <f t="shared" si="25"/>
        <v>-40</v>
      </c>
      <c r="P106">
        <f t="shared" si="26"/>
        <v>-40</v>
      </c>
      <c r="Q106">
        <f t="shared" si="27"/>
        <v>-1.3843737089208575E-2</v>
      </c>
    </row>
    <row r="107" spans="1:17" x14ac:dyDescent="0.25">
      <c r="A107">
        <v>3.9999999999999998E-6</v>
      </c>
      <c r="B107">
        <v>14329</v>
      </c>
      <c r="C107">
        <f t="shared" si="15"/>
        <v>26504</v>
      </c>
      <c r="D107">
        <f t="shared" si="16"/>
        <v>59.266387216831291</v>
      </c>
      <c r="E107">
        <f t="shared" si="17"/>
        <v>62.012053721596359</v>
      </c>
      <c r="F107">
        <f t="shared" si="18"/>
        <v>60.639220469213825</v>
      </c>
      <c r="G107">
        <f t="shared" si="19"/>
        <v>5.5382000000000001E-2</v>
      </c>
      <c r="H107">
        <f t="shared" si="28"/>
        <v>6.4222379999999974</v>
      </c>
      <c r="I107">
        <f t="shared" si="20"/>
        <v>-49.576875244033602</v>
      </c>
      <c r="J107">
        <f t="shared" si="29"/>
        <v>-55.634462831131586</v>
      </c>
      <c r="K107">
        <f t="shared" si="21"/>
        <v>-52.605669037582594</v>
      </c>
      <c r="L107">
        <f t="shared" si="22"/>
        <v>109.3782742966665</v>
      </c>
      <c r="M107">
        <f t="shared" si="23"/>
        <v>0</v>
      </c>
      <c r="N107">
        <f t="shared" si="24"/>
        <v>0</v>
      </c>
      <c r="O107">
        <f t="shared" si="25"/>
        <v>-40</v>
      </c>
      <c r="P107">
        <f t="shared" si="26"/>
        <v>-40</v>
      </c>
      <c r="Q107">
        <f t="shared" si="27"/>
        <v>-1.4306234151470651E-2</v>
      </c>
    </row>
    <row r="108" spans="1:17" x14ac:dyDescent="0.25">
      <c r="A108">
        <v>3.9999999999999998E-6</v>
      </c>
      <c r="B108">
        <v>14601</v>
      </c>
      <c r="C108">
        <f t="shared" si="15"/>
        <v>27692.5</v>
      </c>
      <c r="D108">
        <f t="shared" si="16"/>
        <v>56.722806781435288</v>
      </c>
      <c r="E108">
        <f t="shared" si="17"/>
        <v>59.266387216831291</v>
      </c>
      <c r="F108">
        <f t="shared" si="18"/>
        <v>57.994596999133293</v>
      </c>
      <c r="G108">
        <f t="shared" si="19"/>
        <v>5.7859999999999995E-2</v>
      </c>
      <c r="H108">
        <f t="shared" si="28"/>
        <v>6.4800979999999972</v>
      </c>
      <c r="I108">
        <f t="shared" si="20"/>
        <v>-43.960947725475329</v>
      </c>
      <c r="J108">
        <f t="shared" si="29"/>
        <v>-52.605669037582594</v>
      </c>
      <c r="K108">
        <f t="shared" si="21"/>
        <v>-48.283308381528961</v>
      </c>
      <c r="L108">
        <f t="shared" si="22"/>
        <v>149.40755810762644</v>
      </c>
      <c r="M108">
        <f t="shared" si="23"/>
        <v>0</v>
      </c>
      <c r="N108">
        <f t="shared" si="24"/>
        <v>0</v>
      </c>
      <c r="O108">
        <f t="shared" si="25"/>
        <v>-40</v>
      </c>
      <c r="P108">
        <f t="shared" si="26"/>
        <v>-40</v>
      </c>
      <c r="Q108">
        <f t="shared" si="27"/>
        <v>-1.4355619892970769E-2</v>
      </c>
    </row>
    <row r="109" spans="1:17" x14ac:dyDescent="0.25">
      <c r="A109">
        <v>3.9999999999999998E-6</v>
      </c>
      <c r="B109">
        <v>15655</v>
      </c>
      <c r="C109">
        <f t="shared" si="15"/>
        <v>28973.5</v>
      </c>
      <c r="D109">
        <f t="shared" si="16"/>
        <v>54.214931809926192</v>
      </c>
      <c r="E109">
        <f t="shared" si="17"/>
        <v>56.722806781435288</v>
      </c>
      <c r="F109">
        <f t="shared" si="18"/>
        <v>55.46886929568074</v>
      </c>
      <c r="G109">
        <f t="shared" si="19"/>
        <v>6.0511999999999996E-2</v>
      </c>
      <c r="H109">
        <f t="shared" si="28"/>
        <v>6.5406099999999974</v>
      </c>
      <c r="I109">
        <f t="shared" si="20"/>
        <v>-41.444258519121767</v>
      </c>
      <c r="J109">
        <f t="shared" si="29"/>
        <v>-48.283308381528961</v>
      </c>
      <c r="K109">
        <f t="shared" si="21"/>
        <v>-44.863783450325364</v>
      </c>
      <c r="L109">
        <f t="shared" si="22"/>
        <v>113.01972934966939</v>
      </c>
      <c r="M109">
        <f t="shared" si="23"/>
        <v>0</v>
      </c>
      <c r="N109">
        <f t="shared" si="24"/>
        <v>0</v>
      </c>
      <c r="O109">
        <f t="shared" si="25"/>
        <v>-40</v>
      </c>
      <c r="P109">
        <f t="shared" si="26"/>
        <v>-40</v>
      </c>
      <c r="Q109">
        <f t="shared" si="27"/>
        <v>-1.4581334385029206E-2</v>
      </c>
    </row>
    <row r="110" spans="1:17" x14ac:dyDescent="0.25">
      <c r="A110">
        <v>3.9999999999999998E-6</v>
      </c>
      <c r="B110">
        <v>15999</v>
      </c>
      <c r="C110">
        <f t="shared" si="15"/>
        <v>30292</v>
      </c>
      <c r="D110">
        <f t="shared" si="16"/>
        <v>51.855154060309538</v>
      </c>
      <c r="E110">
        <f t="shared" si="17"/>
        <v>54.214931809926192</v>
      </c>
      <c r="F110">
        <f t="shared" si="18"/>
        <v>53.035042935117865</v>
      </c>
      <c r="G110">
        <f t="shared" si="19"/>
        <v>6.3308000000000003E-2</v>
      </c>
      <c r="H110">
        <f t="shared" si="28"/>
        <v>6.6039179999999975</v>
      </c>
      <c r="I110">
        <f t="shared" si="20"/>
        <v>-37.274558501558325</v>
      </c>
      <c r="J110">
        <f t="shared" si="29"/>
        <v>-44.863783450325364</v>
      </c>
      <c r="K110">
        <f t="shared" si="21"/>
        <v>-41.069170975941844</v>
      </c>
      <c r="L110">
        <f t="shared" si="22"/>
        <v>119.87781873960699</v>
      </c>
      <c r="M110">
        <f t="shared" si="23"/>
        <v>0</v>
      </c>
      <c r="N110">
        <f t="shared" si="24"/>
        <v>0</v>
      </c>
      <c r="O110">
        <f t="shared" si="25"/>
        <v>-40</v>
      </c>
      <c r="P110">
        <f t="shared" si="26"/>
        <v>-40</v>
      </c>
      <c r="Q110">
        <f t="shared" si="27"/>
        <v>-1.4601251673088676E-2</v>
      </c>
    </row>
    <row r="111" spans="1:17" x14ac:dyDescent="0.25">
      <c r="A111">
        <v>3.9999999999999998E-6</v>
      </c>
      <c r="B111">
        <v>17166</v>
      </c>
      <c r="C111">
        <f t="shared" si="15"/>
        <v>31710.5</v>
      </c>
      <c r="D111">
        <f t="shared" si="16"/>
        <v>49.535526932558511</v>
      </c>
      <c r="E111">
        <f t="shared" si="17"/>
        <v>51.855154060309538</v>
      </c>
      <c r="F111">
        <f t="shared" si="18"/>
        <v>50.695340496434028</v>
      </c>
      <c r="G111">
        <f t="shared" si="19"/>
        <v>6.633E-2</v>
      </c>
      <c r="H111">
        <f t="shared" si="28"/>
        <v>6.6702479999999973</v>
      </c>
      <c r="I111">
        <f t="shared" si="20"/>
        <v>-34.971010519388308</v>
      </c>
      <c r="J111">
        <f t="shared" si="29"/>
        <v>-41.069170975941844</v>
      </c>
      <c r="K111">
        <f t="shared" si="21"/>
        <v>-38.02009074766508</v>
      </c>
      <c r="L111">
        <f t="shared" si="22"/>
        <v>91.936687118250205</v>
      </c>
      <c r="M111">
        <f t="shared" si="23"/>
        <v>0</v>
      </c>
      <c r="N111">
        <f t="shared" si="24"/>
        <v>0</v>
      </c>
      <c r="O111">
        <f t="shared" si="25"/>
        <v>-40</v>
      </c>
      <c r="P111">
        <f t="shared" si="26"/>
        <v>-40</v>
      </c>
      <c r="Q111">
        <f t="shared" si="27"/>
        <v>-1.4793708617484703E-2</v>
      </c>
    </row>
    <row r="112" spans="1:17" x14ac:dyDescent="0.25">
      <c r="A112">
        <v>3.9999999999999998E-6</v>
      </c>
      <c r="B112">
        <v>17516</v>
      </c>
      <c r="C112">
        <f t="shared" si="15"/>
        <v>33168</v>
      </c>
      <c r="D112">
        <f t="shared" si="16"/>
        <v>47.358789399267266</v>
      </c>
      <c r="E112">
        <f t="shared" si="17"/>
        <v>49.535526932558511</v>
      </c>
      <c r="F112">
        <f t="shared" si="18"/>
        <v>48.447158165912889</v>
      </c>
      <c r="G112">
        <f t="shared" si="19"/>
        <v>6.9363999999999995E-2</v>
      </c>
      <c r="H112">
        <f t="shared" si="28"/>
        <v>6.7396119999999975</v>
      </c>
      <c r="I112">
        <f t="shared" si="20"/>
        <v>-31.381372661484995</v>
      </c>
      <c r="J112">
        <f t="shared" si="29"/>
        <v>-38.02009074766508</v>
      </c>
      <c r="K112">
        <f t="shared" si="21"/>
        <v>-34.700731704575034</v>
      </c>
      <c r="L112">
        <f t="shared" si="22"/>
        <v>95.708409062050706</v>
      </c>
      <c r="M112">
        <f t="shared" si="23"/>
        <v>0</v>
      </c>
      <c r="N112">
        <f t="shared" si="24"/>
        <v>0</v>
      </c>
      <c r="O112">
        <f t="shared" si="25"/>
        <v>-40</v>
      </c>
      <c r="P112">
        <f t="shared" si="26"/>
        <v>-40</v>
      </c>
      <c r="Q112">
        <f t="shared" si="27"/>
        <v>-1.4784342610457189E-2</v>
      </c>
    </row>
    <row r="113" spans="1:17" x14ac:dyDescent="0.25">
      <c r="A113">
        <v>3.9999999999999998E-6</v>
      </c>
      <c r="B113">
        <v>18794</v>
      </c>
      <c r="C113">
        <f t="shared" si="15"/>
        <v>34737.5</v>
      </c>
      <c r="D113">
        <f t="shared" si="16"/>
        <v>45.219037835045604</v>
      </c>
      <c r="E113">
        <f t="shared" si="17"/>
        <v>47.358789399267266</v>
      </c>
      <c r="F113">
        <f t="shared" si="18"/>
        <v>46.288913617156439</v>
      </c>
      <c r="G113">
        <f t="shared" si="19"/>
        <v>7.261999999999999E-2</v>
      </c>
      <c r="H113">
        <f t="shared" si="28"/>
        <v>6.8122319999999972</v>
      </c>
      <c r="I113">
        <f t="shared" si="20"/>
        <v>-29.465044949348144</v>
      </c>
      <c r="J113">
        <f t="shared" si="29"/>
        <v>-34.700731704575034</v>
      </c>
      <c r="K113">
        <f t="shared" si="21"/>
        <v>-32.082888326961587</v>
      </c>
      <c r="L113">
        <f t="shared" si="22"/>
        <v>72.097036012488175</v>
      </c>
      <c r="M113">
        <f t="shared" si="23"/>
        <v>0</v>
      </c>
      <c r="N113">
        <f t="shared" si="24"/>
        <v>0</v>
      </c>
      <c r="O113">
        <f t="shared" si="25"/>
        <v>-40</v>
      </c>
      <c r="P113">
        <f t="shared" si="26"/>
        <v>-40</v>
      </c>
      <c r="Q113">
        <f t="shared" si="27"/>
        <v>-1.4973367479190449E-2</v>
      </c>
    </row>
    <row r="114" spans="1:17" x14ac:dyDescent="0.25">
      <c r="A114">
        <v>3.9999999999999998E-6</v>
      </c>
      <c r="B114">
        <v>19193</v>
      </c>
      <c r="C114">
        <f t="shared" si="15"/>
        <v>36334.5</v>
      </c>
      <c r="D114">
        <f t="shared" si="16"/>
        <v>43.231538256887987</v>
      </c>
      <c r="E114">
        <f t="shared" si="17"/>
        <v>45.219037835045604</v>
      </c>
      <c r="F114">
        <f t="shared" si="18"/>
        <v>44.225288045966792</v>
      </c>
      <c r="G114">
        <f t="shared" si="19"/>
        <v>7.5974E-2</v>
      </c>
      <c r="H114">
        <f t="shared" si="28"/>
        <v>6.8882059999999976</v>
      </c>
      <c r="I114">
        <f t="shared" si="20"/>
        <v>-26.160259801479683</v>
      </c>
      <c r="J114">
        <f t="shared" si="29"/>
        <v>-32.082888326961587</v>
      </c>
      <c r="K114">
        <f t="shared" si="21"/>
        <v>-29.121574064220635</v>
      </c>
      <c r="L114">
        <f t="shared" si="22"/>
        <v>77.955991858818862</v>
      </c>
      <c r="M114">
        <f t="shared" si="23"/>
        <v>0</v>
      </c>
      <c r="N114">
        <f t="shared" si="24"/>
        <v>0</v>
      </c>
      <c r="O114">
        <f t="shared" si="25"/>
        <v>-40</v>
      </c>
      <c r="P114">
        <f t="shared" si="26"/>
        <v>-40</v>
      </c>
      <c r="Q114">
        <f t="shared" si="27"/>
        <v>-1.4889273417316155E-2</v>
      </c>
    </row>
    <row r="115" spans="1:17" x14ac:dyDescent="0.25">
      <c r="A115">
        <v>3.9999999999999998E-6</v>
      </c>
      <c r="B115">
        <v>20561</v>
      </c>
      <c r="C115">
        <f t="shared" si="15"/>
        <v>38032</v>
      </c>
      <c r="D115">
        <f t="shared" si="16"/>
        <v>41.301964840000437</v>
      </c>
      <c r="E115">
        <f t="shared" si="17"/>
        <v>43.231538256887987</v>
      </c>
      <c r="F115">
        <f t="shared" si="18"/>
        <v>42.266751548444212</v>
      </c>
      <c r="G115">
        <f t="shared" si="19"/>
        <v>7.9507999999999995E-2</v>
      </c>
      <c r="H115">
        <f t="shared" si="28"/>
        <v>6.9677139999999973</v>
      </c>
      <c r="I115">
        <f t="shared" si="20"/>
        <v>-24.268921578804019</v>
      </c>
      <c r="J115">
        <f t="shared" si="29"/>
        <v>-29.121574064220635</v>
      </c>
      <c r="K115">
        <f t="shared" si="21"/>
        <v>-26.695247821512325</v>
      </c>
      <c r="L115">
        <f t="shared" si="22"/>
        <v>61.033512167538063</v>
      </c>
      <c r="M115">
        <f t="shared" si="23"/>
        <v>0</v>
      </c>
      <c r="N115">
        <f t="shared" si="24"/>
        <v>0</v>
      </c>
      <c r="O115">
        <f t="shared" si="25"/>
        <v>-40</v>
      </c>
      <c r="P115">
        <f t="shared" si="26"/>
        <v>-40</v>
      </c>
      <c r="Q115">
        <f t="shared" si="27"/>
        <v>-1.4942945583985554E-2</v>
      </c>
    </row>
    <row r="116" spans="1:17" x14ac:dyDescent="0.25">
      <c r="A116">
        <v>3.9999999999999998E-6</v>
      </c>
      <c r="B116">
        <v>20987</v>
      </c>
      <c r="C116">
        <f t="shared" si="15"/>
        <v>39767.5</v>
      </c>
      <c r="D116">
        <f t="shared" si="16"/>
        <v>39.499499007855576</v>
      </c>
      <c r="E116">
        <f t="shared" si="17"/>
        <v>41.301964840000437</v>
      </c>
      <c r="F116">
        <f t="shared" si="18"/>
        <v>40.400731923928006</v>
      </c>
      <c r="G116">
        <f t="shared" si="19"/>
        <v>8.3095999999999989E-2</v>
      </c>
      <c r="H116">
        <f t="shared" si="28"/>
        <v>7.0508099999999976</v>
      </c>
      <c r="I116">
        <f t="shared" si="20"/>
        <v>-21.691366998951352</v>
      </c>
      <c r="J116">
        <f t="shared" si="29"/>
        <v>-26.695247821512325</v>
      </c>
      <c r="K116">
        <f t="shared" si="21"/>
        <v>-24.193307410231839</v>
      </c>
      <c r="L116">
        <f t="shared" si="22"/>
        <v>60.218070936759574</v>
      </c>
      <c r="M116">
        <f t="shared" si="23"/>
        <v>0</v>
      </c>
      <c r="N116">
        <f t="shared" si="24"/>
        <v>0</v>
      </c>
      <c r="O116">
        <f t="shared" si="25"/>
        <v>-40</v>
      </c>
      <c r="P116">
        <f t="shared" si="26"/>
        <v>-40</v>
      </c>
      <c r="Q116">
        <f t="shared" si="27"/>
        <v>-1.482234022227767E-2</v>
      </c>
    </row>
    <row r="117" spans="1:17" x14ac:dyDescent="0.25">
      <c r="A117">
        <v>3.9999999999999998E-6</v>
      </c>
      <c r="B117">
        <v>22508</v>
      </c>
      <c r="C117">
        <f t="shared" si="15"/>
        <v>41624.5</v>
      </c>
      <c r="D117">
        <f t="shared" si="16"/>
        <v>37.737301992694128</v>
      </c>
      <c r="E117">
        <f t="shared" si="17"/>
        <v>39.499499007855576</v>
      </c>
      <c r="F117">
        <f t="shared" si="18"/>
        <v>38.618400500274852</v>
      </c>
      <c r="G117">
        <f t="shared" si="19"/>
        <v>8.6989999999999998E-2</v>
      </c>
      <c r="H117">
        <f t="shared" si="28"/>
        <v>7.1377999999999977</v>
      </c>
      <c r="I117">
        <f t="shared" si="20"/>
        <v>-20.257466549735</v>
      </c>
      <c r="J117">
        <f t="shared" si="29"/>
        <v>-24.193307410231839</v>
      </c>
      <c r="K117">
        <f t="shared" si="21"/>
        <v>-22.225386979983419</v>
      </c>
      <c r="L117">
        <f t="shared" si="22"/>
        <v>45.244750666706963</v>
      </c>
      <c r="M117">
        <f t="shared" si="23"/>
        <v>0</v>
      </c>
      <c r="N117">
        <f t="shared" si="24"/>
        <v>0</v>
      </c>
      <c r="O117">
        <f t="shared" si="25"/>
        <v>-40</v>
      </c>
      <c r="P117">
        <f t="shared" si="26"/>
        <v>-40</v>
      </c>
      <c r="Q117">
        <f t="shared" si="27"/>
        <v>-1.4902556159743197E-2</v>
      </c>
    </row>
    <row r="118" spans="1:17" x14ac:dyDescent="0.25">
      <c r="A118">
        <v>3.9999999999999998E-6</v>
      </c>
      <c r="B118">
        <v>22970</v>
      </c>
      <c r="C118">
        <f t="shared" si="15"/>
        <v>43513</v>
      </c>
      <c r="D118">
        <f t="shared" si="16"/>
        <v>36.099472038124162</v>
      </c>
      <c r="E118">
        <f t="shared" si="17"/>
        <v>37.737301992694128</v>
      </c>
      <c r="F118">
        <f t="shared" si="18"/>
        <v>36.918387015409145</v>
      </c>
      <c r="G118">
        <f t="shared" si="19"/>
        <v>9.0955999999999995E-2</v>
      </c>
      <c r="H118">
        <f t="shared" si="28"/>
        <v>7.228755999999998</v>
      </c>
      <c r="I118">
        <f t="shared" si="20"/>
        <v>-18.006837971876141</v>
      </c>
      <c r="J118">
        <f t="shared" si="29"/>
        <v>-22.225386979983419</v>
      </c>
      <c r="K118">
        <f t="shared" si="21"/>
        <v>-20.116112475929782</v>
      </c>
      <c r="L118">
        <f t="shared" si="22"/>
        <v>46.380106953991799</v>
      </c>
      <c r="M118">
        <f t="shared" si="23"/>
        <v>0</v>
      </c>
      <c r="N118">
        <f t="shared" si="24"/>
        <v>0</v>
      </c>
      <c r="O118">
        <f t="shared" si="25"/>
        <v>-40</v>
      </c>
      <c r="P118">
        <f t="shared" si="26"/>
        <v>-40</v>
      </c>
      <c r="Q118">
        <f t="shared" si="27"/>
        <v>-1.4759057299902456E-2</v>
      </c>
    </row>
    <row r="119" spans="1:17" x14ac:dyDescent="0.25">
      <c r="A119">
        <v>3.9999999999999998E-6</v>
      </c>
      <c r="B119">
        <v>24614</v>
      </c>
      <c r="C119">
        <f t="shared" si="15"/>
        <v>45539.5</v>
      </c>
      <c r="D119">
        <f t="shared" si="16"/>
        <v>34.493051675905463</v>
      </c>
      <c r="E119">
        <f t="shared" si="17"/>
        <v>36.099472038124162</v>
      </c>
      <c r="F119">
        <f t="shared" si="18"/>
        <v>35.296261857014812</v>
      </c>
      <c r="G119">
        <f t="shared" si="19"/>
        <v>9.5168000000000003E-2</v>
      </c>
      <c r="H119">
        <f t="shared" si="28"/>
        <v>7.3239239999999981</v>
      </c>
      <c r="I119">
        <f t="shared" si="20"/>
        <v>-16.87983736359595</v>
      </c>
      <c r="J119">
        <f t="shared" si="29"/>
        <v>-20.116112475929782</v>
      </c>
      <c r="K119">
        <f t="shared" si="21"/>
        <v>-18.497974919762868</v>
      </c>
      <c r="L119">
        <f t="shared" si="22"/>
        <v>34.005917034442582</v>
      </c>
      <c r="M119">
        <f t="shared" si="23"/>
        <v>0</v>
      </c>
      <c r="N119">
        <f t="shared" si="24"/>
        <v>0</v>
      </c>
      <c r="O119">
        <f t="shared" si="25"/>
        <v>-40</v>
      </c>
      <c r="P119">
        <f t="shared" si="26"/>
        <v>-40</v>
      </c>
      <c r="Q119">
        <f t="shared" si="27"/>
        <v>-1.4847959039983616E-2</v>
      </c>
    </row>
    <row r="120" spans="1:17" x14ac:dyDescent="0.25">
      <c r="A120">
        <v>3.9999999999999998E-6</v>
      </c>
      <c r="B120">
        <v>25144</v>
      </c>
      <c r="C120">
        <f t="shared" si="15"/>
        <v>47618</v>
      </c>
      <c r="D120">
        <f t="shared" si="16"/>
        <v>32.987448586561733</v>
      </c>
      <c r="E120">
        <f t="shared" si="17"/>
        <v>34.493051675905463</v>
      </c>
      <c r="F120">
        <f t="shared" si="18"/>
        <v>33.740250131233594</v>
      </c>
      <c r="G120">
        <f t="shared" si="19"/>
        <v>9.9515999999999993E-2</v>
      </c>
      <c r="H120">
        <f t="shared" si="28"/>
        <v>7.4234399999999985</v>
      </c>
      <c r="I120">
        <f t="shared" si="20"/>
        <v>-15.129256494872479</v>
      </c>
      <c r="J120">
        <f t="shared" si="29"/>
        <v>-18.497974919762868</v>
      </c>
      <c r="K120">
        <f t="shared" si="21"/>
        <v>-16.813615707317673</v>
      </c>
      <c r="L120">
        <f t="shared" si="22"/>
        <v>33.851023201197691</v>
      </c>
      <c r="M120">
        <f t="shared" si="23"/>
        <v>0</v>
      </c>
      <c r="N120">
        <f t="shared" si="24"/>
        <v>0</v>
      </c>
      <c r="O120">
        <f t="shared" si="25"/>
        <v>-40</v>
      </c>
      <c r="P120">
        <f t="shared" si="26"/>
        <v>-40</v>
      </c>
      <c r="Q120">
        <f t="shared" si="27"/>
        <v>-1.4769456742910171E-2</v>
      </c>
    </row>
    <row r="121" spans="1:17" x14ac:dyDescent="0.25">
      <c r="A121">
        <v>3.9999999999999998E-6</v>
      </c>
      <c r="B121">
        <v>26930</v>
      </c>
      <c r="C121">
        <f t="shared" si="15"/>
        <v>49829</v>
      </c>
      <c r="D121">
        <f t="shared" si="16"/>
        <v>31.523737718896559</v>
      </c>
      <c r="E121">
        <f t="shared" si="17"/>
        <v>32.987448586561733</v>
      </c>
      <c r="F121">
        <f t="shared" si="18"/>
        <v>32.255593152729148</v>
      </c>
      <c r="G121">
        <f t="shared" si="19"/>
        <v>0.10414799999999999</v>
      </c>
      <c r="H121">
        <f t="shared" si="28"/>
        <v>7.5275879999999988</v>
      </c>
      <c r="I121">
        <f t="shared" si="20"/>
        <v>-14.054142831981165</v>
      </c>
      <c r="J121">
        <f t="shared" si="29"/>
        <v>-16.813615707317673</v>
      </c>
      <c r="K121">
        <f t="shared" si="21"/>
        <v>-15.43387926964942</v>
      </c>
      <c r="L121">
        <f t="shared" si="22"/>
        <v>26.495687630453855</v>
      </c>
      <c r="M121">
        <f t="shared" si="23"/>
        <v>0</v>
      </c>
      <c r="N121">
        <f t="shared" si="24"/>
        <v>0</v>
      </c>
      <c r="O121">
        <f t="shared" si="25"/>
        <v>-40</v>
      </c>
      <c r="P121">
        <f t="shared" si="26"/>
        <v>-40</v>
      </c>
      <c r="Q121">
        <f t="shared" si="27"/>
        <v>-1.483423085912754E-2</v>
      </c>
    </row>
    <row r="122" spans="1:17" x14ac:dyDescent="0.25">
      <c r="A122">
        <v>3.9999999999999998E-6</v>
      </c>
      <c r="B122">
        <v>27130</v>
      </c>
      <c r="C122">
        <f t="shared" si="15"/>
        <v>51909</v>
      </c>
      <c r="D122">
        <f t="shared" si="16"/>
        <v>30.260577680072757</v>
      </c>
      <c r="E122">
        <f t="shared" si="17"/>
        <v>31.523737718896559</v>
      </c>
      <c r="F122">
        <f t="shared" si="18"/>
        <v>30.892157699484656</v>
      </c>
      <c r="G122">
        <f t="shared" si="19"/>
        <v>0.10811999999999999</v>
      </c>
      <c r="H122">
        <f t="shared" si="28"/>
        <v>7.6357079999999993</v>
      </c>
      <c r="I122">
        <f t="shared" si="20"/>
        <v>-11.682945235144304</v>
      </c>
      <c r="J122">
        <f t="shared" si="29"/>
        <v>-15.43387926964942</v>
      </c>
      <c r="K122">
        <f t="shared" si="21"/>
        <v>-13.558412252396863</v>
      </c>
      <c r="L122">
        <f t="shared" si="22"/>
        <v>34.692323663569333</v>
      </c>
      <c r="M122">
        <f t="shared" si="23"/>
        <v>0</v>
      </c>
      <c r="N122">
        <f t="shared" si="24"/>
        <v>0</v>
      </c>
      <c r="O122">
        <f t="shared" si="25"/>
        <v>-40</v>
      </c>
      <c r="P122">
        <f t="shared" si="26"/>
        <v>-40</v>
      </c>
      <c r="Q122">
        <f t="shared" si="27"/>
        <v>-1.4207326084226188E-2</v>
      </c>
    </row>
    <row r="123" spans="1:17" x14ac:dyDescent="0.25">
      <c r="A123">
        <v>3.9999999999999998E-6</v>
      </c>
      <c r="B123">
        <v>21896</v>
      </c>
      <c r="C123">
        <f t="shared" si="15"/>
        <v>50550</v>
      </c>
      <c r="D123">
        <f t="shared" si="16"/>
        <v>31.074111311471743</v>
      </c>
      <c r="E123">
        <f t="shared" si="17"/>
        <v>30.260577680072757</v>
      </c>
      <c r="F123">
        <f t="shared" si="18"/>
        <v>30.667344495772248</v>
      </c>
      <c r="G123">
        <f t="shared" si="19"/>
        <v>9.8052E-2</v>
      </c>
      <c r="H123">
        <f t="shared" si="28"/>
        <v>7.7337599999999993</v>
      </c>
      <c r="I123">
        <f t="shared" si="20"/>
        <v>8.2969611165400607</v>
      </c>
      <c r="J123">
        <f t="shared" si="29"/>
        <v>-13.558412252396863</v>
      </c>
      <c r="K123">
        <f t="shared" si="21"/>
        <v>-2.6307255679284012</v>
      </c>
      <c r="L123">
        <f t="shared" si="22"/>
        <v>222.89574275830094</v>
      </c>
      <c r="M123">
        <f t="shared" si="23"/>
        <v>1</v>
      </c>
      <c r="N123">
        <f t="shared" si="24"/>
        <v>0</v>
      </c>
      <c r="O123">
        <f t="shared" si="25"/>
        <v>40</v>
      </c>
      <c r="P123">
        <f t="shared" si="26"/>
        <v>-40</v>
      </c>
      <c r="Q123" t="b">
        <f t="shared" si="27"/>
        <v>0</v>
      </c>
    </row>
    <row r="124" spans="1:17" x14ac:dyDescent="0.25">
      <c r="A124">
        <v>3.9999999999999998E-6</v>
      </c>
      <c r="B124">
        <v>15918</v>
      </c>
      <c r="C124">
        <f t="shared" si="15"/>
        <v>45937</v>
      </c>
      <c r="D124">
        <f t="shared" si="16"/>
        <v>34.194577939240624</v>
      </c>
      <c r="E124">
        <f t="shared" si="17"/>
        <v>31.074111311471743</v>
      </c>
      <c r="F124">
        <f t="shared" si="18"/>
        <v>32.634344625356185</v>
      </c>
      <c r="G124">
        <f t="shared" si="19"/>
        <v>7.5628000000000001E-2</v>
      </c>
      <c r="H124">
        <f t="shared" si="28"/>
        <v>7.8093879999999993</v>
      </c>
      <c r="I124">
        <f t="shared" si="20"/>
        <v>41.26073184229228</v>
      </c>
      <c r="J124">
        <f t="shared" si="29"/>
        <v>-2.6307255679284012</v>
      </c>
      <c r="K124">
        <f t="shared" si="21"/>
        <v>19.31500313718194</v>
      </c>
      <c r="L124">
        <f t="shared" si="22"/>
        <v>580.35988536283753</v>
      </c>
      <c r="M124">
        <f t="shared" si="23"/>
        <v>1</v>
      </c>
      <c r="N124">
        <f t="shared" si="24"/>
        <v>1</v>
      </c>
      <c r="O124">
        <f t="shared" si="25"/>
        <v>40</v>
      </c>
      <c r="P124">
        <f t="shared" si="26"/>
        <v>40</v>
      </c>
      <c r="Q124" t="b">
        <f t="shared" si="27"/>
        <v>0</v>
      </c>
    </row>
    <row r="125" spans="1:17" x14ac:dyDescent="0.25">
      <c r="A125">
        <v>3.9999999999999998E-6</v>
      </c>
      <c r="B125">
        <v>13836</v>
      </c>
      <c r="C125">
        <f t="shared" si="15"/>
        <v>39390</v>
      </c>
      <c r="D125">
        <f t="shared" si="16"/>
        <v>39.878048408095871</v>
      </c>
      <c r="E125">
        <f t="shared" si="17"/>
        <v>34.194577939240624</v>
      </c>
      <c r="F125">
        <f t="shared" si="18"/>
        <v>37.036313173668248</v>
      </c>
      <c r="G125">
        <f t="shared" si="19"/>
        <v>5.9507999999999998E-2</v>
      </c>
      <c r="H125">
        <f t="shared" si="28"/>
        <v>7.8688959999999994</v>
      </c>
      <c r="I125">
        <f t="shared" si="20"/>
        <v>95.507670714109835</v>
      </c>
      <c r="J125">
        <f t="shared" si="29"/>
        <v>19.31500313718194</v>
      </c>
      <c r="K125">
        <f t="shared" si="21"/>
        <v>57.411336925645884</v>
      </c>
      <c r="L125">
        <f t="shared" si="22"/>
        <v>1280.3768833926179</v>
      </c>
      <c r="M125">
        <f t="shared" si="23"/>
        <v>1</v>
      </c>
      <c r="N125">
        <f t="shared" si="24"/>
        <v>1</v>
      </c>
      <c r="O125">
        <f t="shared" si="25"/>
        <v>40</v>
      </c>
      <c r="P125">
        <f t="shared" si="26"/>
        <v>40</v>
      </c>
      <c r="Q125" t="b">
        <f t="shared" si="27"/>
        <v>0</v>
      </c>
    </row>
    <row r="126" spans="1:17" x14ac:dyDescent="0.25">
      <c r="A126">
        <v>3.9999999999999998E-6</v>
      </c>
      <c r="B126">
        <v>12076</v>
      </c>
      <c r="C126">
        <f t="shared" si="15"/>
        <v>31863</v>
      </c>
      <c r="D126">
        <f t="shared" si="16"/>
        <v>49.298444176471044</v>
      </c>
      <c r="E126">
        <f t="shared" si="17"/>
        <v>39.878048408095871</v>
      </c>
      <c r="F126">
        <f t="shared" si="18"/>
        <v>44.588246292283458</v>
      </c>
      <c r="G126">
        <f t="shared" si="19"/>
        <v>5.1823999999999995E-2</v>
      </c>
      <c r="H126">
        <f t="shared" si="28"/>
        <v>7.9207199999999993</v>
      </c>
      <c r="I126">
        <f t="shared" si="20"/>
        <v>181.77670130393588</v>
      </c>
      <c r="J126">
        <f t="shared" si="29"/>
        <v>57.411336925645884</v>
      </c>
      <c r="K126">
        <f t="shared" si="21"/>
        <v>119.59401911479088</v>
      </c>
      <c r="L126">
        <f t="shared" si="22"/>
        <v>2399.7639004764205</v>
      </c>
      <c r="M126">
        <f t="shared" si="23"/>
        <v>1</v>
      </c>
      <c r="N126">
        <f t="shared" si="24"/>
        <v>1</v>
      </c>
      <c r="O126">
        <f t="shared" si="25"/>
        <v>40</v>
      </c>
      <c r="P126">
        <f t="shared" si="26"/>
        <v>40</v>
      </c>
      <c r="Q126" t="b">
        <f t="shared" si="27"/>
        <v>0</v>
      </c>
    </row>
    <row r="127" spans="1:17" x14ac:dyDescent="0.25">
      <c r="A127">
        <v>3.9999999999999998E-6</v>
      </c>
      <c r="B127">
        <v>11418</v>
      </c>
      <c r="C127">
        <f t="shared" si="15"/>
        <v>26624</v>
      </c>
      <c r="D127">
        <f t="shared" si="16"/>
        <v>58.999261072524661</v>
      </c>
      <c r="E127">
        <f t="shared" si="17"/>
        <v>49.298444176471044</v>
      </c>
      <c r="F127">
        <f t="shared" si="18"/>
        <v>54.148852624497849</v>
      </c>
      <c r="G127">
        <f t="shared" si="19"/>
        <v>4.6987999999999995E-2</v>
      </c>
      <c r="H127">
        <f t="shared" si="28"/>
        <v>7.9677079999999991</v>
      </c>
      <c r="I127">
        <f t="shared" si="20"/>
        <v>206.45307091286324</v>
      </c>
      <c r="J127">
        <f t="shared" si="29"/>
        <v>119.59401911479088</v>
      </c>
      <c r="K127">
        <f t="shared" si="21"/>
        <v>163.02354501382706</v>
      </c>
      <c r="L127">
        <f t="shared" si="22"/>
        <v>1848.5368987416439</v>
      </c>
      <c r="M127">
        <f t="shared" si="23"/>
        <v>1</v>
      </c>
      <c r="N127">
        <f t="shared" si="24"/>
        <v>1</v>
      </c>
      <c r="O127">
        <f t="shared" si="25"/>
        <v>40</v>
      </c>
      <c r="P127">
        <f t="shared" si="26"/>
        <v>40</v>
      </c>
      <c r="Q127" t="b">
        <f t="shared" si="27"/>
        <v>0</v>
      </c>
    </row>
    <row r="128" spans="1:17" x14ac:dyDescent="0.25">
      <c r="A128">
        <v>3.9999999999999998E-6</v>
      </c>
      <c r="B128">
        <v>10455</v>
      </c>
      <c r="C128">
        <f t="shared" si="15"/>
        <v>23892.5</v>
      </c>
      <c r="D128">
        <f t="shared" si="16"/>
        <v>65.744326746673494</v>
      </c>
      <c r="E128">
        <f t="shared" si="17"/>
        <v>58.999261072524661</v>
      </c>
      <c r="F128">
        <f t="shared" si="18"/>
        <v>62.371793909599077</v>
      </c>
      <c r="G128">
        <f t="shared" si="19"/>
        <v>4.3746E-2</v>
      </c>
      <c r="H128">
        <f t="shared" si="28"/>
        <v>8.0114539999999987</v>
      </c>
      <c r="I128">
        <f t="shared" si="20"/>
        <v>154.1870267944231</v>
      </c>
      <c r="J128">
        <f t="shared" si="29"/>
        <v>163.02354501382706</v>
      </c>
      <c r="K128">
        <f t="shared" si="21"/>
        <v>158.60528590412508</v>
      </c>
      <c r="L128">
        <f t="shared" si="22"/>
        <v>-201.99602750889125</v>
      </c>
      <c r="M128">
        <f t="shared" si="23"/>
        <v>1</v>
      </c>
      <c r="N128">
        <f t="shared" si="24"/>
        <v>1</v>
      </c>
      <c r="O128">
        <f t="shared" si="25"/>
        <v>40</v>
      </c>
      <c r="P128">
        <f t="shared" si="26"/>
        <v>40</v>
      </c>
      <c r="Q128" t="b">
        <f t="shared" si="27"/>
        <v>0</v>
      </c>
    </row>
    <row r="129" spans="1:17" x14ac:dyDescent="0.25">
      <c r="A129">
        <v>3.9999999999999998E-6</v>
      </c>
      <c r="B129">
        <v>10242</v>
      </c>
      <c r="C129">
        <f t="shared" si="15"/>
        <v>22095.5</v>
      </c>
      <c r="D129">
        <f t="shared" si="16"/>
        <v>71.091232458867026</v>
      </c>
      <c r="E129">
        <f t="shared" si="17"/>
        <v>65.744326746673494</v>
      </c>
      <c r="F129">
        <f t="shared" si="18"/>
        <v>68.417779602770253</v>
      </c>
      <c r="G129">
        <f t="shared" si="19"/>
        <v>4.1394E-2</v>
      </c>
      <c r="H129">
        <f t="shared" si="28"/>
        <v>8.0528479999999991</v>
      </c>
      <c r="I129">
        <f t="shared" si="20"/>
        <v>129.17103232820051</v>
      </c>
      <c r="J129">
        <f t="shared" si="29"/>
        <v>158.60528590412508</v>
      </c>
      <c r="K129">
        <f t="shared" si="21"/>
        <v>143.8881591161628</v>
      </c>
      <c r="L129">
        <f t="shared" si="22"/>
        <v>-711.07536299764627</v>
      </c>
      <c r="M129">
        <f t="shared" si="23"/>
        <v>1</v>
      </c>
      <c r="N129">
        <f t="shared" si="24"/>
        <v>1</v>
      </c>
      <c r="O129">
        <f t="shared" si="25"/>
        <v>40</v>
      </c>
      <c r="P129">
        <f t="shared" si="26"/>
        <v>40</v>
      </c>
      <c r="Q129" t="b">
        <f t="shared" si="27"/>
        <v>0</v>
      </c>
    </row>
    <row r="130" spans="1:17" x14ac:dyDescent="0.25">
      <c r="A130">
        <v>3.9999999999999998E-6</v>
      </c>
      <c r="B130">
        <v>9763</v>
      </c>
      <c r="C130">
        <f t="shared" si="15"/>
        <v>20939</v>
      </c>
      <c r="D130">
        <f t="shared" si="16"/>
        <v>75.017733740622603</v>
      </c>
      <c r="E130">
        <f t="shared" si="17"/>
        <v>71.091232458867026</v>
      </c>
      <c r="F130">
        <f t="shared" si="18"/>
        <v>73.054483099744814</v>
      </c>
      <c r="G130">
        <f t="shared" si="19"/>
        <v>4.0009999999999997E-2</v>
      </c>
      <c r="H130">
        <f t="shared" si="28"/>
        <v>8.0928579999999997</v>
      </c>
      <c r="I130">
        <f t="shared" si="20"/>
        <v>98.137997544503307</v>
      </c>
      <c r="J130">
        <f t="shared" si="29"/>
        <v>143.8881591161628</v>
      </c>
      <c r="K130">
        <f t="shared" si="21"/>
        <v>121.01307833033306</v>
      </c>
      <c r="L130">
        <f t="shared" si="22"/>
        <v>-1143.4681722484252</v>
      </c>
      <c r="M130">
        <f t="shared" si="23"/>
        <v>1</v>
      </c>
      <c r="N130">
        <f t="shared" si="24"/>
        <v>1</v>
      </c>
      <c r="O130">
        <f t="shared" si="25"/>
        <v>40</v>
      </c>
      <c r="P130">
        <f t="shared" si="26"/>
        <v>40</v>
      </c>
      <c r="Q130" t="b">
        <f t="shared" si="27"/>
        <v>0</v>
      </c>
    </row>
    <row r="131" spans="1:17" x14ac:dyDescent="0.25">
      <c r="A131">
        <v>3.9999999999999998E-6</v>
      </c>
      <c r="B131">
        <v>9924</v>
      </c>
      <c r="C131">
        <f t="shared" si="15"/>
        <v>20192</v>
      </c>
      <c r="D131">
        <f t="shared" si="16"/>
        <v>77.793003506086407</v>
      </c>
      <c r="E131">
        <f t="shared" si="17"/>
        <v>75.017733740622603</v>
      </c>
      <c r="F131">
        <f t="shared" si="18"/>
        <v>76.405368623354505</v>
      </c>
      <c r="G131">
        <f t="shared" si="19"/>
        <v>3.9373999999999999E-2</v>
      </c>
      <c r="H131">
        <f t="shared" si="28"/>
        <v>8.1322320000000001</v>
      </c>
      <c r="I131">
        <f t="shared" si="20"/>
        <v>70.484831753537975</v>
      </c>
      <c r="J131">
        <f t="shared" si="29"/>
        <v>121.01307833033306</v>
      </c>
      <c r="K131">
        <f t="shared" si="21"/>
        <v>95.748955041935517</v>
      </c>
      <c r="L131">
        <f t="shared" si="22"/>
        <v>-1283.2896474017139</v>
      </c>
      <c r="M131">
        <f t="shared" si="23"/>
        <v>1</v>
      </c>
      <c r="N131">
        <f t="shared" si="24"/>
        <v>1</v>
      </c>
      <c r="O131">
        <f t="shared" si="25"/>
        <v>40</v>
      </c>
      <c r="P131">
        <f t="shared" si="26"/>
        <v>40</v>
      </c>
      <c r="Q131" t="b">
        <f t="shared" si="27"/>
        <v>0</v>
      </c>
    </row>
    <row r="132" spans="1:17" x14ac:dyDescent="0.25">
      <c r="A132">
        <v>3.9999999999999998E-6</v>
      </c>
      <c r="B132">
        <v>9733</v>
      </c>
      <c r="C132">
        <f t="shared" si="15"/>
        <v>19831</v>
      </c>
      <c r="D132">
        <f t="shared" si="16"/>
        <v>79.209133517971694</v>
      </c>
      <c r="E132">
        <f t="shared" si="17"/>
        <v>77.793003506086407</v>
      </c>
      <c r="F132">
        <f t="shared" si="18"/>
        <v>78.50106851202905</v>
      </c>
      <c r="G132">
        <f t="shared" si="19"/>
        <v>3.9313999999999995E-2</v>
      </c>
      <c r="H132">
        <f t="shared" si="28"/>
        <v>8.1715459999999993</v>
      </c>
      <c r="I132">
        <f t="shared" si="20"/>
        <v>36.021010629426833</v>
      </c>
      <c r="J132">
        <f t="shared" si="29"/>
        <v>95.748955041935517</v>
      </c>
      <c r="K132">
        <f t="shared" si="21"/>
        <v>65.884982835681171</v>
      </c>
      <c r="L132">
        <f t="shared" si="22"/>
        <v>-1519.2538132092561</v>
      </c>
      <c r="M132">
        <f t="shared" si="23"/>
        <v>1</v>
      </c>
      <c r="N132">
        <f t="shared" si="24"/>
        <v>1</v>
      </c>
      <c r="O132">
        <f t="shared" si="25"/>
        <v>40</v>
      </c>
      <c r="P132">
        <f t="shared" si="26"/>
        <v>40</v>
      </c>
      <c r="Q132" t="b">
        <f t="shared" si="27"/>
        <v>0</v>
      </c>
    </row>
    <row r="133" spans="1:17" x14ac:dyDescent="0.25">
      <c r="A133">
        <v>3.9999999999999998E-6</v>
      </c>
      <c r="B133">
        <v>10147</v>
      </c>
      <c r="C133">
        <f t="shared" si="15"/>
        <v>19783.5</v>
      </c>
      <c r="D133">
        <f t="shared" si="16"/>
        <v>79.399313912851454</v>
      </c>
      <c r="E133">
        <f t="shared" si="17"/>
        <v>79.209133517971694</v>
      </c>
      <c r="F133">
        <f t="shared" si="18"/>
        <v>79.304223715411581</v>
      </c>
      <c r="G133">
        <f t="shared" si="19"/>
        <v>3.9759999999999997E-2</v>
      </c>
      <c r="H133">
        <f t="shared" si="28"/>
        <v>8.2113059999999987</v>
      </c>
      <c r="I133">
        <f t="shared" si="20"/>
        <v>4.7832091267545449</v>
      </c>
      <c r="J133">
        <f t="shared" si="29"/>
        <v>65.884982835681171</v>
      </c>
      <c r="K133">
        <f t="shared" si="21"/>
        <v>35.334095981217857</v>
      </c>
      <c r="L133">
        <f t="shared" si="22"/>
        <v>-1536.7649323170683</v>
      </c>
      <c r="M133">
        <f t="shared" si="23"/>
        <v>1</v>
      </c>
      <c r="N133">
        <f t="shared" si="24"/>
        <v>1</v>
      </c>
      <c r="O133">
        <f t="shared" si="25"/>
        <v>40</v>
      </c>
      <c r="P133">
        <f t="shared" si="26"/>
        <v>40</v>
      </c>
      <c r="Q133" t="b">
        <f t="shared" si="27"/>
        <v>0</v>
      </c>
    </row>
    <row r="134" spans="1:17" x14ac:dyDescent="0.25">
      <c r="A134">
        <v>3.9999999999999998E-6</v>
      </c>
      <c r="B134">
        <v>10220</v>
      </c>
      <c r="C134">
        <f t="shared" ref="C134:C197" si="30">(B134+B133)/2+(B132+B131)/2</f>
        <v>20012</v>
      </c>
      <c r="D134">
        <f t="shared" ref="D134:D197" si="31">2*PI()/(C134*0.000004)</f>
        <v>78.492720707320444</v>
      </c>
      <c r="E134">
        <f t="shared" ref="E134:E197" si="32">D133</f>
        <v>79.399313912851454</v>
      </c>
      <c r="F134">
        <f t="shared" ref="F134:F197" si="33">0.5*(D134+E134)</f>
        <v>78.946017310085949</v>
      </c>
      <c r="G134">
        <f t="shared" ref="G134:G197" si="34">0.5*(B134+B133)*0.000004</f>
        <v>4.0733999999999999E-2</v>
      </c>
      <c r="H134">
        <f t="shared" si="28"/>
        <v>8.2520399999999992</v>
      </c>
      <c r="I134">
        <f t="shared" ref="I134:I197" si="35">(D134-E134)/G134</f>
        <v>-22.256424744218833</v>
      </c>
      <c r="J134">
        <f t="shared" si="29"/>
        <v>35.334095981217857</v>
      </c>
      <c r="K134">
        <f t="shared" ref="K134:K197" si="36">(I134+J134)/2</f>
        <v>6.5388356184995118</v>
      </c>
      <c r="L134">
        <f t="shared" ref="L134:L197" si="37">(I134-J134)/G134</f>
        <v>-1413.819431566669</v>
      </c>
      <c r="M134">
        <f t="shared" ref="M134:M197" si="38">IF(AND((L134&gt;$M$3), (L134&lt;$M$4)),0,1)</f>
        <v>1</v>
      </c>
      <c r="N134">
        <f t="shared" ref="N134:N197" si="39">IF(K134&gt;$N$3,1,0)</f>
        <v>1</v>
      </c>
      <c r="O134">
        <f t="shared" ref="O134:O197" si="40">IF(OR(M134=1, AND((N134=1),(O133=$O$3))),$O$3,$O$2)</f>
        <v>40</v>
      </c>
      <c r="P134">
        <f t="shared" ref="P134:P197" si="41">IF(OR(M134=1, AND((N134=1),(O133=1))),O133,O133)</f>
        <v>40</v>
      </c>
      <c r="Q134" t="b">
        <f t="shared" ref="Q134:Q197" si="42">IF(O134=-40,K134/F134^2)</f>
        <v>0</v>
      </c>
    </row>
    <row r="135" spans="1:17" x14ac:dyDescent="0.25">
      <c r="A135">
        <v>3.9999999999999998E-6</v>
      </c>
      <c r="B135">
        <v>10951</v>
      </c>
      <c r="C135">
        <f t="shared" si="30"/>
        <v>20525.5</v>
      </c>
      <c r="D135">
        <f t="shared" si="31"/>
        <v>76.529016432968589</v>
      </c>
      <c r="E135">
        <f t="shared" si="32"/>
        <v>78.492720707320444</v>
      </c>
      <c r="F135">
        <f t="shared" si="33"/>
        <v>77.51086857014451</v>
      </c>
      <c r="G135">
        <f t="shared" si="34"/>
        <v>4.2341999999999998E-2</v>
      </c>
      <c r="H135">
        <f t="shared" ref="H135:H198" si="43">H134+G135</f>
        <v>8.2943819999999988</v>
      </c>
      <c r="I135">
        <f t="shared" si="35"/>
        <v>-46.377220593072011</v>
      </c>
      <c r="J135">
        <f t="shared" ref="J135:J198" si="44">K134</f>
        <v>6.5388356184995118</v>
      </c>
      <c r="K135">
        <f t="shared" si="36"/>
        <v>-19.919192487286249</v>
      </c>
      <c r="L135">
        <f t="shared" si="37"/>
        <v>-1249.7297296200352</v>
      </c>
      <c r="M135">
        <f t="shared" si="38"/>
        <v>1</v>
      </c>
      <c r="N135">
        <f t="shared" si="39"/>
        <v>0</v>
      </c>
      <c r="O135">
        <f t="shared" si="40"/>
        <v>40</v>
      </c>
      <c r="P135">
        <f t="shared" si="41"/>
        <v>40</v>
      </c>
      <c r="Q135" t="b">
        <f t="shared" si="42"/>
        <v>0</v>
      </c>
    </row>
    <row r="136" spans="1:17" x14ac:dyDescent="0.25">
      <c r="A136">
        <v>3.9999999999999998E-6</v>
      </c>
      <c r="B136">
        <v>11157</v>
      </c>
      <c r="C136">
        <f t="shared" si="30"/>
        <v>21237.5</v>
      </c>
      <c r="D136">
        <f t="shared" si="31"/>
        <v>73.963334987399492</v>
      </c>
      <c r="E136">
        <f t="shared" si="32"/>
        <v>76.529016432968589</v>
      </c>
      <c r="F136">
        <f t="shared" si="33"/>
        <v>75.246175710184048</v>
      </c>
      <c r="G136">
        <f t="shared" si="34"/>
        <v>4.4215999999999998E-2</v>
      </c>
      <c r="H136">
        <f t="shared" si="43"/>
        <v>8.3385979999999993</v>
      </c>
      <c r="I136">
        <f t="shared" si="35"/>
        <v>-58.026086610482579</v>
      </c>
      <c r="J136">
        <f t="shared" si="44"/>
        <v>-19.919192487286249</v>
      </c>
      <c r="K136">
        <f t="shared" si="36"/>
        <v>-38.972639548884416</v>
      </c>
      <c r="L136">
        <f t="shared" si="37"/>
        <v>-861.83494941189451</v>
      </c>
      <c r="M136">
        <f t="shared" si="38"/>
        <v>1</v>
      </c>
      <c r="N136">
        <f t="shared" si="39"/>
        <v>0</v>
      </c>
      <c r="O136">
        <f t="shared" si="40"/>
        <v>40</v>
      </c>
      <c r="P136">
        <f t="shared" si="41"/>
        <v>40</v>
      </c>
      <c r="Q136" t="b">
        <f t="shared" si="42"/>
        <v>0</v>
      </c>
    </row>
    <row r="137" spans="1:17" x14ac:dyDescent="0.25">
      <c r="A137">
        <v>3.9999999999999998E-6</v>
      </c>
      <c r="B137">
        <v>11941</v>
      </c>
      <c r="C137">
        <f t="shared" si="30"/>
        <v>22134.5</v>
      </c>
      <c r="D137">
        <f t="shared" si="31"/>
        <v>70.965972883728867</v>
      </c>
      <c r="E137">
        <f t="shared" si="32"/>
        <v>73.963334987399492</v>
      </c>
      <c r="F137">
        <f t="shared" si="33"/>
        <v>72.464653935564172</v>
      </c>
      <c r="G137">
        <f t="shared" si="34"/>
        <v>4.6196000000000001E-2</v>
      </c>
      <c r="H137">
        <f t="shared" si="43"/>
        <v>8.3847939999999994</v>
      </c>
      <c r="I137">
        <f t="shared" si="35"/>
        <v>-64.883585238345844</v>
      </c>
      <c r="J137">
        <f t="shared" si="44"/>
        <v>-38.972639548884416</v>
      </c>
      <c r="K137">
        <f t="shared" si="36"/>
        <v>-51.92811239361513</v>
      </c>
      <c r="L137">
        <f t="shared" si="37"/>
        <v>-560.89154232966985</v>
      </c>
      <c r="M137">
        <f t="shared" si="38"/>
        <v>1</v>
      </c>
      <c r="N137">
        <f t="shared" si="39"/>
        <v>0</v>
      </c>
      <c r="O137">
        <f t="shared" si="40"/>
        <v>40</v>
      </c>
      <c r="P137">
        <f t="shared" si="41"/>
        <v>40</v>
      </c>
      <c r="Q137" t="b">
        <f t="shared" si="42"/>
        <v>0</v>
      </c>
    </row>
    <row r="138" spans="1:17" x14ac:dyDescent="0.25">
      <c r="A138">
        <v>3.9999999999999998E-6</v>
      </c>
      <c r="B138">
        <v>12192</v>
      </c>
      <c r="C138">
        <f t="shared" si="30"/>
        <v>23120.5</v>
      </c>
      <c r="D138">
        <f t="shared" si="31"/>
        <v>67.939548314045837</v>
      </c>
      <c r="E138">
        <f t="shared" si="32"/>
        <v>70.965972883728867</v>
      </c>
      <c r="F138">
        <f t="shared" si="33"/>
        <v>69.452760598887352</v>
      </c>
      <c r="G138">
        <f t="shared" si="34"/>
        <v>4.8265999999999996E-2</v>
      </c>
      <c r="H138">
        <f t="shared" si="43"/>
        <v>8.4330599999999993</v>
      </c>
      <c r="I138">
        <f t="shared" si="35"/>
        <v>-62.703032562943484</v>
      </c>
      <c r="J138">
        <f t="shared" si="44"/>
        <v>-51.92811239361513</v>
      </c>
      <c r="K138">
        <f t="shared" si="36"/>
        <v>-57.315572478279307</v>
      </c>
      <c r="L138">
        <f t="shared" si="37"/>
        <v>-223.24037975652331</v>
      </c>
      <c r="M138">
        <f t="shared" si="38"/>
        <v>1</v>
      </c>
      <c r="N138">
        <f t="shared" si="39"/>
        <v>0</v>
      </c>
      <c r="O138">
        <f t="shared" si="40"/>
        <v>40</v>
      </c>
      <c r="P138">
        <f t="shared" si="41"/>
        <v>40</v>
      </c>
      <c r="Q138" t="b">
        <f t="shared" si="42"/>
        <v>0</v>
      </c>
    </row>
    <row r="139" spans="1:17" x14ac:dyDescent="0.25">
      <c r="A139">
        <v>3.9999999999999998E-6</v>
      </c>
      <c r="B139">
        <v>13078</v>
      </c>
      <c r="C139">
        <f t="shared" si="30"/>
        <v>24184</v>
      </c>
      <c r="D139">
        <f t="shared" si="31"/>
        <v>64.951882517155823</v>
      </c>
      <c r="E139">
        <f t="shared" si="32"/>
        <v>67.939548314045837</v>
      </c>
      <c r="F139">
        <f t="shared" si="33"/>
        <v>66.44571541560083</v>
      </c>
      <c r="G139">
        <f t="shared" si="34"/>
        <v>5.0539999999999995E-2</v>
      </c>
      <c r="H139">
        <f t="shared" si="43"/>
        <v>8.4835999999999991</v>
      </c>
      <c r="I139">
        <f t="shared" si="35"/>
        <v>-59.114875284725237</v>
      </c>
      <c r="J139">
        <f t="shared" si="44"/>
        <v>-57.315572478279307</v>
      </c>
      <c r="K139">
        <f t="shared" si="36"/>
        <v>-58.215223881502268</v>
      </c>
      <c r="L139">
        <f t="shared" si="37"/>
        <v>-35.601559288601699</v>
      </c>
      <c r="M139">
        <f t="shared" si="38"/>
        <v>0</v>
      </c>
      <c r="N139">
        <f t="shared" si="39"/>
        <v>0</v>
      </c>
      <c r="O139">
        <f t="shared" si="40"/>
        <v>-40</v>
      </c>
      <c r="P139">
        <f t="shared" si="41"/>
        <v>40</v>
      </c>
      <c r="Q139">
        <f t="shared" si="42"/>
        <v>-1.3185682327015677E-2</v>
      </c>
    </row>
    <row r="140" spans="1:17" x14ac:dyDescent="0.25">
      <c r="A140">
        <v>3.9999999999999998E-6</v>
      </c>
      <c r="B140">
        <v>13348</v>
      </c>
      <c r="C140">
        <f t="shared" si="30"/>
        <v>25279.5</v>
      </c>
      <c r="D140">
        <f t="shared" si="31"/>
        <v>62.137159627164166</v>
      </c>
      <c r="E140">
        <f t="shared" si="32"/>
        <v>64.951882517155823</v>
      </c>
      <c r="F140">
        <f t="shared" si="33"/>
        <v>63.544521072159995</v>
      </c>
      <c r="G140">
        <f t="shared" si="34"/>
        <v>5.2851999999999996E-2</v>
      </c>
      <c r="H140">
        <f t="shared" si="43"/>
        <v>8.5364519999999988</v>
      </c>
      <c r="I140">
        <f t="shared" si="35"/>
        <v>-53.256695867548196</v>
      </c>
      <c r="J140">
        <f t="shared" si="44"/>
        <v>-58.215223881502268</v>
      </c>
      <c r="K140">
        <f t="shared" si="36"/>
        <v>-55.735959874525236</v>
      </c>
      <c r="L140">
        <f t="shared" si="37"/>
        <v>93.819117799781907</v>
      </c>
      <c r="M140">
        <f t="shared" si="38"/>
        <v>0</v>
      </c>
      <c r="N140">
        <f t="shared" si="39"/>
        <v>0</v>
      </c>
      <c r="O140">
        <f t="shared" si="40"/>
        <v>-40</v>
      </c>
      <c r="P140">
        <f t="shared" si="41"/>
        <v>-40</v>
      </c>
      <c r="Q140">
        <f t="shared" si="42"/>
        <v>-1.3803183553459825E-2</v>
      </c>
    </row>
    <row r="141" spans="1:17" x14ac:dyDescent="0.25">
      <c r="A141">
        <v>3.9999999999999998E-6</v>
      </c>
      <c r="B141">
        <v>14318</v>
      </c>
      <c r="C141">
        <f t="shared" si="30"/>
        <v>26468</v>
      </c>
      <c r="D141">
        <f t="shared" si="31"/>
        <v>59.346997385329331</v>
      </c>
      <c r="E141">
        <f t="shared" si="32"/>
        <v>62.137159627164166</v>
      </c>
      <c r="F141">
        <f t="shared" si="33"/>
        <v>60.742078506246749</v>
      </c>
      <c r="G141">
        <f t="shared" si="34"/>
        <v>5.5331999999999999E-2</v>
      </c>
      <c r="H141">
        <f t="shared" si="43"/>
        <v>8.5917839999999988</v>
      </c>
      <c r="I141">
        <f t="shared" si="35"/>
        <v>-50.42583390867555</v>
      </c>
      <c r="J141">
        <f t="shared" si="44"/>
        <v>-55.735959874525236</v>
      </c>
      <c r="K141">
        <f t="shared" si="36"/>
        <v>-53.080896891600389</v>
      </c>
      <c r="L141">
        <f t="shared" si="37"/>
        <v>95.968444405582403</v>
      </c>
      <c r="M141">
        <f t="shared" si="38"/>
        <v>0</v>
      </c>
      <c r="N141">
        <f t="shared" si="39"/>
        <v>0</v>
      </c>
      <c r="O141">
        <f t="shared" si="40"/>
        <v>-40</v>
      </c>
      <c r="P141">
        <f t="shared" si="41"/>
        <v>-40</v>
      </c>
      <c r="Q141">
        <f t="shared" si="42"/>
        <v>-1.4386626039360473E-2</v>
      </c>
    </row>
    <row r="142" spans="1:17" x14ac:dyDescent="0.25">
      <c r="A142">
        <v>3.9999999999999998E-6</v>
      </c>
      <c r="B142">
        <v>14619</v>
      </c>
      <c r="C142">
        <f t="shared" si="30"/>
        <v>27681.5</v>
      </c>
      <c r="D142">
        <f t="shared" si="31"/>
        <v>56.745347137795882</v>
      </c>
      <c r="E142">
        <f t="shared" si="32"/>
        <v>59.346997385329331</v>
      </c>
      <c r="F142">
        <f t="shared" si="33"/>
        <v>58.046172261562603</v>
      </c>
      <c r="G142">
        <f t="shared" si="34"/>
        <v>5.7873999999999995E-2</v>
      </c>
      <c r="H142">
        <f t="shared" si="43"/>
        <v>8.6496579999999987</v>
      </c>
      <c r="I142">
        <f t="shared" si="35"/>
        <v>-44.953696781515866</v>
      </c>
      <c r="J142">
        <f t="shared" si="44"/>
        <v>-53.080896891600389</v>
      </c>
      <c r="K142">
        <f t="shared" si="36"/>
        <v>-49.017296836558131</v>
      </c>
      <c r="L142">
        <f t="shared" si="37"/>
        <v>140.42921018219795</v>
      </c>
      <c r="M142">
        <f t="shared" si="38"/>
        <v>0</v>
      </c>
      <c r="N142">
        <f t="shared" si="39"/>
        <v>0</v>
      </c>
      <c r="O142">
        <f t="shared" si="40"/>
        <v>-40</v>
      </c>
      <c r="P142">
        <f t="shared" si="41"/>
        <v>-40</v>
      </c>
      <c r="Q142">
        <f t="shared" si="42"/>
        <v>-1.4547962898244818E-2</v>
      </c>
    </row>
    <row r="143" spans="1:17" x14ac:dyDescent="0.25">
      <c r="A143">
        <v>3.9999999999999998E-6</v>
      </c>
      <c r="B143">
        <v>15679</v>
      </c>
      <c r="C143">
        <f t="shared" si="30"/>
        <v>28982</v>
      </c>
      <c r="D143">
        <f t="shared" si="31"/>
        <v>54.199031357218161</v>
      </c>
      <c r="E143">
        <f t="shared" si="32"/>
        <v>56.745347137795882</v>
      </c>
      <c r="F143">
        <f t="shared" si="33"/>
        <v>55.472189247507018</v>
      </c>
      <c r="G143">
        <f t="shared" si="34"/>
        <v>6.0595999999999997E-2</v>
      </c>
      <c r="H143">
        <f t="shared" si="43"/>
        <v>8.7102539999999991</v>
      </c>
      <c r="I143">
        <f t="shared" si="35"/>
        <v>-42.021185896391209</v>
      </c>
      <c r="J143">
        <f t="shared" si="44"/>
        <v>-49.017296836558131</v>
      </c>
      <c r="K143">
        <f t="shared" si="36"/>
        <v>-45.519241366474674</v>
      </c>
      <c r="L143">
        <f t="shared" si="37"/>
        <v>115.45499604209721</v>
      </c>
      <c r="M143">
        <f t="shared" si="38"/>
        <v>0</v>
      </c>
      <c r="N143">
        <f t="shared" si="39"/>
        <v>0</v>
      </c>
      <c r="O143">
        <f t="shared" si="40"/>
        <v>-40</v>
      </c>
      <c r="P143">
        <f t="shared" si="41"/>
        <v>-40</v>
      </c>
      <c r="Q143">
        <f t="shared" si="42"/>
        <v>-1.4792596241915913E-2</v>
      </c>
    </row>
    <row r="144" spans="1:17" x14ac:dyDescent="0.25">
      <c r="A144">
        <v>3.9999999999999998E-6</v>
      </c>
      <c r="B144">
        <v>15997</v>
      </c>
      <c r="C144">
        <f t="shared" si="30"/>
        <v>30306.5</v>
      </c>
      <c r="D144">
        <f t="shared" si="31"/>
        <v>51.830344209819565</v>
      </c>
      <c r="E144">
        <f t="shared" si="32"/>
        <v>54.199031357218161</v>
      </c>
      <c r="F144">
        <f t="shared" si="33"/>
        <v>53.014687783518866</v>
      </c>
      <c r="G144">
        <f t="shared" si="34"/>
        <v>6.3351999999999992E-2</v>
      </c>
      <c r="H144">
        <f t="shared" si="43"/>
        <v>8.7736059999999991</v>
      </c>
      <c r="I144">
        <f t="shared" si="35"/>
        <v>-37.389303374772638</v>
      </c>
      <c r="J144">
        <f t="shared" si="44"/>
        <v>-45.519241366474674</v>
      </c>
      <c r="K144">
        <f t="shared" si="36"/>
        <v>-41.454272370623656</v>
      </c>
      <c r="L144">
        <f t="shared" si="37"/>
        <v>128.32961850773515</v>
      </c>
      <c r="M144">
        <f t="shared" si="38"/>
        <v>0</v>
      </c>
      <c r="N144">
        <f t="shared" si="39"/>
        <v>0</v>
      </c>
      <c r="O144">
        <f t="shared" si="40"/>
        <v>-40</v>
      </c>
      <c r="P144">
        <f t="shared" si="41"/>
        <v>-40</v>
      </c>
      <c r="Q144">
        <f t="shared" si="42"/>
        <v>-1.4749485809795708E-2</v>
      </c>
    </row>
    <row r="145" spans="1:17" x14ac:dyDescent="0.25">
      <c r="A145">
        <v>3.9999999999999998E-6</v>
      </c>
      <c r="B145">
        <v>17147</v>
      </c>
      <c r="C145">
        <f t="shared" si="30"/>
        <v>31721</v>
      </c>
      <c r="D145">
        <f t="shared" si="31"/>
        <v>49.519130128145285</v>
      </c>
      <c r="E145">
        <f t="shared" si="32"/>
        <v>51.830344209819565</v>
      </c>
      <c r="F145">
        <f t="shared" si="33"/>
        <v>50.674737168982425</v>
      </c>
      <c r="G145">
        <f t="shared" si="34"/>
        <v>6.6288E-2</v>
      </c>
      <c r="H145">
        <f t="shared" si="43"/>
        <v>8.8398939999999993</v>
      </c>
      <c r="I145">
        <f t="shared" si="35"/>
        <v>-34.866251533826322</v>
      </c>
      <c r="J145">
        <f t="shared" si="44"/>
        <v>-41.454272370623656</v>
      </c>
      <c r="K145">
        <f t="shared" si="36"/>
        <v>-38.160261952224985</v>
      </c>
      <c r="L145">
        <f t="shared" si="37"/>
        <v>99.384818320017715</v>
      </c>
      <c r="M145">
        <f t="shared" si="38"/>
        <v>0</v>
      </c>
      <c r="N145">
        <f t="shared" si="39"/>
        <v>0</v>
      </c>
      <c r="O145">
        <f t="shared" si="40"/>
        <v>-40</v>
      </c>
      <c r="P145">
        <f t="shared" si="41"/>
        <v>-40</v>
      </c>
      <c r="Q145">
        <f t="shared" si="42"/>
        <v>-1.4860326022739649E-2</v>
      </c>
    </row>
    <row r="146" spans="1:17" x14ac:dyDescent="0.25">
      <c r="A146">
        <v>3.9999999999999998E-6</v>
      </c>
      <c r="B146">
        <v>17515</v>
      </c>
      <c r="C146">
        <f t="shared" si="30"/>
        <v>33169</v>
      </c>
      <c r="D146">
        <f t="shared" si="31"/>
        <v>47.357361596517734</v>
      </c>
      <c r="E146">
        <f t="shared" si="32"/>
        <v>49.519130128145285</v>
      </c>
      <c r="F146">
        <f t="shared" si="33"/>
        <v>48.438245862331513</v>
      </c>
      <c r="G146">
        <f t="shared" si="34"/>
        <v>6.9323999999999997E-2</v>
      </c>
      <c r="H146">
        <f t="shared" si="43"/>
        <v>8.9092179999999992</v>
      </c>
      <c r="I146">
        <f t="shared" si="35"/>
        <v>-31.183551607344519</v>
      </c>
      <c r="J146">
        <f t="shared" si="44"/>
        <v>-38.160261952224985</v>
      </c>
      <c r="K146">
        <f t="shared" si="36"/>
        <v>-34.671906779784749</v>
      </c>
      <c r="L146">
        <f t="shared" si="37"/>
        <v>100.63917755583155</v>
      </c>
      <c r="M146">
        <f t="shared" si="38"/>
        <v>0</v>
      </c>
      <c r="N146">
        <f t="shared" si="39"/>
        <v>0</v>
      </c>
      <c r="O146">
        <f t="shared" si="40"/>
        <v>-40</v>
      </c>
      <c r="P146">
        <f t="shared" si="41"/>
        <v>-40</v>
      </c>
      <c r="Q146">
        <f t="shared" si="42"/>
        <v>-1.4777498086887426E-2</v>
      </c>
    </row>
    <row r="147" spans="1:17" x14ac:dyDescent="0.25">
      <c r="A147">
        <v>3.9999999999999998E-6</v>
      </c>
      <c r="B147">
        <v>18762</v>
      </c>
      <c r="C147">
        <f t="shared" si="30"/>
        <v>34710.5</v>
      </c>
      <c r="D147">
        <f t="shared" si="31"/>
        <v>45.254212033675593</v>
      </c>
      <c r="E147">
        <f t="shared" si="32"/>
        <v>47.357361596517734</v>
      </c>
      <c r="F147">
        <f t="shared" si="33"/>
        <v>46.305786815096667</v>
      </c>
      <c r="G147">
        <f t="shared" si="34"/>
        <v>7.2553999999999993E-2</v>
      </c>
      <c r="H147">
        <f t="shared" si="43"/>
        <v>8.9817719999999994</v>
      </c>
      <c r="I147">
        <f t="shared" si="35"/>
        <v>-28.987368895472905</v>
      </c>
      <c r="J147">
        <f t="shared" si="44"/>
        <v>-34.671906779784749</v>
      </c>
      <c r="K147">
        <f t="shared" si="36"/>
        <v>-31.829637837628827</v>
      </c>
      <c r="L147">
        <f t="shared" si="37"/>
        <v>78.349062550815177</v>
      </c>
      <c r="M147">
        <f t="shared" si="38"/>
        <v>0</v>
      </c>
      <c r="N147">
        <f t="shared" si="39"/>
        <v>0</v>
      </c>
      <c r="O147">
        <f t="shared" si="40"/>
        <v>-40</v>
      </c>
      <c r="P147">
        <f t="shared" si="41"/>
        <v>-40</v>
      </c>
      <c r="Q147">
        <f t="shared" si="42"/>
        <v>-1.4844349164886911E-2</v>
      </c>
    </row>
    <row r="148" spans="1:17" x14ac:dyDescent="0.25">
      <c r="A148">
        <v>3.9999999999999998E-6</v>
      </c>
      <c r="B148">
        <v>19135</v>
      </c>
      <c r="C148">
        <f t="shared" si="30"/>
        <v>36279.5</v>
      </c>
      <c r="D148">
        <f t="shared" si="31"/>
        <v>43.297077600157017</v>
      </c>
      <c r="E148">
        <f t="shared" si="32"/>
        <v>45.254212033675593</v>
      </c>
      <c r="F148">
        <f t="shared" si="33"/>
        <v>44.275644816916305</v>
      </c>
      <c r="G148">
        <f t="shared" si="34"/>
        <v>7.5794E-2</v>
      </c>
      <c r="H148">
        <f t="shared" si="43"/>
        <v>9.0575659999999996</v>
      </c>
      <c r="I148">
        <f t="shared" si="35"/>
        <v>-25.821759420515814</v>
      </c>
      <c r="J148">
        <f t="shared" si="44"/>
        <v>-31.829637837628827</v>
      </c>
      <c r="K148">
        <f t="shared" si="36"/>
        <v>-28.825698629072321</v>
      </c>
      <c r="L148">
        <f t="shared" si="37"/>
        <v>79.265884068831468</v>
      </c>
      <c r="M148">
        <f t="shared" si="38"/>
        <v>0</v>
      </c>
      <c r="N148">
        <f t="shared" si="39"/>
        <v>0</v>
      </c>
      <c r="O148">
        <f t="shared" si="40"/>
        <v>-40</v>
      </c>
      <c r="P148">
        <f t="shared" si="41"/>
        <v>-40</v>
      </c>
      <c r="Q148">
        <f t="shared" si="42"/>
        <v>-1.4704492904110052E-2</v>
      </c>
    </row>
    <row r="149" spans="1:17" x14ac:dyDescent="0.25">
      <c r="A149">
        <v>3.9999999999999998E-6</v>
      </c>
      <c r="B149">
        <v>20510</v>
      </c>
      <c r="C149">
        <f t="shared" si="30"/>
        <v>37961</v>
      </c>
      <c r="D149">
        <f t="shared" si="31"/>
        <v>41.379213582226406</v>
      </c>
      <c r="E149">
        <f t="shared" si="32"/>
        <v>43.297077600157017</v>
      </c>
      <c r="F149">
        <f t="shared" si="33"/>
        <v>42.338145591191712</v>
      </c>
      <c r="G149">
        <f t="shared" si="34"/>
        <v>7.9289999999999999E-2</v>
      </c>
      <c r="H149">
        <f t="shared" si="43"/>
        <v>9.1368559999999999</v>
      </c>
      <c r="I149">
        <f t="shared" si="35"/>
        <v>-24.1879684440738</v>
      </c>
      <c r="J149">
        <f t="shared" si="44"/>
        <v>-28.825698629072321</v>
      </c>
      <c r="K149">
        <f t="shared" si="36"/>
        <v>-26.506833536573062</v>
      </c>
      <c r="L149">
        <f t="shared" si="37"/>
        <v>58.490732563986896</v>
      </c>
      <c r="M149">
        <f t="shared" si="38"/>
        <v>0</v>
      </c>
      <c r="N149">
        <f t="shared" si="39"/>
        <v>0</v>
      </c>
      <c r="O149">
        <f t="shared" si="40"/>
        <v>-40</v>
      </c>
      <c r="P149">
        <f t="shared" si="41"/>
        <v>-40</v>
      </c>
      <c r="Q149">
        <f t="shared" si="42"/>
        <v>-1.4787480558991008E-2</v>
      </c>
    </row>
    <row r="150" spans="1:17" x14ac:dyDescent="0.25">
      <c r="A150">
        <v>3.9999999999999998E-6</v>
      </c>
      <c r="B150">
        <v>20920</v>
      </c>
      <c r="C150">
        <f t="shared" si="30"/>
        <v>39663.5</v>
      </c>
      <c r="D150">
        <f t="shared" si="31"/>
        <v>39.60306898773171</v>
      </c>
      <c r="E150">
        <f t="shared" si="32"/>
        <v>41.379213582226406</v>
      </c>
      <c r="F150">
        <f t="shared" si="33"/>
        <v>40.491141284979058</v>
      </c>
      <c r="G150">
        <f t="shared" si="34"/>
        <v>8.2860000000000003E-2</v>
      </c>
      <c r="H150">
        <f t="shared" si="43"/>
        <v>9.219716</v>
      </c>
      <c r="I150">
        <f t="shared" si="35"/>
        <v>-21.435488709808055</v>
      </c>
      <c r="J150">
        <f t="shared" si="44"/>
        <v>-26.506833536573062</v>
      </c>
      <c r="K150">
        <f t="shared" si="36"/>
        <v>-23.971161123190559</v>
      </c>
      <c r="L150">
        <f t="shared" si="37"/>
        <v>61.203775365254721</v>
      </c>
      <c r="M150">
        <f t="shared" si="38"/>
        <v>0</v>
      </c>
      <c r="N150">
        <f t="shared" si="39"/>
        <v>0</v>
      </c>
      <c r="O150">
        <f t="shared" si="40"/>
        <v>-40</v>
      </c>
      <c r="P150">
        <f t="shared" si="41"/>
        <v>-40</v>
      </c>
      <c r="Q150">
        <f t="shared" si="42"/>
        <v>-1.4620729258703275E-2</v>
      </c>
    </row>
    <row r="151" spans="1:17" x14ac:dyDescent="0.25">
      <c r="A151">
        <v>3.9999999999999998E-6</v>
      </c>
      <c r="B151">
        <v>22439</v>
      </c>
      <c r="C151">
        <f t="shared" si="30"/>
        <v>41502</v>
      </c>
      <c r="D151">
        <f t="shared" si="31"/>
        <v>37.848689865425683</v>
      </c>
      <c r="E151">
        <f t="shared" si="32"/>
        <v>39.60306898773171</v>
      </c>
      <c r="F151">
        <f t="shared" si="33"/>
        <v>38.7258794265787</v>
      </c>
      <c r="G151">
        <f t="shared" si="34"/>
        <v>8.671799999999999E-2</v>
      </c>
      <c r="H151">
        <f t="shared" si="43"/>
        <v>9.3064339999999994</v>
      </c>
      <c r="I151">
        <f t="shared" si="35"/>
        <v>-20.230853136673204</v>
      </c>
      <c r="J151">
        <f t="shared" si="44"/>
        <v>-23.971161123190559</v>
      </c>
      <c r="K151">
        <f t="shared" si="36"/>
        <v>-22.10100712993188</v>
      </c>
      <c r="L151">
        <f t="shared" si="37"/>
        <v>43.13185251640207</v>
      </c>
      <c r="M151">
        <f t="shared" si="38"/>
        <v>0</v>
      </c>
      <c r="N151">
        <f t="shared" si="39"/>
        <v>0</v>
      </c>
      <c r="O151">
        <f t="shared" si="40"/>
        <v>-40</v>
      </c>
      <c r="P151">
        <f t="shared" si="41"/>
        <v>-40</v>
      </c>
      <c r="Q151">
        <f t="shared" si="42"/>
        <v>-1.4737013684413611E-2</v>
      </c>
    </row>
    <row r="152" spans="1:17" x14ac:dyDescent="0.25">
      <c r="A152">
        <v>3.9999999999999998E-6</v>
      </c>
      <c r="B152">
        <v>22885</v>
      </c>
      <c r="C152">
        <f t="shared" si="30"/>
        <v>43377</v>
      </c>
      <c r="D152">
        <f t="shared" si="31"/>
        <v>36.212654789286873</v>
      </c>
      <c r="E152">
        <f t="shared" si="32"/>
        <v>37.848689865425683</v>
      </c>
      <c r="F152">
        <f t="shared" si="33"/>
        <v>37.030672327356278</v>
      </c>
      <c r="G152">
        <f t="shared" si="34"/>
        <v>9.0647999999999992E-2</v>
      </c>
      <c r="H152">
        <f t="shared" si="43"/>
        <v>9.3970819999999993</v>
      </c>
      <c r="I152">
        <f t="shared" si="35"/>
        <v>-18.048220326304062</v>
      </c>
      <c r="J152">
        <f t="shared" si="44"/>
        <v>-22.10100712993188</v>
      </c>
      <c r="K152">
        <f t="shared" si="36"/>
        <v>-20.074613728117971</v>
      </c>
      <c r="L152">
        <f t="shared" si="37"/>
        <v>44.709059258095252</v>
      </c>
      <c r="M152">
        <f t="shared" si="38"/>
        <v>0</v>
      </c>
      <c r="N152">
        <f t="shared" si="39"/>
        <v>0</v>
      </c>
      <c r="O152">
        <f t="shared" si="40"/>
        <v>-40</v>
      </c>
      <c r="P152">
        <f t="shared" si="41"/>
        <v>-40</v>
      </c>
      <c r="Q152">
        <f t="shared" si="42"/>
        <v>-1.4639424462550883E-2</v>
      </c>
    </row>
    <row r="153" spans="1:17" x14ac:dyDescent="0.25">
      <c r="A153">
        <v>3.9999999999999998E-6</v>
      </c>
      <c r="B153">
        <v>24517</v>
      </c>
      <c r="C153">
        <f t="shared" si="30"/>
        <v>45380.5</v>
      </c>
      <c r="D153">
        <f t="shared" si="31"/>
        <v>34.613905241125522</v>
      </c>
      <c r="E153">
        <f t="shared" si="32"/>
        <v>36.212654789286873</v>
      </c>
      <c r="F153">
        <f t="shared" si="33"/>
        <v>35.413280015206198</v>
      </c>
      <c r="G153">
        <f t="shared" si="34"/>
        <v>9.4803999999999999E-2</v>
      </c>
      <c r="H153">
        <f t="shared" si="43"/>
        <v>9.4918859999999992</v>
      </c>
      <c r="I153">
        <f t="shared" si="35"/>
        <v>-16.863735160555997</v>
      </c>
      <c r="J153">
        <f t="shared" si="44"/>
        <v>-20.074613728117971</v>
      </c>
      <c r="K153">
        <f t="shared" si="36"/>
        <v>-18.469174444336986</v>
      </c>
      <c r="L153">
        <f t="shared" si="37"/>
        <v>33.8685980292179</v>
      </c>
      <c r="M153">
        <f t="shared" si="38"/>
        <v>0</v>
      </c>
      <c r="N153">
        <f t="shared" si="39"/>
        <v>0</v>
      </c>
      <c r="O153">
        <f t="shared" si="40"/>
        <v>-40</v>
      </c>
      <c r="P153">
        <f t="shared" si="41"/>
        <v>-40</v>
      </c>
      <c r="Q153">
        <f t="shared" si="42"/>
        <v>-1.4727030166960928E-2</v>
      </c>
    </row>
    <row r="154" spans="1:17" x14ac:dyDescent="0.25">
      <c r="A154">
        <v>3.9999999999999998E-6</v>
      </c>
      <c r="B154">
        <v>25001</v>
      </c>
      <c r="C154">
        <f t="shared" si="30"/>
        <v>47421</v>
      </c>
      <c r="D154">
        <f t="shared" si="31"/>
        <v>33.124487606648884</v>
      </c>
      <c r="E154">
        <f t="shared" si="32"/>
        <v>34.613905241125522</v>
      </c>
      <c r="F154">
        <f t="shared" si="33"/>
        <v>33.869196423887203</v>
      </c>
      <c r="G154">
        <f t="shared" si="34"/>
        <v>9.9035999999999999E-2</v>
      </c>
      <c r="H154">
        <f t="shared" si="43"/>
        <v>9.5909219999999991</v>
      </c>
      <c r="I154">
        <f t="shared" si="35"/>
        <v>-15.039153787275717</v>
      </c>
      <c r="J154">
        <f t="shared" si="44"/>
        <v>-18.469174444336986</v>
      </c>
      <c r="K154">
        <f t="shared" si="36"/>
        <v>-16.754164115806351</v>
      </c>
      <c r="L154">
        <f t="shared" si="37"/>
        <v>34.634079093069879</v>
      </c>
      <c r="M154">
        <f t="shared" si="38"/>
        <v>0</v>
      </c>
      <c r="N154">
        <f t="shared" si="39"/>
        <v>0</v>
      </c>
      <c r="O154">
        <f t="shared" si="40"/>
        <v>-40</v>
      </c>
      <c r="P154">
        <f t="shared" si="41"/>
        <v>-40</v>
      </c>
      <c r="Q154">
        <f t="shared" si="42"/>
        <v>-1.460538399913644E-2</v>
      </c>
    </row>
    <row r="155" spans="1:17" x14ac:dyDescent="0.25">
      <c r="A155">
        <v>3.9999999999999998E-6</v>
      </c>
      <c r="B155">
        <v>26807</v>
      </c>
      <c r="C155">
        <f t="shared" si="30"/>
        <v>49605</v>
      </c>
      <c r="D155">
        <f t="shared" si="31"/>
        <v>31.666088636123309</v>
      </c>
      <c r="E155">
        <f t="shared" si="32"/>
        <v>33.124487606648884</v>
      </c>
      <c r="F155">
        <f t="shared" si="33"/>
        <v>32.395288121386095</v>
      </c>
      <c r="G155">
        <f t="shared" si="34"/>
        <v>0.103616</v>
      </c>
      <c r="H155">
        <f t="shared" si="43"/>
        <v>9.6945379999999997</v>
      </c>
      <c r="I155">
        <f t="shared" si="35"/>
        <v>-14.075036389414525</v>
      </c>
      <c r="J155">
        <f t="shared" si="44"/>
        <v>-16.754164115806351</v>
      </c>
      <c r="K155">
        <f t="shared" si="36"/>
        <v>-15.414600252610438</v>
      </c>
      <c r="L155">
        <f t="shared" si="37"/>
        <v>25.85631298633248</v>
      </c>
      <c r="M155">
        <f t="shared" si="38"/>
        <v>0</v>
      </c>
      <c r="N155">
        <f t="shared" si="39"/>
        <v>0</v>
      </c>
      <c r="O155">
        <f t="shared" si="40"/>
        <v>-40</v>
      </c>
      <c r="P155">
        <f t="shared" si="41"/>
        <v>-40</v>
      </c>
      <c r="Q155">
        <f t="shared" si="42"/>
        <v>-1.468819984630833E-2</v>
      </c>
    </row>
    <row r="156" spans="1:17" x14ac:dyDescent="0.25">
      <c r="A156">
        <v>3.9999999999999998E-6</v>
      </c>
      <c r="B156">
        <v>25207</v>
      </c>
      <c r="C156">
        <f t="shared" si="30"/>
        <v>50766</v>
      </c>
      <c r="D156">
        <f t="shared" si="31"/>
        <v>30.941896678779038</v>
      </c>
      <c r="E156">
        <f t="shared" si="32"/>
        <v>31.666088636123309</v>
      </c>
      <c r="F156">
        <f t="shared" si="33"/>
        <v>31.303992657451175</v>
      </c>
      <c r="G156">
        <f t="shared" si="34"/>
        <v>0.104028</v>
      </c>
      <c r="H156">
        <f t="shared" si="43"/>
        <v>9.7985659999999992</v>
      </c>
      <c r="I156">
        <f t="shared" si="35"/>
        <v>-6.9615099525538398</v>
      </c>
      <c r="J156">
        <f t="shared" si="44"/>
        <v>-15.414600252610438</v>
      </c>
      <c r="K156">
        <f t="shared" si="36"/>
        <v>-11.188055102582139</v>
      </c>
      <c r="L156">
        <f t="shared" si="37"/>
        <v>81.25783731357518</v>
      </c>
      <c r="M156">
        <f t="shared" si="38"/>
        <v>0</v>
      </c>
      <c r="N156">
        <f t="shared" si="39"/>
        <v>0</v>
      </c>
      <c r="O156">
        <f t="shared" si="40"/>
        <v>-40</v>
      </c>
      <c r="P156">
        <f t="shared" si="41"/>
        <v>-40</v>
      </c>
      <c r="Q156">
        <f t="shared" si="42"/>
        <v>-1.141708227190873E-2</v>
      </c>
    </row>
    <row r="157" spans="1:17" x14ac:dyDescent="0.25">
      <c r="A157">
        <v>3.9999999999999998E-6</v>
      </c>
      <c r="B157">
        <v>19261</v>
      </c>
      <c r="C157">
        <f t="shared" si="30"/>
        <v>48138</v>
      </c>
      <c r="D157">
        <f t="shared" si="31"/>
        <v>32.631109036413989</v>
      </c>
      <c r="E157">
        <f t="shared" si="32"/>
        <v>30.941896678779038</v>
      </c>
      <c r="F157">
        <f t="shared" si="33"/>
        <v>31.786502857596513</v>
      </c>
      <c r="G157">
        <f t="shared" si="34"/>
        <v>8.8936000000000001E-2</v>
      </c>
      <c r="H157">
        <f t="shared" si="43"/>
        <v>9.8875019999999996</v>
      </c>
      <c r="I157">
        <f t="shared" si="35"/>
        <v>18.99357243000529</v>
      </c>
      <c r="J157">
        <f t="shared" si="44"/>
        <v>-11.188055102582139</v>
      </c>
      <c r="K157">
        <f t="shared" si="36"/>
        <v>3.9027586637115759</v>
      </c>
      <c r="L157">
        <f t="shared" si="37"/>
        <v>339.36344711463778</v>
      </c>
      <c r="M157">
        <f t="shared" si="38"/>
        <v>1</v>
      </c>
      <c r="N157">
        <f t="shared" si="39"/>
        <v>1</v>
      </c>
      <c r="O157">
        <f t="shared" si="40"/>
        <v>40</v>
      </c>
      <c r="P157">
        <f t="shared" si="41"/>
        <v>-40</v>
      </c>
      <c r="Q157" t="b">
        <f t="shared" si="42"/>
        <v>0</v>
      </c>
    </row>
    <row r="158" spans="1:17" x14ac:dyDescent="0.25">
      <c r="A158">
        <v>3.9999999999999998E-6</v>
      </c>
      <c r="B158">
        <v>15218</v>
      </c>
      <c r="C158">
        <f t="shared" si="30"/>
        <v>43246.5</v>
      </c>
      <c r="D158">
        <f t="shared" si="31"/>
        <v>36.321929561811857</v>
      </c>
      <c r="E158">
        <f t="shared" si="32"/>
        <v>32.631109036413989</v>
      </c>
      <c r="F158">
        <f t="shared" si="33"/>
        <v>34.476519299112923</v>
      </c>
      <c r="G158">
        <f t="shared" si="34"/>
        <v>6.8957999999999992E-2</v>
      </c>
      <c r="H158">
        <f t="shared" si="43"/>
        <v>9.9564599999999999</v>
      </c>
      <c r="I158">
        <f t="shared" si="35"/>
        <v>53.52273159601306</v>
      </c>
      <c r="J158">
        <f t="shared" si="44"/>
        <v>3.9027586637115759</v>
      </c>
      <c r="K158">
        <f t="shared" si="36"/>
        <v>28.712745129862316</v>
      </c>
      <c r="L158">
        <f t="shared" si="37"/>
        <v>719.56804043477905</v>
      </c>
      <c r="M158">
        <f t="shared" si="38"/>
        <v>1</v>
      </c>
      <c r="N158">
        <f t="shared" si="39"/>
        <v>1</v>
      </c>
      <c r="O158">
        <f t="shared" si="40"/>
        <v>40</v>
      </c>
      <c r="P158">
        <f t="shared" si="41"/>
        <v>40</v>
      </c>
      <c r="Q158" t="b">
        <f t="shared" si="42"/>
        <v>0</v>
      </c>
    </row>
    <row r="159" spans="1:17" x14ac:dyDescent="0.25">
      <c r="A159">
        <v>3.9999999999999998E-6</v>
      </c>
      <c r="B159">
        <v>13567</v>
      </c>
      <c r="C159">
        <f t="shared" si="30"/>
        <v>36626.5</v>
      </c>
      <c r="D159">
        <f t="shared" si="31"/>
        <v>42.886880449808103</v>
      </c>
      <c r="E159">
        <f t="shared" si="32"/>
        <v>36.321929561811857</v>
      </c>
      <c r="F159">
        <f t="shared" si="33"/>
        <v>39.60440500580998</v>
      </c>
      <c r="G159">
        <f t="shared" si="34"/>
        <v>5.7569999999999996E-2</v>
      </c>
      <c r="H159">
        <f t="shared" si="43"/>
        <v>10.01403</v>
      </c>
      <c r="I159">
        <f t="shared" si="35"/>
        <v>114.03423463603001</v>
      </c>
      <c r="J159">
        <f t="shared" si="44"/>
        <v>28.712745129862316</v>
      </c>
      <c r="K159">
        <f t="shared" si="36"/>
        <v>71.37348988294616</v>
      </c>
      <c r="L159">
        <f t="shared" si="37"/>
        <v>1482.0477593567432</v>
      </c>
      <c r="M159">
        <f t="shared" si="38"/>
        <v>1</v>
      </c>
      <c r="N159">
        <f t="shared" si="39"/>
        <v>1</v>
      </c>
      <c r="O159">
        <f t="shared" si="40"/>
        <v>40</v>
      </c>
      <c r="P159">
        <f t="shared" si="41"/>
        <v>40</v>
      </c>
      <c r="Q159" t="b">
        <f t="shared" si="42"/>
        <v>0</v>
      </c>
    </row>
    <row r="160" spans="1:17" x14ac:dyDescent="0.25">
      <c r="A160">
        <v>3.9999999999999998E-6</v>
      </c>
      <c r="B160">
        <v>11953</v>
      </c>
      <c r="C160">
        <f t="shared" si="30"/>
        <v>29999.5</v>
      </c>
      <c r="D160">
        <f t="shared" si="31"/>
        <v>52.360750239000538</v>
      </c>
      <c r="E160">
        <f t="shared" si="32"/>
        <v>42.886880449808103</v>
      </c>
      <c r="F160">
        <f t="shared" si="33"/>
        <v>47.623815344404321</v>
      </c>
      <c r="G160">
        <f t="shared" si="34"/>
        <v>5.1039999999999995E-2</v>
      </c>
      <c r="H160">
        <f t="shared" si="43"/>
        <v>10.06507</v>
      </c>
      <c r="I160">
        <f t="shared" si="35"/>
        <v>185.61657110486746</v>
      </c>
      <c r="J160">
        <f t="shared" si="44"/>
        <v>71.37348988294616</v>
      </c>
      <c r="K160">
        <f t="shared" si="36"/>
        <v>128.49503049390682</v>
      </c>
      <c r="L160">
        <f t="shared" si="37"/>
        <v>2238.3048828746337</v>
      </c>
      <c r="M160">
        <f t="shared" si="38"/>
        <v>1</v>
      </c>
      <c r="N160">
        <f t="shared" si="39"/>
        <v>1</v>
      </c>
      <c r="O160">
        <f t="shared" si="40"/>
        <v>40</v>
      </c>
      <c r="P160">
        <f t="shared" si="41"/>
        <v>40</v>
      </c>
      <c r="Q160" t="b">
        <f t="shared" si="42"/>
        <v>0</v>
      </c>
    </row>
    <row r="161" spans="1:17" x14ac:dyDescent="0.25">
      <c r="A161">
        <v>3.9999999999999998E-6</v>
      </c>
      <c r="B161">
        <v>11278</v>
      </c>
      <c r="C161">
        <f t="shared" si="30"/>
        <v>26008</v>
      </c>
      <c r="D161">
        <f t="shared" si="31"/>
        <v>60.396659750649668</v>
      </c>
      <c r="E161">
        <f t="shared" si="32"/>
        <v>52.360750239000538</v>
      </c>
      <c r="F161">
        <f t="shared" si="33"/>
        <v>56.3787049948251</v>
      </c>
      <c r="G161">
        <f t="shared" si="34"/>
        <v>4.6461999999999996E-2</v>
      </c>
      <c r="H161">
        <f t="shared" si="43"/>
        <v>10.111532</v>
      </c>
      <c r="I161">
        <f t="shared" si="35"/>
        <v>172.95659919179397</v>
      </c>
      <c r="J161">
        <f t="shared" si="44"/>
        <v>128.49503049390682</v>
      </c>
      <c r="K161">
        <f t="shared" si="36"/>
        <v>150.72581484285041</v>
      </c>
      <c r="L161">
        <f t="shared" si="37"/>
        <v>956.94478709240127</v>
      </c>
      <c r="M161">
        <f t="shared" si="38"/>
        <v>1</v>
      </c>
      <c r="N161">
        <f t="shared" si="39"/>
        <v>1</v>
      </c>
      <c r="O161">
        <f t="shared" si="40"/>
        <v>40</v>
      </c>
      <c r="P161">
        <f t="shared" si="41"/>
        <v>40</v>
      </c>
      <c r="Q161" t="b">
        <f t="shared" si="42"/>
        <v>0</v>
      </c>
    </row>
    <row r="162" spans="1:17" x14ac:dyDescent="0.25">
      <c r="A162">
        <v>3.9999999999999998E-6</v>
      </c>
      <c r="B162">
        <v>10318</v>
      </c>
      <c r="C162">
        <f t="shared" si="30"/>
        <v>23558</v>
      </c>
      <c r="D162">
        <f t="shared" si="31"/>
        <v>66.677830324938313</v>
      </c>
      <c r="E162">
        <f t="shared" si="32"/>
        <v>60.396659750649668</v>
      </c>
      <c r="F162">
        <f t="shared" si="33"/>
        <v>63.537245037793994</v>
      </c>
      <c r="G162">
        <f t="shared" si="34"/>
        <v>4.3192000000000001E-2</v>
      </c>
      <c r="H162">
        <f t="shared" si="43"/>
        <v>10.154724</v>
      </c>
      <c r="I162">
        <f t="shared" si="35"/>
        <v>145.42439744139295</v>
      </c>
      <c r="J162">
        <f t="shared" si="44"/>
        <v>150.72581484285041</v>
      </c>
      <c r="K162">
        <f t="shared" si="36"/>
        <v>148.07510614212168</v>
      </c>
      <c r="L162">
        <f t="shared" si="37"/>
        <v>-122.74072516802779</v>
      </c>
      <c r="M162">
        <f t="shared" si="38"/>
        <v>1</v>
      </c>
      <c r="N162">
        <f t="shared" si="39"/>
        <v>1</v>
      </c>
      <c r="O162">
        <f t="shared" si="40"/>
        <v>40</v>
      </c>
      <c r="P162">
        <f t="shared" si="41"/>
        <v>40</v>
      </c>
      <c r="Q162" t="b">
        <f t="shared" si="42"/>
        <v>0</v>
      </c>
    </row>
    <row r="163" spans="1:17" x14ac:dyDescent="0.25">
      <c r="A163">
        <v>3.9999999999999998E-6</v>
      </c>
      <c r="B163">
        <v>10129</v>
      </c>
      <c r="C163">
        <f t="shared" si="30"/>
        <v>21839</v>
      </c>
      <c r="D163">
        <f t="shared" si="31"/>
        <v>71.926202060300227</v>
      </c>
      <c r="E163">
        <f t="shared" si="32"/>
        <v>66.677830324938313</v>
      </c>
      <c r="F163">
        <f t="shared" si="33"/>
        <v>69.302016192619277</v>
      </c>
      <c r="G163">
        <f t="shared" si="34"/>
        <v>4.0894E-2</v>
      </c>
      <c r="H163">
        <f t="shared" si="43"/>
        <v>10.195618</v>
      </c>
      <c r="I163">
        <f t="shared" si="35"/>
        <v>128.34087483156245</v>
      </c>
      <c r="J163">
        <f t="shared" si="44"/>
        <v>148.07510614212168</v>
      </c>
      <c r="K163">
        <f t="shared" si="36"/>
        <v>138.20799048684205</v>
      </c>
      <c r="L163">
        <f t="shared" si="37"/>
        <v>-482.57033575975055</v>
      </c>
      <c r="M163">
        <f t="shared" si="38"/>
        <v>1</v>
      </c>
      <c r="N163">
        <f t="shared" si="39"/>
        <v>1</v>
      </c>
      <c r="O163">
        <f t="shared" si="40"/>
        <v>40</v>
      </c>
      <c r="P163">
        <f t="shared" si="41"/>
        <v>40</v>
      </c>
      <c r="Q163" t="b">
        <f t="shared" si="42"/>
        <v>0</v>
      </c>
    </row>
    <row r="164" spans="1:17" x14ac:dyDescent="0.25">
      <c r="A164">
        <v>3.9999999999999998E-6</v>
      </c>
      <c r="B164">
        <v>9687</v>
      </c>
      <c r="C164">
        <f t="shared" si="30"/>
        <v>20706</v>
      </c>
      <c r="D164">
        <f t="shared" si="31"/>
        <v>75.861891567415086</v>
      </c>
      <c r="E164">
        <f t="shared" si="32"/>
        <v>71.926202060300227</v>
      </c>
      <c r="F164">
        <f t="shared" si="33"/>
        <v>73.894046813857656</v>
      </c>
      <c r="G164">
        <f t="shared" si="34"/>
        <v>3.9632000000000001E-2</v>
      </c>
      <c r="H164">
        <f t="shared" si="43"/>
        <v>10.235249999999999</v>
      </c>
      <c r="I164">
        <f t="shared" si="35"/>
        <v>99.305851511779835</v>
      </c>
      <c r="J164">
        <f t="shared" si="44"/>
        <v>138.20799048684205</v>
      </c>
      <c r="K164">
        <f t="shared" si="36"/>
        <v>118.75692099931095</v>
      </c>
      <c r="L164">
        <f t="shared" si="37"/>
        <v>-981.58404761460974</v>
      </c>
      <c r="M164">
        <f t="shared" si="38"/>
        <v>1</v>
      </c>
      <c r="N164">
        <f t="shared" si="39"/>
        <v>1</v>
      </c>
      <c r="O164">
        <f t="shared" si="40"/>
        <v>40</v>
      </c>
      <c r="P164">
        <f t="shared" si="41"/>
        <v>40</v>
      </c>
      <c r="Q164" t="b">
        <f t="shared" si="42"/>
        <v>0</v>
      </c>
    </row>
    <row r="165" spans="1:17" x14ac:dyDescent="0.25">
      <c r="A165">
        <v>3.9999999999999998E-6</v>
      </c>
      <c r="B165">
        <v>9881</v>
      </c>
      <c r="C165">
        <f t="shared" si="30"/>
        <v>20007.5</v>
      </c>
      <c r="D165">
        <f t="shared" si="31"/>
        <v>78.510374949138907</v>
      </c>
      <c r="E165">
        <f t="shared" si="32"/>
        <v>75.861891567415086</v>
      </c>
      <c r="F165">
        <f t="shared" si="33"/>
        <v>77.186133258276996</v>
      </c>
      <c r="G165">
        <f t="shared" si="34"/>
        <v>3.9135999999999997E-2</v>
      </c>
      <c r="H165">
        <f t="shared" si="43"/>
        <v>10.274385999999998</v>
      </c>
      <c r="I165">
        <f t="shared" si="35"/>
        <v>67.673839475772212</v>
      </c>
      <c r="J165">
        <f t="shared" si="44"/>
        <v>118.75692099931095</v>
      </c>
      <c r="K165">
        <f t="shared" si="36"/>
        <v>93.215380237541581</v>
      </c>
      <c r="L165">
        <f t="shared" si="37"/>
        <v>-1305.2708892972901</v>
      </c>
      <c r="M165">
        <f t="shared" si="38"/>
        <v>1</v>
      </c>
      <c r="N165">
        <f t="shared" si="39"/>
        <v>1</v>
      </c>
      <c r="O165">
        <f t="shared" si="40"/>
        <v>40</v>
      </c>
      <c r="P165">
        <f t="shared" si="41"/>
        <v>40</v>
      </c>
      <c r="Q165" t="b">
        <f t="shared" si="42"/>
        <v>0</v>
      </c>
    </row>
    <row r="166" spans="1:17" x14ac:dyDescent="0.25">
      <c r="A166">
        <v>3.9999999999999998E-6</v>
      </c>
      <c r="B166">
        <v>9733</v>
      </c>
      <c r="C166">
        <f t="shared" si="30"/>
        <v>19715</v>
      </c>
      <c r="D166">
        <f t="shared" si="31"/>
        <v>79.675187765401802</v>
      </c>
      <c r="E166">
        <f t="shared" si="32"/>
        <v>78.510374949138907</v>
      </c>
      <c r="F166">
        <f t="shared" si="33"/>
        <v>79.092781357270354</v>
      </c>
      <c r="G166">
        <f t="shared" si="34"/>
        <v>3.9227999999999999E-2</v>
      </c>
      <c r="H166">
        <f t="shared" si="43"/>
        <v>10.313613999999998</v>
      </c>
      <c r="I166">
        <f t="shared" si="35"/>
        <v>29.693403086134776</v>
      </c>
      <c r="J166">
        <f t="shared" si="44"/>
        <v>93.215380237541581</v>
      </c>
      <c r="K166">
        <f t="shared" si="36"/>
        <v>61.45439166183818</v>
      </c>
      <c r="L166">
        <f t="shared" si="37"/>
        <v>-1619.3019565465179</v>
      </c>
      <c r="M166">
        <f t="shared" si="38"/>
        <v>1</v>
      </c>
      <c r="N166">
        <f t="shared" si="39"/>
        <v>1</v>
      </c>
      <c r="O166">
        <f t="shared" si="40"/>
        <v>40</v>
      </c>
      <c r="P166">
        <f t="shared" si="41"/>
        <v>40</v>
      </c>
      <c r="Q166" t="b">
        <f t="shared" si="42"/>
        <v>0</v>
      </c>
    </row>
    <row r="167" spans="1:17" x14ac:dyDescent="0.25">
      <c r="A167">
        <v>3.9999999999999998E-6</v>
      </c>
      <c r="B167">
        <v>10196</v>
      </c>
      <c r="C167">
        <f t="shared" si="30"/>
        <v>19748.5</v>
      </c>
      <c r="D167">
        <f t="shared" si="31"/>
        <v>79.540032245228588</v>
      </c>
      <c r="E167">
        <f t="shared" si="32"/>
        <v>79.675187765401802</v>
      </c>
      <c r="F167">
        <f t="shared" si="33"/>
        <v>79.607610005315195</v>
      </c>
      <c r="G167">
        <f t="shared" si="34"/>
        <v>3.9857999999999998E-2</v>
      </c>
      <c r="H167">
        <f t="shared" si="43"/>
        <v>10.353471999999998</v>
      </c>
      <c r="I167">
        <f t="shared" si="35"/>
        <v>-3.3909257908880019</v>
      </c>
      <c r="J167">
        <f t="shared" si="44"/>
        <v>61.45439166183818</v>
      </c>
      <c r="K167">
        <f t="shared" si="36"/>
        <v>29.031732935475087</v>
      </c>
      <c r="L167">
        <f t="shared" si="37"/>
        <v>-1626.9084613559683</v>
      </c>
      <c r="M167">
        <f t="shared" si="38"/>
        <v>1</v>
      </c>
      <c r="N167">
        <f t="shared" si="39"/>
        <v>1</v>
      </c>
      <c r="O167">
        <f t="shared" si="40"/>
        <v>40</v>
      </c>
      <c r="P167">
        <f t="shared" si="41"/>
        <v>40</v>
      </c>
      <c r="Q167" t="b">
        <f t="shared" si="42"/>
        <v>0</v>
      </c>
    </row>
    <row r="168" spans="1:17" x14ac:dyDescent="0.25">
      <c r="A168">
        <v>3.9999999999999998E-6</v>
      </c>
      <c r="B168">
        <v>10321</v>
      </c>
      <c r="C168">
        <f t="shared" si="30"/>
        <v>20065.5</v>
      </c>
      <c r="D168">
        <f t="shared" si="31"/>
        <v>78.283438080032724</v>
      </c>
      <c r="E168">
        <f t="shared" si="32"/>
        <v>79.540032245228588</v>
      </c>
      <c r="F168">
        <f t="shared" si="33"/>
        <v>78.911735162630663</v>
      </c>
      <c r="G168">
        <f t="shared" si="34"/>
        <v>4.1034000000000001E-2</v>
      </c>
      <c r="H168">
        <f t="shared" si="43"/>
        <v>10.394505999999998</v>
      </c>
      <c r="I168">
        <f t="shared" si="35"/>
        <v>-30.623243290828675</v>
      </c>
      <c r="J168">
        <f t="shared" si="44"/>
        <v>29.031732935475087</v>
      </c>
      <c r="K168">
        <f t="shared" si="36"/>
        <v>-0.79575517767679393</v>
      </c>
      <c r="L168">
        <f t="shared" si="37"/>
        <v>-1453.7938350222682</v>
      </c>
      <c r="M168">
        <f t="shared" si="38"/>
        <v>1</v>
      </c>
      <c r="N168">
        <f t="shared" si="39"/>
        <v>0</v>
      </c>
      <c r="O168">
        <f t="shared" si="40"/>
        <v>40</v>
      </c>
      <c r="P168">
        <f t="shared" si="41"/>
        <v>40</v>
      </c>
      <c r="Q168" t="b">
        <f t="shared" si="42"/>
        <v>0</v>
      </c>
    </row>
    <row r="169" spans="1:17" x14ac:dyDescent="0.25">
      <c r="A169">
        <v>3.9999999999999998E-6</v>
      </c>
      <c r="B169">
        <v>11049</v>
      </c>
      <c r="C169">
        <f t="shared" si="30"/>
        <v>20649.5</v>
      </c>
      <c r="D169">
        <f t="shared" si="31"/>
        <v>76.06946060654721</v>
      </c>
      <c r="E169">
        <f t="shared" si="32"/>
        <v>78.283438080032724</v>
      </c>
      <c r="F169">
        <f t="shared" si="33"/>
        <v>77.17644934328996</v>
      </c>
      <c r="G169">
        <f t="shared" si="34"/>
        <v>4.274E-2</v>
      </c>
      <c r="H169">
        <f t="shared" si="43"/>
        <v>10.437245999999998</v>
      </c>
      <c r="I169">
        <f t="shared" si="35"/>
        <v>-51.801063956142109</v>
      </c>
      <c r="J169">
        <f t="shared" si="44"/>
        <v>-0.79575517767679393</v>
      </c>
      <c r="K169">
        <f t="shared" si="36"/>
        <v>-26.298409566909452</v>
      </c>
      <c r="L169">
        <f t="shared" si="37"/>
        <v>-1193.3857926641392</v>
      </c>
      <c r="M169">
        <f t="shared" si="38"/>
        <v>1</v>
      </c>
      <c r="N169">
        <f t="shared" si="39"/>
        <v>0</v>
      </c>
      <c r="O169">
        <f t="shared" si="40"/>
        <v>40</v>
      </c>
      <c r="P169">
        <f t="shared" si="41"/>
        <v>40</v>
      </c>
      <c r="Q169" t="b">
        <f t="shared" si="42"/>
        <v>0</v>
      </c>
    </row>
    <row r="170" spans="1:17" x14ac:dyDescent="0.25">
      <c r="A170">
        <v>3.9999999999999998E-6</v>
      </c>
      <c r="B170">
        <v>11253</v>
      </c>
      <c r="C170">
        <f t="shared" si="30"/>
        <v>21409.5</v>
      </c>
      <c r="D170">
        <f t="shared" si="31"/>
        <v>73.369127106886978</v>
      </c>
      <c r="E170">
        <f t="shared" si="32"/>
        <v>76.06946060654721</v>
      </c>
      <c r="F170">
        <f t="shared" si="33"/>
        <v>74.719293856717087</v>
      </c>
      <c r="G170">
        <f t="shared" si="34"/>
        <v>4.4603999999999998E-2</v>
      </c>
      <c r="H170">
        <f t="shared" si="43"/>
        <v>10.481849999999998</v>
      </c>
      <c r="I170">
        <f t="shared" si="35"/>
        <v>-60.540164551614922</v>
      </c>
      <c r="J170">
        <f t="shared" si="44"/>
        <v>-26.298409566909452</v>
      </c>
      <c r="K170">
        <f t="shared" si="36"/>
        <v>-43.419287059262189</v>
      </c>
      <c r="L170">
        <f t="shared" si="37"/>
        <v>-767.68350337874335</v>
      </c>
      <c r="M170">
        <f t="shared" si="38"/>
        <v>1</v>
      </c>
      <c r="N170">
        <f t="shared" si="39"/>
        <v>0</v>
      </c>
      <c r="O170">
        <f t="shared" si="40"/>
        <v>40</v>
      </c>
      <c r="P170">
        <f t="shared" si="41"/>
        <v>40</v>
      </c>
      <c r="Q170" t="b">
        <f t="shared" si="42"/>
        <v>0</v>
      </c>
    </row>
    <row r="171" spans="1:17" x14ac:dyDescent="0.25">
      <c r="A171">
        <v>3.9999999999999998E-6</v>
      </c>
      <c r="B171">
        <v>12039</v>
      </c>
      <c r="C171">
        <f t="shared" si="30"/>
        <v>22331</v>
      </c>
      <c r="D171">
        <f t="shared" si="31"/>
        <v>70.341512999637118</v>
      </c>
      <c r="E171">
        <f t="shared" si="32"/>
        <v>73.369127106886978</v>
      </c>
      <c r="F171">
        <f t="shared" si="33"/>
        <v>71.855320053262048</v>
      </c>
      <c r="G171">
        <f t="shared" si="34"/>
        <v>4.6584E-2</v>
      </c>
      <c r="H171">
        <f t="shared" si="43"/>
        <v>10.528433999999997</v>
      </c>
      <c r="I171">
        <f t="shared" si="35"/>
        <v>-64.992574859390785</v>
      </c>
      <c r="J171">
        <f t="shared" si="44"/>
        <v>-43.419287059262189</v>
      </c>
      <c r="K171">
        <f t="shared" si="36"/>
        <v>-54.205930959326487</v>
      </c>
      <c r="L171">
        <f t="shared" si="37"/>
        <v>-463.10509617311948</v>
      </c>
      <c r="M171">
        <f t="shared" si="38"/>
        <v>1</v>
      </c>
      <c r="N171">
        <f t="shared" si="39"/>
        <v>0</v>
      </c>
      <c r="O171">
        <f t="shared" si="40"/>
        <v>40</v>
      </c>
      <c r="P171">
        <f t="shared" si="41"/>
        <v>40</v>
      </c>
      <c r="Q171" t="b">
        <f t="shared" si="42"/>
        <v>0</v>
      </c>
    </row>
    <row r="172" spans="1:17" x14ac:dyDescent="0.25">
      <c r="A172">
        <v>3.9999999999999998E-6</v>
      </c>
      <c r="B172">
        <v>12295</v>
      </c>
      <c r="C172">
        <f t="shared" si="30"/>
        <v>23318</v>
      </c>
      <c r="D172">
        <f t="shared" si="31"/>
        <v>67.364110420915026</v>
      </c>
      <c r="E172">
        <f t="shared" si="32"/>
        <v>70.341512999637118</v>
      </c>
      <c r="F172">
        <f t="shared" si="33"/>
        <v>68.852811710276072</v>
      </c>
      <c r="G172">
        <f t="shared" si="34"/>
        <v>4.8667999999999996E-2</v>
      </c>
      <c r="H172">
        <f t="shared" si="43"/>
        <v>10.577101999999996</v>
      </c>
      <c r="I172">
        <f t="shared" si="35"/>
        <v>-61.177828937332379</v>
      </c>
      <c r="J172">
        <f t="shared" si="44"/>
        <v>-54.205930959326487</v>
      </c>
      <c r="K172">
        <f t="shared" si="36"/>
        <v>-57.691879948329429</v>
      </c>
      <c r="L172">
        <f t="shared" si="37"/>
        <v>-143.25425285620722</v>
      </c>
      <c r="M172">
        <f t="shared" si="38"/>
        <v>1</v>
      </c>
      <c r="N172">
        <f t="shared" si="39"/>
        <v>0</v>
      </c>
      <c r="O172">
        <f t="shared" si="40"/>
        <v>40</v>
      </c>
      <c r="P172">
        <f t="shared" si="41"/>
        <v>40</v>
      </c>
      <c r="Q172" t="b">
        <f t="shared" si="42"/>
        <v>0</v>
      </c>
    </row>
    <row r="173" spans="1:17" x14ac:dyDescent="0.25">
      <c r="A173">
        <v>3.9999999999999998E-6</v>
      </c>
      <c r="B173">
        <v>13172</v>
      </c>
      <c r="C173">
        <f t="shared" si="30"/>
        <v>24379.5</v>
      </c>
      <c r="D173">
        <f t="shared" si="31"/>
        <v>64.431031267864256</v>
      </c>
      <c r="E173">
        <f t="shared" si="32"/>
        <v>67.364110420915026</v>
      </c>
      <c r="F173">
        <f t="shared" si="33"/>
        <v>65.897570844389634</v>
      </c>
      <c r="G173">
        <f t="shared" si="34"/>
        <v>5.0934E-2</v>
      </c>
      <c r="H173">
        <f t="shared" si="43"/>
        <v>10.628035999999996</v>
      </c>
      <c r="I173">
        <f t="shared" si="35"/>
        <v>-57.585878844205631</v>
      </c>
      <c r="J173">
        <f t="shared" si="44"/>
        <v>-57.691879948329429</v>
      </c>
      <c r="K173">
        <f t="shared" si="36"/>
        <v>-57.638879396267527</v>
      </c>
      <c r="L173">
        <f t="shared" si="37"/>
        <v>2.0811462701495755</v>
      </c>
      <c r="M173">
        <f t="shared" si="38"/>
        <v>0</v>
      </c>
      <c r="N173">
        <f t="shared" si="39"/>
        <v>0</v>
      </c>
      <c r="O173">
        <f t="shared" si="40"/>
        <v>-40</v>
      </c>
      <c r="P173">
        <f t="shared" si="41"/>
        <v>40</v>
      </c>
      <c r="Q173">
        <f t="shared" si="42"/>
        <v>-1.3273232978688555E-2</v>
      </c>
    </row>
    <row r="174" spans="1:17" x14ac:dyDescent="0.25">
      <c r="A174">
        <v>3.9999999999999998E-6</v>
      </c>
      <c r="B174">
        <v>13443</v>
      </c>
      <c r="C174">
        <f t="shared" si="30"/>
        <v>25474.5</v>
      </c>
      <c r="D174">
        <f t="shared" si="31"/>
        <v>61.661517470211258</v>
      </c>
      <c r="E174">
        <f t="shared" si="32"/>
        <v>64.431031267864256</v>
      </c>
      <c r="F174">
        <f t="shared" si="33"/>
        <v>63.046274369037761</v>
      </c>
      <c r="G174">
        <f t="shared" si="34"/>
        <v>5.323E-2</v>
      </c>
      <c r="H174">
        <f t="shared" si="43"/>
        <v>10.681265999999995</v>
      </c>
      <c r="I174">
        <f t="shared" si="35"/>
        <v>-52.029190262126576</v>
      </c>
      <c r="J174">
        <f t="shared" si="44"/>
        <v>-57.638879396267527</v>
      </c>
      <c r="K174">
        <f t="shared" si="36"/>
        <v>-54.834034829197051</v>
      </c>
      <c r="L174">
        <f t="shared" si="37"/>
        <v>105.38585636184389</v>
      </c>
      <c r="M174">
        <f t="shared" si="38"/>
        <v>0</v>
      </c>
      <c r="N174">
        <f t="shared" si="39"/>
        <v>0</v>
      </c>
      <c r="O174">
        <f t="shared" si="40"/>
        <v>-40</v>
      </c>
      <c r="P174">
        <f t="shared" si="41"/>
        <v>-40</v>
      </c>
      <c r="Q174">
        <f t="shared" si="42"/>
        <v>-1.3795306319733126E-2</v>
      </c>
    </row>
    <row r="175" spans="1:17" x14ac:dyDescent="0.25">
      <c r="A175">
        <v>3.9999999999999998E-6</v>
      </c>
      <c r="B175">
        <v>14408</v>
      </c>
      <c r="C175">
        <f t="shared" si="30"/>
        <v>26659</v>
      </c>
      <c r="D175">
        <f t="shared" si="31"/>
        <v>58.921802272962097</v>
      </c>
      <c r="E175">
        <f t="shared" si="32"/>
        <v>61.661517470211258</v>
      </c>
      <c r="F175">
        <f t="shared" si="33"/>
        <v>60.291659871586674</v>
      </c>
      <c r="G175">
        <f t="shared" si="34"/>
        <v>5.5701999999999995E-2</v>
      </c>
      <c r="H175">
        <f t="shared" si="43"/>
        <v>10.736967999999996</v>
      </c>
      <c r="I175">
        <f t="shared" si="35"/>
        <v>-49.185221307119342</v>
      </c>
      <c r="J175">
        <f t="shared" si="44"/>
        <v>-54.834034829197051</v>
      </c>
      <c r="K175">
        <f t="shared" si="36"/>
        <v>-52.009628068158193</v>
      </c>
      <c r="L175">
        <f t="shared" si="37"/>
        <v>101.4113231495765</v>
      </c>
      <c r="M175">
        <f t="shared" si="38"/>
        <v>0</v>
      </c>
      <c r="N175">
        <f t="shared" si="39"/>
        <v>0</v>
      </c>
      <c r="O175">
        <f t="shared" si="40"/>
        <v>-40</v>
      </c>
      <c r="P175">
        <f t="shared" si="41"/>
        <v>-40</v>
      </c>
      <c r="Q175">
        <f t="shared" si="42"/>
        <v>-1.4307681607968506E-2</v>
      </c>
    </row>
    <row r="176" spans="1:17" x14ac:dyDescent="0.25">
      <c r="A176">
        <v>3.9999999999999998E-6</v>
      </c>
      <c r="B176">
        <v>14704</v>
      </c>
      <c r="C176">
        <f t="shared" si="30"/>
        <v>27863.5</v>
      </c>
      <c r="D176">
        <f t="shared" si="31"/>
        <v>56.374695454443867</v>
      </c>
      <c r="E176">
        <f t="shared" si="32"/>
        <v>58.921802272962097</v>
      </c>
      <c r="F176">
        <f t="shared" si="33"/>
        <v>57.648248863702982</v>
      </c>
      <c r="G176">
        <f t="shared" si="34"/>
        <v>5.8223999999999998E-2</v>
      </c>
      <c r="H176">
        <f t="shared" si="43"/>
        <v>10.795191999999995</v>
      </c>
      <c r="I176">
        <f t="shared" si="35"/>
        <v>-43.746682098760488</v>
      </c>
      <c r="J176">
        <f t="shared" si="44"/>
        <v>-52.009628068158193</v>
      </c>
      <c r="K176">
        <f t="shared" si="36"/>
        <v>-47.87815508345934</v>
      </c>
      <c r="L176">
        <f t="shared" si="37"/>
        <v>141.91649439058989</v>
      </c>
      <c r="M176">
        <f t="shared" si="38"/>
        <v>0</v>
      </c>
      <c r="N176">
        <f t="shared" si="39"/>
        <v>0</v>
      </c>
      <c r="O176">
        <f t="shared" si="40"/>
        <v>-40</v>
      </c>
      <c r="P176">
        <f t="shared" si="41"/>
        <v>-40</v>
      </c>
      <c r="Q176">
        <f t="shared" si="42"/>
        <v>-1.44067217366686E-2</v>
      </c>
    </row>
    <row r="177" spans="1:17" x14ac:dyDescent="0.25">
      <c r="A177">
        <v>3.9999999999999998E-6</v>
      </c>
      <c r="B177">
        <v>15758</v>
      </c>
      <c r="C177">
        <f t="shared" si="30"/>
        <v>29156.5</v>
      </c>
      <c r="D177">
        <f t="shared" si="31"/>
        <v>53.874653226378221</v>
      </c>
      <c r="E177">
        <f t="shared" si="32"/>
        <v>56.374695454443867</v>
      </c>
      <c r="F177">
        <f t="shared" si="33"/>
        <v>55.124674340411048</v>
      </c>
      <c r="G177">
        <f t="shared" si="34"/>
        <v>6.0923999999999999E-2</v>
      </c>
      <c r="H177">
        <f t="shared" si="43"/>
        <v>10.856115999999995</v>
      </c>
      <c r="I177">
        <f t="shared" si="35"/>
        <v>-41.035424923932197</v>
      </c>
      <c r="J177">
        <f t="shared" si="44"/>
        <v>-47.87815508345934</v>
      </c>
      <c r="K177">
        <f t="shared" si="36"/>
        <v>-44.456790003695772</v>
      </c>
      <c r="L177">
        <f t="shared" si="37"/>
        <v>112.31583874215652</v>
      </c>
      <c r="M177">
        <f t="shared" si="38"/>
        <v>0</v>
      </c>
      <c r="N177">
        <f t="shared" si="39"/>
        <v>0</v>
      </c>
      <c r="O177">
        <f t="shared" si="40"/>
        <v>-40</v>
      </c>
      <c r="P177">
        <f t="shared" si="41"/>
        <v>-40</v>
      </c>
      <c r="Q177">
        <f t="shared" si="42"/>
        <v>-1.4630057321146214E-2</v>
      </c>
    </row>
    <row r="178" spans="1:17" x14ac:dyDescent="0.25">
      <c r="A178">
        <v>3.9999999999999998E-6</v>
      </c>
      <c r="B178">
        <v>16054</v>
      </c>
      <c r="C178">
        <f t="shared" si="30"/>
        <v>30462</v>
      </c>
      <c r="D178">
        <f t="shared" si="31"/>
        <v>51.565764782184246</v>
      </c>
      <c r="E178">
        <f t="shared" si="32"/>
        <v>53.874653226378221</v>
      </c>
      <c r="F178">
        <f t="shared" si="33"/>
        <v>52.72020900428123</v>
      </c>
      <c r="G178">
        <f t="shared" si="34"/>
        <v>6.3624E-2</v>
      </c>
      <c r="H178">
        <f t="shared" si="43"/>
        <v>10.919739999999996</v>
      </c>
      <c r="I178">
        <f t="shared" si="35"/>
        <v>-36.289583242078074</v>
      </c>
      <c r="J178">
        <f t="shared" si="44"/>
        <v>-44.456790003695772</v>
      </c>
      <c r="K178">
        <f t="shared" si="36"/>
        <v>-40.373186622886919</v>
      </c>
      <c r="L178">
        <f t="shared" si="37"/>
        <v>128.36676036743523</v>
      </c>
      <c r="M178">
        <f t="shared" si="38"/>
        <v>0</v>
      </c>
      <c r="N178">
        <f t="shared" si="39"/>
        <v>0</v>
      </c>
      <c r="O178">
        <f t="shared" si="40"/>
        <v>-40</v>
      </c>
      <c r="P178">
        <f t="shared" si="41"/>
        <v>-40</v>
      </c>
      <c r="Q178">
        <f t="shared" si="42"/>
        <v>-1.4525757268969921E-2</v>
      </c>
    </row>
    <row r="179" spans="1:17" x14ac:dyDescent="0.25">
      <c r="A179">
        <v>3.9999999999999998E-6</v>
      </c>
      <c r="B179">
        <v>17208</v>
      </c>
      <c r="C179">
        <f t="shared" si="30"/>
        <v>31862</v>
      </c>
      <c r="D179">
        <f t="shared" si="31"/>
        <v>49.299991425362393</v>
      </c>
      <c r="E179">
        <f t="shared" si="32"/>
        <v>51.565764782184246</v>
      </c>
      <c r="F179">
        <f t="shared" si="33"/>
        <v>50.432878103773319</v>
      </c>
      <c r="G179">
        <f t="shared" si="34"/>
        <v>6.6524E-2</v>
      </c>
      <c r="H179">
        <f t="shared" si="43"/>
        <v>10.986263999999995</v>
      </c>
      <c r="I179">
        <f t="shared" si="35"/>
        <v>-34.059487655911447</v>
      </c>
      <c r="J179">
        <f t="shared" si="44"/>
        <v>-40.373186622886919</v>
      </c>
      <c r="K179">
        <f t="shared" si="36"/>
        <v>-37.216337139399187</v>
      </c>
      <c r="L179">
        <f t="shared" si="37"/>
        <v>94.908588884845656</v>
      </c>
      <c r="M179">
        <f t="shared" si="38"/>
        <v>0</v>
      </c>
      <c r="N179">
        <f t="shared" si="39"/>
        <v>0</v>
      </c>
      <c r="O179">
        <f t="shared" si="40"/>
        <v>-40</v>
      </c>
      <c r="P179">
        <f t="shared" si="41"/>
        <v>-40</v>
      </c>
      <c r="Q179">
        <f t="shared" si="42"/>
        <v>-1.4632081818481375E-2</v>
      </c>
    </row>
    <row r="180" spans="1:17" x14ac:dyDescent="0.25">
      <c r="A180">
        <v>3.9999999999999998E-6</v>
      </c>
      <c r="B180">
        <v>17584</v>
      </c>
      <c r="C180">
        <f t="shared" si="30"/>
        <v>33302</v>
      </c>
      <c r="D180">
        <f t="shared" si="31"/>
        <v>47.168227938108721</v>
      </c>
      <c r="E180">
        <f t="shared" si="32"/>
        <v>49.299991425362393</v>
      </c>
      <c r="F180">
        <f t="shared" si="33"/>
        <v>48.234109681735561</v>
      </c>
      <c r="G180">
        <f t="shared" si="34"/>
        <v>6.9583999999999993E-2</v>
      </c>
      <c r="H180">
        <f t="shared" si="43"/>
        <v>11.055847999999996</v>
      </c>
      <c r="I180">
        <f t="shared" si="35"/>
        <v>-30.635828455588523</v>
      </c>
      <c r="J180">
        <f t="shared" si="44"/>
        <v>-37.216337139399187</v>
      </c>
      <c r="K180">
        <f t="shared" si="36"/>
        <v>-33.926082797493855</v>
      </c>
      <c r="L180">
        <f t="shared" si="37"/>
        <v>94.569278624549668</v>
      </c>
      <c r="M180">
        <f t="shared" si="38"/>
        <v>0</v>
      </c>
      <c r="N180">
        <f t="shared" si="39"/>
        <v>0</v>
      </c>
      <c r="O180">
        <f t="shared" si="40"/>
        <v>-40</v>
      </c>
      <c r="P180">
        <f t="shared" si="41"/>
        <v>-40</v>
      </c>
      <c r="Q180">
        <f t="shared" si="42"/>
        <v>-1.4582271652893653E-2</v>
      </c>
    </row>
    <row r="181" spans="1:17" x14ac:dyDescent="0.25">
      <c r="A181">
        <v>3.9999999999999998E-6</v>
      </c>
      <c r="B181">
        <v>18861</v>
      </c>
      <c r="C181">
        <f t="shared" si="30"/>
        <v>34853.5</v>
      </c>
      <c r="D181">
        <f t="shared" si="31"/>
        <v>45.068539079142603</v>
      </c>
      <c r="E181">
        <f t="shared" si="32"/>
        <v>47.168227938108721</v>
      </c>
      <c r="F181">
        <f t="shared" si="33"/>
        <v>46.118383508625662</v>
      </c>
      <c r="G181">
        <f t="shared" si="34"/>
        <v>7.2889999999999996E-2</v>
      </c>
      <c r="H181">
        <f t="shared" si="43"/>
        <v>11.128737999999995</v>
      </c>
      <c r="I181">
        <f t="shared" si="35"/>
        <v>-28.806267786611585</v>
      </c>
      <c r="J181">
        <f t="shared" si="44"/>
        <v>-33.926082797493855</v>
      </c>
      <c r="K181">
        <f t="shared" si="36"/>
        <v>-31.36617529205272</v>
      </c>
      <c r="L181">
        <f t="shared" si="37"/>
        <v>70.240293742382633</v>
      </c>
      <c r="M181">
        <f t="shared" si="38"/>
        <v>0</v>
      </c>
      <c r="N181">
        <f t="shared" si="39"/>
        <v>0</v>
      </c>
      <c r="O181">
        <f t="shared" si="40"/>
        <v>-40</v>
      </c>
      <c r="P181">
        <f t="shared" si="41"/>
        <v>-40</v>
      </c>
      <c r="Q181">
        <f t="shared" si="42"/>
        <v>-1.4747330466324923E-2</v>
      </c>
    </row>
    <row r="182" spans="1:17" x14ac:dyDescent="0.25">
      <c r="A182">
        <v>3.9999999999999998E-6</v>
      </c>
      <c r="B182">
        <v>19243</v>
      </c>
      <c r="C182">
        <f t="shared" si="30"/>
        <v>36448</v>
      </c>
      <c r="D182">
        <f t="shared" si="31"/>
        <v>43.096914146040838</v>
      </c>
      <c r="E182">
        <f t="shared" si="32"/>
        <v>45.068539079142603</v>
      </c>
      <c r="F182">
        <f t="shared" si="33"/>
        <v>44.082726612591721</v>
      </c>
      <c r="G182">
        <f t="shared" si="34"/>
        <v>7.6207999999999998E-2</v>
      </c>
      <c r="H182">
        <f t="shared" si="43"/>
        <v>11.204945999999994</v>
      </c>
      <c r="I182">
        <f t="shared" si="35"/>
        <v>-25.871626772802923</v>
      </c>
      <c r="J182">
        <f t="shared" si="44"/>
        <v>-31.36617529205272</v>
      </c>
      <c r="K182">
        <f t="shared" si="36"/>
        <v>-28.618901032427821</v>
      </c>
      <c r="L182">
        <f t="shared" si="37"/>
        <v>72.099366460867586</v>
      </c>
      <c r="M182">
        <f t="shared" si="38"/>
        <v>0</v>
      </c>
      <c r="N182">
        <f t="shared" si="39"/>
        <v>0</v>
      </c>
      <c r="O182">
        <f t="shared" si="40"/>
        <v>-40</v>
      </c>
      <c r="P182">
        <f t="shared" si="41"/>
        <v>-40</v>
      </c>
      <c r="Q182">
        <f t="shared" si="42"/>
        <v>-1.4727059971019248E-2</v>
      </c>
    </row>
    <row r="183" spans="1:17" x14ac:dyDescent="0.25">
      <c r="A183">
        <v>3.9999999999999998E-6</v>
      </c>
      <c r="B183">
        <v>20605</v>
      </c>
      <c r="C183">
        <f t="shared" si="30"/>
        <v>38146.5</v>
      </c>
      <c r="D183">
        <f t="shared" si="31"/>
        <v>41.177993440942068</v>
      </c>
      <c r="E183">
        <f t="shared" si="32"/>
        <v>43.096914146040838</v>
      </c>
      <c r="F183">
        <f t="shared" si="33"/>
        <v>42.137453793491453</v>
      </c>
      <c r="G183">
        <f t="shared" si="34"/>
        <v>7.9696000000000003E-2</v>
      </c>
      <c r="H183">
        <f t="shared" si="43"/>
        <v>11.284641999999995</v>
      </c>
      <c r="I183">
        <f t="shared" si="35"/>
        <v>-24.078005233622395</v>
      </c>
      <c r="J183">
        <f t="shared" si="44"/>
        <v>-28.618901032427821</v>
      </c>
      <c r="K183">
        <f t="shared" si="36"/>
        <v>-26.34845313302511</v>
      </c>
      <c r="L183">
        <f t="shared" si="37"/>
        <v>56.977712793683821</v>
      </c>
      <c r="M183">
        <f t="shared" si="38"/>
        <v>0</v>
      </c>
      <c r="N183">
        <f t="shared" si="39"/>
        <v>0</v>
      </c>
      <c r="O183">
        <f t="shared" si="40"/>
        <v>-40</v>
      </c>
      <c r="P183">
        <f t="shared" si="41"/>
        <v>-40</v>
      </c>
      <c r="Q183">
        <f t="shared" si="42"/>
        <v>-1.4839475294908314E-2</v>
      </c>
    </row>
    <row r="184" spans="1:17" x14ac:dyDescent="0.25">
      <c r="A184">
        <v>3.9999999999999998E-6</v>
      </c>
      <c r="B184">
        <v>21039</v>
      </c>
      <c r="C184">
        <f t="shared" si="30"/>
        <v>39874</v>
      </c>
      <c r="D184">
        <f t="shared" si="31"/>
        <v>39.393999267565242</v>
      </c>
      <c r="E184">
        <f t="shared" si="32"/>
        <v>41.177993440942068</v>
      </c>
      <c r="F184">
        <f t="shared" si="33"/>
        <v>40.285996354253655</v>
      </c>
      <c r="G184">
        <f t="shared" si="34"/>
        <v>8.3288000000000001E-2</v>
      </c>
      <c r="H184">
        <f t="shared" si="43"/>
        <v>11.367929999999994</v>
      </c>
      <c r="I184">
        <f t="shared" si="35"/>
        <v>-21.419582333311229</v>
      </c>
      <c r="J184">
        <f t="shared" si="44"/>
        <v>-26.34845313302511</v>
      </c>
      <c r="K184">
        <f t="shared" si="36"/>
        <v>-23.884017733168172</v>
      </c>
      <c r="L184">
        <f t="shared" si="37"/>
        <v>59.178642778237929</v>
      </c>
      <c r="M184">
        <f t="shared" si="38"/>
        <v>0</v>
      </c>
      <c r="N184">
        <f t="shared" si="39"/>
        <v>0</v>
      </c>
      <c r="O184">
        <f t="shared" si="40"/>
        <v>-40</v>
      </c>
      <c r="P184">
        <f t="shared" si="41"/>
        <v>-40</v>
      </c>
      <c r="Q184">
        <f t="shared" si="42"/>
        <v>-1.471631810118957E-2</v>
      </c>
    </row>
    <row r="185" spans="1:17" x14ac:dyDescent="0.25">
      <c r="A185">
        <v>3.9999999999999998E-6</v>
      </c>
      <c r="B185">
        <v>22562</v>
      </c>
      <c r="C185">
        <f t="shared" si="30"/>
        <v>41724.5</v>
      </c>
      <c r="D185">
        <f t="shared" si="31"/>
        <v>37.646858004167733</v>
      </c>
      <c r="E185">
        <f t="shared" si="32"/>
        <v>39.393999267565242</v>
      </c>
      <c r="F185">
        <f t="shared" si="33"/>
        <v>38.520428635866487</v>
      </c>
      <c r="G185">
        <f t="shared" si="34"/>
        <v>8.7202000000000002E-2</v>
      </c>
      <c r="H185">
        <f t="shared" si="43"/>
        <v>11.455131999999994</v>
      </c>
      <c r="I185">
        <f t="shared" si="35"/>
        <v>-20.035564131528051</v>
      </c>
      <c r="J185">
        <f t="shared" si="44"/>
        <v>-23.884017733168172</v>
      </c>
      <c r="K185">
        <f t="shared" si="36"/>
        <v>-21.959790932348113</v>
      </c>
      <c r="L185">
        <f t="shared" si="37"/>
        <v>44.132630004359072</v>
      </c>
      <c r="M185">
        <f t="shared" si="38"/>
        <v>0</v>
      </c>
      <c r="N185">
        <f t="shared" si="39"/>
        <v>0</v>
      </c>
      <c r="O185">
        <f t="shared" si="40"/>
        <v>-40</v>
      </c>
      <c r="P185">
        <f t="shared" si="41"/>
        <v>-40</v>
      </c>
      <c r="Q185">
        <f t="shared" si="42"/>
        <v>-1.4799463738376817E-2</v>
      </c>
    </row>
    <row r="186" spans="1:17" x14ac:dyDescent="0.25">
      <c r="A186">
        <v>3.9999999999999998E-6</v>
      </c>
      <c r="B186">
        <v>23027</v>
      </c>
      <c r="C186">
        <f t="shared" si="30"/>
        <v>43616.5</v>
      </c>
      <c r="D186">
        <f t="shared" si="31"/>
        <v>36.013809608631981</v>
      </c>
      <c r="E186">
        <f t="shared" si="32"/>
        <v>37.646858004167733</v>
      </c>
      <c r="F186">
        <f t="shared" si="33"/>
        <v>36.830333806399857</v>
      </c>
      <c r="G186">
        <f t="shared" si="34"/>
        <v>9.1177999999999995E-2</v>
      </c>
      <c r="H186">
        <f t="shared" si="43"/>
        <v>11.546309999999993</v>
      </c>
      <c r="I186">
        <f t="shared" si="35"/>
        <v>-17.910552935310626</v>
      </c>
      <c r="J186">
        <f t="shared" si="44"/>
        <v>-21.959790932348113</v>
      </c>
      <c r="K186">
        <f t="shared" si="36"/>
        <v>-19.93517193382937</v>
      </c>
      <c r="L186">
        <f t="shared" si="37"/>
        <v>44.410252440692787</v>
      </c>
      <c r="M186">
        <f t="shared" si="38"/>
        <v>0</v>
      </c>
      <c r="N186">
        <f t="shared" si="39"/>
        <v>0</v>
      </c>
      <c r="O186">
        <f t="shared" si="40"/>
        <v>-40</v>
      </c>
      <c r="P186">
        <f t="shared" si="41"/>
        <v>-40</v>
      </c>
      <c r="Q186">
        <f t="shared" si="42"/>
        <v>-1.4696322564289653E-2</v>
      </c>
    </row>
    <row r="187" spans="1:17" x14ac:dyDescent="0.25">
      <c r="A187">
        <v>3.9999999999999998E-6</v>
      </c>
      <c r="B187">
        <v>24686</v>
      </c>
      <c r="C187">
        <f t="shared" si="30"/>
        <v>45657</v>
      </c>
      <c r="D187">
        <f t="shared" si="31"/>
        <v>34.404282515165178</v>
      </c>
      <c r="E187">
        <f t="shared" si="32"/>
        <v>36.013809608631981</v>
      </c>
      <c r="F187">
        <f t="shared" si="33"/>
        <v>35.209046061898576</v>
      </c>
      <c r="G187">
        <f t="shared" si="34"/>
        <v>9.5425999999999997E-2</v>
      </c>
      <c r="H187">
        <f t="shared" si="43"/>
        <v>11.641735999999993</v>
      </c>
      <c r="I187">
        <f t="shared" si="35"/>
        <v>-16.86675637108128</v>
      </c>
      <c r="J187">
        <f t="shared" si="44"/>
        <v>-19.93517193382937</v>
      </c>
      <c r="K187">
        <f t="shared" si="36"/>
        <v>-18.400964152455323</v>
      </c>
      <c r="L187">
        <f t="shared" si="37"/>
        <v>32.154921748245656</v>
      </c>
      <c r="M187">
        <f t="shared" si="38"/>
        <v>0</v>
      </c>
      <c r="N187">
        <f t="shared" si="39"/>
        <v>0</v>
      </c>
      <c r="O187">
        <f t="shared" si="40"/>
        <v>-40</v>
      </c>
      <c r="P187">
        <f t="shared" si="41"/>
        <v>-40</v>
      </c>
      <c r="Q187">
        <f t="shared" si="42"/>
        <v>-1.4843354576885015E-2</v>
      </c>
    </row>
    <row r="188" spans="1:17" x14ac:dyDescent="0.25">
      <c r="A188">
        <v>3.9999999999999998E-6</v>
      </c>
      <c r="B188">
        <v>25243</v>
      </c>
      <c r="C188">
        <f t="shared" si="30"/>
        <v>47759</v>
      </c>
      <c r="D188">
        <f t="shared" si="31"/>
        <v>32.89005897935251</v>
      </c>
      <c r="E188">
        <f t="shared" si="32"/>
        <v>34.404282515165178</v>
      </c>
      <c r="F188">
        <f t="shared" si="33"/>
        <v>33.647170747258841</v>
      </c>
      <c r="G188">
        <f t="shared" si="34"/>
        <v>9.9858000000000002E-2</v>
      </c>
      <c r="H188">
        <f t="shared" si="43"/>
        <v>11.741593999999992</v>
      </c>
      <c r="I188">
        <f t="shared" si="35"/>
        <v>-15.163767908556833</v>
      </c>
      <c r="J188">
        <f t="shared" si="44"/>
        <v>-18.400964152455323</v>
      </c>
      <c r="K188">
        <f t="shared" si="36"/>
        <v>-16.782366030506079</v>
      </c>
      <c r="L188">
        <f t="shared" si="37"/>
        <v>32.417995993295378</v>
      </c>
      <c r="M188">
        <f t="shared" si="38"/>
        <v>0</v>
      </c>
      <c r="N188">
        <f t="shared" si="39"/>
        <v>0</v>
      </c>
      <c r="O188">
        <f t="shared" si="40"/>
        <v>-40</v>
      </c>
      <c r="P188">
        <f t="shared" si="41"/>
        <v>-40</v>
      </c>
      <c r="Q188">
        <f t="shared" si="42"/>
        <v>-1.4823681830904665E-2</v>
      </c>
    </row>
    <row r="189" spans="1:17" x14ac:dyDescent="0.25">
      <c r="A189">
        <v>3.9999999999999998E-6</v>
      </c>
      <c r="B189">
        <v>27077</v>
      </c>
      <c r="C189">
        <f t="shared" si="30"/>
        <v>50016.5</v>
      </c>
      <c r="D189">
        <f t="shared" si="31"/>
        <v>31.405562700206865</v>
      </c>
      <c r="E189">
        <f t="shared" si="32"/>
        <v>32.89005897935251</v>
      </c>
      <c r="F189">
        <f t="shared" si="33"/>
        <v>32.147810839779687</v>
      </c>
      <c r="G189">
        <f t="shared" si="34"/>
        <v>0.10464</v>
      </c>
      <c r="H189">
        <f t="shared" si="43"/>
        <v>11.846233999999992</v>
      </c>
      <c r="I189">
        <f t="shared" si="35"/>
        <v>-14.186699915382697</v>
      </c>
      <c r="J189">
        <f t="shared" si="44"/>
        <v>-16.782366030506079</v>
      </c>
      <c r="K189">
        <f t="shared" si="36"/>
        <v>-15.484532972944388</v>
      </c>
      <c r="L189">
        <f t="shared" si="37"/>
        <v>24.805677705689817</v>
      </c>
      <c r="M189">
        <f t="shared" si="38"/>
        <v>0</v>
      </c>
      <c r="N189">
        <f t="shared" si="39"/>
        <v>0</v>
      </c>
      <c r="O189">
        <f t="shared" si="40"/>
        <v>-40</v>
      </c>
      <c r="P189">
        <f t="shared" si="41"/>
        <v>-40</v>
      </c>
      <c r="Q189">
        <f t="shared" si="42"/>
        <v>-1.4982880051776427E-2</v>
      </c>
    </row>
    <row r="190" spans="1:17" x14ac:dyDescent="0.25">
      <c r="A190">
        <v>3.9999999999999998E-6</v>
      </c>
      <c r="B190">
        <v>26888</v>
      </c>
      <c r="C190">
        <f t="shared" si="30"/>
        <v>51947</v>
      </c>
      <c r="D190">
        <f t="shared" si="31"/>
        <v>30.238441619244547</v>
      </c>
      <c r="E190">
        <f t="shared" si="32"/>
        <v>31.405562700206865</v>
      </c>
      <c r="F190">
        <f t="shared" si="33"/>
        <v>30.822002159725706</v>
      </c>
      <c r="G190">
        <f t="shared" si="34"/>
        <v>0.10793</v>
      </c>
      <c r="H190">
        <f t="shared" si="43"/>
        <v>11.954163999999992</v>
      </c>
      <c r="I190">
        <f t="shared" si="35"/>
        <v>-10.813685545838206</v>
      </c>
      <c r="J190">
        <f t="shared" si="44"/>
        <v>-15.484532972944388</v>
      </c>
      <c r="K190">
        <f t="shared" si="36"/>
        <v>-13.149109259391297</v>
      </c>
      <c r="L190">
        <f t="shared" si="37"/>
        <v>43.276636960123987</v>
      </c>
      <c r="M190">
        <f t="shared" si="38"/>
        <v>0</v>
      </c>
      <c r="N190">
        <f t="shared" si="39"/>
        <v>0</v>
      </c>
      <c r="O190">
        <f t="shared" si="40"/>
        <v>-40</v>
      </c>
      <c r="P190">
        <f t="shared" si="41"/>
        <v>-40</v>
      </c>
      <c r="Q190">
        <f t="shared" si="42"/>
        <v>-1.3841228584625113E-2</v>
      </c>
    </row>
    <row r="191" spans="1:17" x14ac:dyDescent="0.25">
      <c r="A191">
        <v>3.9999999999999998E-6</v>
      </c>
      <c r="B191">
        <v>21602</v>
      </c>
      <c r="C191">
        <f t="shared" si="30"/>
        <v>50405</v>
      </c>
      <c r="D191">
        <f t="shared" si="31"/>
        <v>31.163502168334425</v>
      </c>
      <c r="E191">
        <f t="shared" si="32"/>
        <v>30.238441619244547</v>
      </c>
      <c r="F191">
        <f t="shared" si="33"/>
        <v>30.700971893789486</v>
      </c>
      <c r="G191">
        <f t="shared" si="34"/>
        <v>9.6979999999999997E-2</v>
      </c>
      <c r="H191">
        <f t="shared" si="43"/>
        <v>12.051143999999992</v>
      </c>
      <c r="I191">
        <f t="shared" si="35"/>
        <v>9.538673428437594</v>
      </c>
      <c r="J191">
        <f t="shared" si="44"/>
        <v>-13.149109259391297</v>
      </c>
      <c r="K191">
        <f t="shared" si="36"/>
        <v>-1.8052179154768515</v>
      </c>
      <c r="L191">
        <f t="shared" si="37"/>
        <v>233.94290253484112</v>
      </c>
      <c r="M191">
        <f t="shared" si="38"/>
        <v>1</v>
      </c>
      <c r="N191">
        <f t="shared" si="39"/>
        <v>0</v>
      </c>
      <c r="O191">
        <f t="shared" si="40"/>
        <v>40</v>
      </c>
      <c r="P191">
        <f t="shared" si="41"/>
        <v>-40</v>
      </c>
      <c r="Q191" t="b">
        <f t="shared" si="42"/>
        <v>0</v>
      </c>
    </row>
    <row r="192" spans="1:17" x14ac:dyDescent="0.25">
      <c r="A192">
        <v>3.9999999999999998E-6</v>
      </c>
      <c r="B192">
        <v>16193</v>
      </c>
      <c r="C192">
        <f t="shared" si="30"/>
        <v>45880</v>
      </c>
      <c r="D192">
        <f t="shared" si="31"/>
        <v>34.237060305032621</v>
      </c>
      <c r="E192">
        <f t="shared" si="32"/>
        <v>31.163502168334425</v>
      </c>
      <c r="F192">
        <f t="shared" si="33"/>
        <v>32.700281236683523</v>
      </c>
      <c r="G192">
        <f t="shared" si="34"/>
        <v>7.5589999999999991E-2</v>
      </c>
      <c r="H192">
        <f t="shared" si="43"/>
        <v>12.126733999999992</v>
      </c>
      <c r="I192">
        <f t="shared" si="35"/>
        <v>40.660909335867132</v>
      </c>
      <c r="J192">
        <f t="shared" si="44"/>
        <v>-1.8052179154768515</v>
      </c>
      <c r="K192">
        <f t="shared" si="36"/>
        <v>19.42784571019514</v>
      </c>
      <c r="L192">
        <f t="shared" si="37"/>
        <v>561.79557152194718</v>
      </c>
      <c r="M192">
        <f t="shared" si="38"/>
        <v>1</v>
      </c>
      <c r="N192">
        <f t="shared" si="39"/>
        <v>1</v>
      </c>
      <c r="O192">
        <f t="shared" si="40"/>
        <v>40</v>
      </c>
      <c r="P192">
        <f t="shared" si="41"/>
        <v>40</v>
      </c>
      <c r="Q192" t="b">
        <f t="shared" si="42"/>
        <v>0</v>
      </c>
    </row>
    <row r="193" spans="1:17" x14ac:dyDescent="0.25">
      <c r="A193">
        <v>3.9999999999999998E-6</v>
      </c>
      <c r="B193">
        <v>13997</v>
      </c>
      <c r="C193">
        <f t="shared" si="30"/>
        <v>39340</v>
      </c>
      <c r="D193">
        <f t="shared" si="31"/>
        <v>39.928732252030926</v>
      </c>
      <c r="E193">
        <f t="shared" si="32"/>
        <v>34.237060305032621</v>
      </c>
      <c r="F193">
        <f t="shared" si="33"/>
        <v>37.082896278531777</v>
      </c>
      <c r="G193">
        <f t="shared" si="34"/>
        <v>6.0379999999999996E-2</v>
      </c>
      <c r="H193">
        <f t="shared" si="43"/>
        <v>12.187113999999992</v>
      </c>
      <c r="I193">
        <f t="shared" si="35"/>
        <v>94.264192563734767</v>
      </c>
      <c r="J193">
        <f t="shared" si="44"/>
        <v>19.42784571019514</v>
      </c>
      <c r="K193">
        <f t="shared" si="36"/>
        <v>56.846019136964955</v>
      </c>
      <c r="L193">
        <f t="shared" si="37"/>
        <v>1239.4227700155618</v>
      </c>
      <c r="M193">
        <f t="shared" si="38"/>
        <v>1</v>
      </c>
      <c r="N193">
        <f t="shared" si="39"/>
        <v>1</v>
      </c>
      <c r="O193">
        <f t="shared" si="40"/>
        <v>40</v>
      </c>
      <c r="P193">
        <f t="shared" si="41"/>
        <v>40</v>
      </c>
      <c r="Q193" t="b">
        <f t="shared" si="42"/>
        <v>0</v>
      </c>
    </row>
    <row r="194" spans="1:17" x14ac:dyDescent="0.25">
      <c r="A194">
        <v>3.9999999999999998E-6</v>
      </c>
      <c r="B194">
        <v>12202</v>
      </c>
      <c r="C194">
        <f t="shared" si="30"/>
        <v>31997</v>
      </c>
      <c r="D194">
        <f t="shared" si="31"/>
        <v>49.091987586176728</v>
      </c>
      <c r="E194">
        <f t="shared" si="32"/>
        <v>39.928732252030926</v>
      </c>
      <c r="F194">
        <f t="shared" si="33"/>
        <v>44.510359919103827</v>
      </c>
      <c r="G194">
        <f t="shared" si="34"/>
        <v>5.2398E-2</v>
      </c>
      <c r="H194">
        <f t="shared" si="43"/>
        <v>12.239511999999992</v>
      </c>
      <c r="I194">
        <f t="shared" si="35"/>
        <v>174.87795973407003</v>
      </c>
      <c r="J194">
        <f t="shared" si="44"/>
        <v>56.846019136964955</v>
      </c>
      <c r="K194">
        <f t="shared" si="36"/>
        <v>115.8619894355175</v>
      </c>
      <c r="L194">
        <f t="shared" si="37"/>
        <v>2252.603927575577</v>
      </c>
      <c r="M194">
        <f t="shared" si="38"/>
        <v>1</v>
      </c>
      <c r="N194">
        <f t="shared" si="39"/>
        <v>1</v>
      </c>
      <c r="O194">
        <f t="shared" si="40"/>
        <v>40</v>
      </c>
      <c r="P194">
        <f t="shared" si="41"/>
        <v>40</v>
      </c>
      <c r="Q194" t="b">
        <f t="shared" si="42"/>
        <v>0</v>
      </c>
    </row>
    <row r="195" spans="1:17" x14ac:dyDescent="0.25">
      <c r="A195">
        <v>3.9999999999999998E-6</v>
      </c>
      <c r="B195">
        <v>11502</v>
      </c>
      <c r="C195">
        <f t="shared" si="30"/>
        <v>26947</v>
      </c>
      <c r="D195">
        <f t="shared" si="31"/>
        <v>58.292066901506537</v>
      </c>
      <c r="E195">
        <f t="shared" si="32"/>
        <v>49.091987586176728</v>
      </c>
      <c r="F195">
        <f t="shared" si="33"/>
        <v>53.692027243841636</v>
      </c>
      <c r="G195">
        <f t="shared" si="34"/>
        <v>4.7407999999999999E-2</v>
      </c>
      <c r="H195">
        <f t="shared" si="43"/>
        <v>12.286919999999993</v>
      </c>
      <c r="I195">
        <f t="shared" si="35"/>
        <v>194.0617472858971</v>
      </c>
      <c r="J195">
        <f t="shared" si="44"/>
        <v>115.8619894355175</v>
      </c>
      <c r="K195">
        <f t="shared" si="36"/>
        <v>154.96186836070729</v>
      </c>
      <c r="L195">
        <f t="shared" si="37"/>
        <v>1649.505523337403</v>
      </c>
      <c r="M195">
        <f t="shared" si="38"/>
        <v>1</v>
      </c>
      <c r="N195">
        <f t="shared" si="39"/>
        <v>1</v>
      </c>
      <c r="O195">
        <f t="shared" si="40"/>
        <v>40</v>
      </c>
      <c r="P195">
        <f t="shared" si="41"/>
        <v>40</v>
      </c>
      <c r="Q195" t="b">
        <f t="shared" si="42"/>
        <v>0</v>
      </c>
    </row>
    <row r="196" spans="1:17" x14ac:dyDescent="0.25">
      <c r="A196">
        <v>3.9999999999999998E-6</v>
      </c>
      <c r="B196">
        <v>10449</v>
      </c>
      <c r="C196">
        <f t="shared" si="30"/>
        <v>24075</v>
      </c>
      <c r="D196">
        <f t="shared" si="31"/>
        <v>65.245953345582407</v>
      </c>
      <c r="E196">
        <f t="shared" si="32"/>
        <v>58.292066901506537</v>
      </c>
      <c r="F196">
        <f t="shared" si="33"/>
        <v>61.769010123544476</v>
      </c>
      <c r="G196">
        <f t="shared" si="34"/>
        <v>4.3901999999999997E-2</v>
      </c>
      <c r="H196">
        <f t="shared" si="43"/>
        <v>12.330821999999992</v>
      </c>
      <c r="I196">
        <f t="shared" si="35"/>
        <v>158.39566407170221</v>
      </c>
      <c r="J196">
        <f t="shared" si="44"/>
        <v>154.96186836070729</v>
      </c>
      <c r="K196">
        <f t="shared" si="36"/>
        <v>156.67876621620474</v>
      </c>
      <c r="L196">
        <f t="shared" si="37"/>
        <v>78.215017789506831</v>
      </c>
      <c r="M196">
        <f t="shared" si="38"/>
        <v>0</v>
      </c>
      <c r="N196">
        <f t="shared" si="39"/>
        <v>1</v>
      </c>
      <c r="O196">
        <f t="shared" si="40"/>
        <v>40</v>
      </c>
      <c r="P196">
        <f t="shared" si="41"/>
        <v>40</v>
      </c>
      <c r="Q196" t="b">
        <f t="shared" si="42"/>
        <v>0</v>
      </c>
    </row>
    <row r="197" spans="1:17" x14ac:dyDescent="0.25">
      <c r="A197">
        <v>3.9999999999999998E-6</v>
      </c>
      <c r="B197">
        <v>10206</v>
      </c>
      <c r="C197">
        <f t="shared" si="30"/>
        <v>22179.5</v>
      </c>
      <c r="D197">
        <f t="shared" si="31"/>
        <v>70.821989981509802</v>
      </c>
      <c r="E197">
        <f t="shared" si="32"/>
        <v>65.245953345582407</v>
      </c>
      <c r="F197">
        <f t="shared" si="33"/>
        <v>68.033971663546112</v>
      </c>
      <c r="G197">
        <f t="shared" si="34"/>
        <v>4.1309999999999999E-2</v>
      </c>
      <c r="H197">
        <f t="shared" si="43"/>
        <v>12.372131999999992</v>
      </c>
      <c r="I197">
        <f t="shared" si="35"/>
        <v>134.98031072203813</v>
      </c>
      <c r="J197">
        <f t="shared" si="44"/>
        <v>156.67876621620474</v>
      </c>
      <c r="K197">
        <f t="shared" si="36"/>
        <v>145.82953846912142</v>
      </c>
      <c r="L197">
        <f t="shared" si="37"/>
        <v>-525.25915018558726</v>
      </c>
      <c r="M197">
        <f t="shared" si="38"/>
        <v>1</v>
      </c>
      <c r="N197">
        <f t="shared" si="39"/>
        <v>1</v>
      </c>
      <c r="O197">
        <f t="shared" si="40"/>
        <v>40</v>
      </c>
      <c r="P197">
        <f t="shared" si="41"/>
        <v>40</v>
      </c>
      <c r="Q197" t="b">
        <f t="shared" si="42"/>
        <v>0</v>
      </c>
    </row>
    <row r="198" spans="1:17" x14ac:dyDescent="0.25">
      <c r="A198">
        <v>3.9999999999999998E-6</v>
      </c>
      <c r="B198">
        <v>9686</v>
      </c>
      <c r="C198">
        <f t="shared" ref="C198:C261" si="45">(B198+B197)/2+(B196+B195)/2</f>
        <v>20921.5</v>
      </c>
      <c r="D198">
        <f t="shared" ref="D198:D261" si="46">2*PI()/(C198*0.000004)</f>
        <v>75.080483081753059</v>
      </c>
      <c r="E198">
        <f t="shared" ref="E198:E261" si="47">D197</f>
        <v>70.821989981509802</v>
      </c>
      <c r="F198">
        <f t="shared" ref="F198:F261" si="48">0.5*(D198+E198)</f>
        <v>72.951236531631423</v>
      </c>
      <c r="G198">
        <f t="shared" ref="G198:G261" si="49">0.5*(B198+B197)*0.000004</f>
        <v>3.9784E-2</v>
      </c>
      <c r="H198">
        <f t="shared" si="43"/>
        <v>12.411915999999991</v>
      </c>
      <c r="I198">
        <f t="shared" ref="I198:I261" si="50">(D198-E198)/G198</f>
        <v>107.04034537108528</v>
      </c>
      <c r="J198">
        <f t="shared" si="44"/>
        <v>145.82953846912142</v>
      </c>
      <c r="K198">
        <f t="shared" ref="K198:K261" si="51">(I198+J198)/2</f>
        <v>126.43494192010334</v>
      </c>
      <c r="L198">
        <f t="shared" ref="L198:L261" si="52">(I198-J198)/G198</f>
        <v>-974.99479936748787</v>
      </c>
      <c r="M198">
        <f t="shared" ref="M198:M261" si="53">IF(AND((L198&gt;$M$3), (L198&lt;$M$4)),0,1)</f>
        <v>1</v>
      </c>
      <c r="N198">
        <f t="shared" ref="N198:N261" si="54">IF(K198&gt;$N$3,1,0)</f>
        <v>1</v>
      </c>
      <c r="O198">
        <f t="shared" ref="O198:O261" si="55">IF(OR(M198=1, AND((N198=1),(O197=$O$3))),$O$3,$O$2)</f>
        <v>40</v>
      </c>
      <c r="P198">
        <f t="shared" ref="P198:P261" si="56">IF(OR(M198=1, AND((N198=1),(O197=1))),O197,O197)</f>
        <v>40</v>
      </c>
      <c r="Q198" t="b">
        <f t="shared" ref="Q198:Q261" si="57">IF(O198=-40,K198/F198^2)</f>
        <v>0</v>
      </c>
    </row>
    <row r="199" spans="1:17" x14ac:dyDescent="0.25">
      <c r="A199">
        <v>3.9999999999999998E-6</v>
      </c>
      <c r="B199">
        <v>9841</v>
      </c>
      <c r="C199">
        <f t="shared" si="45"/>
        <v>20091</v>
      </c>
      <c r="D199">
        <f t="shared" si="46"/>
        <v>78.184078781289969</v>
      </c>
      <c r="E199">
        <f t="shared" si="47"/>
        <v>75.080483081753059</v>
      </c>
      <c r="F199">
        <f t="shared" si="48"/>
        <v>76.632280931521507</v>
      </c>
      <c r="G199">
        <f t="shared" si="49"/>
        <v>3.9053999999999998E-2</v>
      </c>
      <c r="H199">
        <f t="shared" ref="H199:H262" si="58">H198+G199</f>
        <v>12.450969999999991</v>
      </c>
      <c r="I199">
        <f t="shared" si="50"/>
        <v>79.469342437059211</v>
      </c>
      <c r="J199">
        <f t="shared" ref="J199:J262" si="59">K198</f>
        <v>126.43494192010334</v>
      </c>
      <c r="K199">
        <f t="shared" si="51"/>
        <v>102.95214217858128</v>
      </c>
      <c r="L199">
        <f t="shared" si="52"/>
        <v>-1202.5810283977091</v>
      </c>
      <c r="M199">
        <f t="shared" si="53"/>
        <v>1</v>
      </c>
      <c r="N199">
        <f t="shared" si="54"/>
        <v>1</v>
      </c>
      <c r="O199">
        <f t="shared" si="55"/>
        <v>40</v>
      </c>
      <c r="P199">
        <f t="shared" si="56"/>
        <v>40</v>
      </c>
      <c r="Q199" t="b">
        <f t="shared" si="57"/>
        <v>0</v>
      </c>
    </row>
    <row r="200" spans="1:17" x14ac:dyDescent="0.25">
      <c r="A200">
        <v>3.9999999999999998E-6</v>
      </c>
      <c r="B200">
        <v>9656</v>
      </c>
      <c r="C200">
        <f t="shared" si="45"/>
        <v>19694.5</v>
      </c>
      <c r="D200">
        <f t="shared" si="46"/>
        <v>79.758121647916752</v>
      </c>
      <c r="E200">
        <f t="shared" si="47"/>
        <v>78.184078781289969</v>
      </c>
      <c r="F200">
        <f t="shared" si="48"/>
        <v>78.971100214603354</v>
      </c>
      <c r="G200">
        <f t="shared" si="49"/>
        <v>3.8994000000000001E-2</v>
      </c>
      <c r="H200">
        <f t="shared" si="58"/>
        <v>12.489963999999992</v>
      </c>
      <c r="I200">
        <f t="shared" si="50"/>
        <v>40.366283700743274</v>
      </c>
      <c r="J200">
        <f t="shared" si="59"/>
        <v>102.95214217858128</v>
      </c>
      <c r="K200">
        <f t="shared" si="51"/>
        <v>71.659212939662282</v>
      </c>
      <c r="L200">
        <f t="shared" si="52"/>
        <v>-1605.0125270000001</v>
      </c>
      <c r="M200">
        <f t="shared" si="53"/>
        <v>1</v>
      </c>
      <c r="N200">
        <f t="shared" si="54"/>
        <v>1</v>
      </c>
      <c r="O200">
        <f t="shared" si="55"/>
        <v>40</v>
      </c>
      <c r="P200">
        <f t="shared" si="56"/>
        <v>40</v>
      </c>
      <c r="Q200" t="b">
        <f t="shared" si="57"/>
        <v>0</v>
      </c>
    </row>
    <row r="201" spans="1:17" x14ac:dyDescent="0.25">
      <c r="A201">
        <v>3.9999999999999998E-6</v>
      </c>
      <c r="B201">
        <v>10056</v>
      </c>
      <c r="C201">
        <f t="shared" si="45"/>
        <v>19619.5</v>
      </c>
      <c r="D201">
        <f t="shared" si="46"/>
        <v>80.063015204000948</v>
      </c>
      <c r="E201">
        <f t="shared" si="47"/>
        <v>79.758121647916752</v>
      </c>
      <c r="F201">
        <f t="shared" si="48"/>
        <v>79.910568425958843</v>
      </c>
      <c r="G201">
        <f t="shared" si="49"/>
        <v>3.9424000000000001E-2</v>
      </c>
      <c r="H201">
        <f t="shared" si="58"/>
        <v>12.529387999999992</v>
      </c>
      <c r="I201">
        <f t="shared" si="50"/>
        <v>7.7337042432070673</v>
      </c>
      <c r="J201">
        <f t="shared" si="59"/>
        <v>71.659212939662282</v>
      </c>
      <c r="K201">
        <f t="shared" si="51"/>
        <v>39.696458591434677</v>
      </c>
      <c r="L201">
        <f t="shared" si="52"/>
        <v>-1621.4871321138194</v>
      </c>
      <c r="M201">
        <f t="shared" si="53"/>
        <v>1</v>
      </c>
      <c r="N201">
        <f t="shared" si="54"/>
        <v>1</v>
      </c>
      <c r="O201">
        <f t="shared" si="55"/>
        <v>40</v>
      </c>
      <c r="P201">
        <f t="shared" si="56"/>
        <v>40</v>
      </c>
      <c r="Q201" t="b">
        <f t="shared" si="57"/>
        <v>0</v>
      </c>
    </row>
    <row r="202" spans="1:17" x14ac:dyDescent="0.25">
      <c r="A202">
        <v>3.9999999999999998E-6</v>
      </c>
      <c r="B202">
        <v>10114</v>
      </c>
      <c r="C202">
        <f t="shared" si="45"/>
        <v>19833.5</v>
      </c>
      <c r="D202">
        <f t="shared" si="46"/>
        <v>79.199149257311944</v>
      </c>
      <c r="E202">
        <f t="shared" si="47"/>
        <v>80.063015204000948</v>
      </c>
      <c r="F202">
        <f t="shared" si="48"/>
        <v>79.631082230656446</v>
      </c>
      <c r="G202">
        <f t="shared" si="49"/>
        <v>4.0340000000000001E-2</v>
      </c>
      <c r="H202">
        <f t="shared" si="58"/>
        <v>12.569727999999992</v>
      </c>
      <c r="I202">
        <f t="shared" si="50"/>
        <v>-21.414624360163689</v>
      </c>
      <c r="J202">
        <f t="shared" si="59"/>
        <v>39.696458591434677</v>
      </c>
      <c r="K202">
        <f t="shared" si="51"/>
        <v>9.140917115635494</v>
      </c>
      <c r="L202">
        <f t="shared" si="52"/>
        <v>-1514.9004202181052</v>
      </c>
      <c r="M202">
        <f t="shared" si="53"/>
        <v>1</v>
      </c>
      <c r="N202">
        <f t="shared" si="54"/>
        <v>1</v>
      </c>
      <c r="O202">
        <f t="shared" si="55"/>
        <v>40</v>
      </c>
      <c r="P202">
        <f t="shared" si="56"/>
        <v>40</v>
      </c>
      <c r="Q202" t="b">
        <f t="shared" si="57"/>
        <v>0</v>
      </c>
    </row>
    <row r="203" spans="1:17" x14ac:dyDescent="0.25">
      <c r="A203">
        <v>3.9999999999999998E-6</v>
      </c>
      <c r="B203">
        <v>10830</v>
      </c>
      <c r="C203">
        <f t="shared" si="45"/>
        <v>20328</v>
      </c>
      <c r="D203">
        <f t="shared" si="46"/>
        <v>77.272546575900066</v>
      </c>
      <c r="E203">
        <f t="shared" si="47"/>
        <v>79.199149257311944</v>
      </c>
      <c r="F203">
        <f t="shared" si="48"/>
        <v>78.235847916606005</v>
      </c>
      <c r="G203">
        <f t="shared" si="49"/>
        <v>4.1887999999999995E-2</v>
      </c>
      <c r="H203">
        <f t="shared" si="58"/>
        <v>12.611615999999993</v>
      </c>
      <c r="I203">
        <f t="shared" si="50"/>
        <v>-45.994143463805365</v>
      </c>
      <c r="J203">
        <f t="shared" si="59"/>
        <v>9.140917115635494</v>
      </c>
      <c r="K203">
        <f t="shared" si="51"/>
        <v>-18.426613174084935</v>
      </c>
      <c r="L203">
        <f t="shared" si="52"/>
        <v>-1316.2495363693865</v>
      </c>
      <c r="M203">
        <f t="shared" si="53"/>
        <v>1</v>
      </c>
      <c r="N203">
        <f t="shared" si="54"/>
        <v>0</v>
      </c>
      <c r="O203">
        <f t="shared" si="55"/>
        <v>40</v>
      </c>
      <c r="P203">
        <f t="shared" si="56"/>
        <v>40</v>
      </c>
      <c r="Q203" t="b">
        <f t="shared" si="57"/>
        <v>0</v>
      </c>
    </row>
    <row r="204" spans="1:17" x14ac:dyDescent="0.25">
      <c r="A204">
        <v>3.9999999999999998E-6</v>
      </c>
      <c r="B204">
        <v>11043</v>
      </c>
      <c r="C204">
        <f t="shared" si="45"/>
        <v>21021.5</v>
      </c>
      <c r="D204">
        <f t="shared" si="46"/>
        <v>74.723322636105735</v>
      </c>
      <c r="E204">
        <f t="shared" si="47"/>
        <v>77.272546575900066</v>
      </c>
      <c r="F204">
        <f t="shared" si="48"/>
        <v>75.9979346060029</v>
      </c>
      <c r="G204">
        <f t="shared" si="49"/>
        <v>4.3746E-2</v>
      </c>
      <c r="H204">
        <f t="shared" si="58"/>
        <v>12.655361999999993</v>
      </c>
      <c r="I204">
        <f t="shared" si="50"/>
        <v>-58.273303611629196</v>
      </c>
      <c r="J204">
        <f t="shared" si="59"/>
        <v>-18.426613174084935</v>
      </c>
      <c r="K204">
        <f t="shared" si="51"/>
        <v>-38.349958392857062</v>
      </c>
      <c r="L204">
        <f t="shared" si="52"/>
        <v>-910.86477478042013</v>
      </c>
      <c r="M204">
        <f t="shared" si="53"/>
        <v>1</v>
      </c>
      <c r="N204">
        <f t="shared" si="54"/>
        <v>0</v>
      </c>
      <c r="O204">
        <f t="shared" si="55"/>
        <v>40</v>
      </c>
      <c r="P204">
        <f t="shared" si="56"/>
        <v>40</v>
      </c>
      <c r="Q204" t="b">
        <f t="shared" si="57"/>
        <v>0</v>
      </c>
    </row>
    <row r="205" spans="1:17" x14ac:dyDescent="0.25">
      <c r="A205">
        <v>3.9999999999999998E-6</v>
      </c>
      <c r="B205">
        <v>11836</v>
      </c>
      <c r="C205">
        <f t="shared" si="45"/>
        <v>21911.5</v>
      </c>
      <c r="D205">
        <f t="shared" si="46"/>
        <v>71.688215174447052</v>
      </c>
      <c r="E205">
        <f t="shared" si="47"/>
        <v>74.723322636105735</v>
      </c>
      <c r="F205">
        <f t="shared" si="48"/>
        <v>73.205768905276386</v>
      </c>
      <c r="G205">
        <f t="shared" si="49"/>
        <v>4.5758E-2</v>
      </c>
      <c r="H205">
        <f t="shared" si="58"/>
        <v>12.701119999999992</v>
      </c>
      <c r="I205">
        <f t="shared" si="50"/>
        <v>-66.329548093419348</v>
      </c>
      <c r="J205">
        <f t="shared" si="59"/>
        <v>-38.349958392857062</v>
      </c>
      <c r="K205">
        <f t="shared" si="51"/>
        <v>-52.339753243138205</v>
      </c>
      <c r="L205">
        <f t="shared" si="52"/>
        <v>-611.46880765248227</v>
      </c>
      <c r="M205">
        <f t="shared" si="53"/>
        <v>1</v>
      </c>
      <c r="N205">
        <f t="shared" si="54"/>
        <v>0</v>
      </c>
      <c r="O205">
        <f t="shared" si="55"/>
        <v>40</v>
      </c>
      <c r="P205">
        <f t="shared" si="56"/>
        <v>40</v>
      </c>
      <c r="Q205" t="b">
        <f t="shared" si="57"/>
        <v>0</v>
      </c>
    </row>
    <row r="206" spans="1:17" x14ac:dyDescent="0.25">
      <c r="A206">
        <v>3.9999999999999998E-6</v>
      </c>
      <c r="B206">
        <v>12082</v>
      </c>
      <c r="C206">
        <f t="shared" si="45"/>
        <v>22895.5</v>
      </c>
      <c r="D206">
        <f t="shared" si="46"/>
        <v>68.607207826642636</v>
      </c>
      <c r="E206">
        <f t="shared" si="47"/>
        <v>71.688215174447052</v>
      </c>
      <c r="F206">
        <f t="shared" si="48"/>
        <v>70.147711500544844</v>
      </c>
      <c r="G206">
        <f t="shared" si="49"/>
        <v>4.7835999999999997E-2</v>
      </c>
      <c r="H206">
        <f t="shared" si="58"/>
        <v>12.748955999999993</v>
      </c>
      <c r="I206">
        <f t="shared" si="50"/>
        <v>-64.407712764537507</v>
      </c>
      <c r="J206">
        <f t="shared" si="59"/>
        <v>-52.339753243138205</v>
      </c>
      <c r="K206">
        <f t="shared" si="51"/>
        <v>-58.373733003837856</v>
      </c>
      <c r="L206">
        <f t="shared" si="52"/>
        <v>-252.27777241824782</v>
      </c>
      <c r="M206">
        <f t="shared" si="53"/>
        <v>1</v>
      </c>
      <c r="N206">
        <f t="shared" si="54"/>
        <v>0</v>
      </c>
      <c r="O206">
        <f t="shared" si="55"/>
        <v>40</v>
      </c>
      <c r="P206">
        <f t="shared" si="56"/>
        <v>40</v>
      </c>
      <c r="Q206" t="b">
        <f t="shared" si="57"/>
        <v>0</v>
      </c>
    </row>
    <row r="207" spans="1:17" x14ac:dyDescent="0.25">
      <c r="A207">
        <v>3.9999999999999998E-6</v>
      </c>
      <c r="B207">
        <v>12949</v>
      </c>
      <c r="C207">
        <f t="shared" si="45"/>
        <v>23955</v>
      </c>
      <c r="D207">
        <f t="shared" si="46"/>
        <v>65.572795942178942</v>
      </c>
      <c r="E207">
        <f t="shared" si="47"/>
        <v>68.607207826642636</v>
      </c>
      <c r="F207">
        <f t="shared" si="48"/>
        <v>67.090001884410782</v>
      </c>
      <c r="G207">
        <f t="shared" si="49"/>
        <v>5.0061999999999995E-2</v>
      </c>
      <c r="H207">
        <f t="shared" si="58"/>
        <v>12.799017999999993</v>
      </c>
      <c r="I207">
        <f t="shared" si="50"/>
        <v>-60.613077473207106</v>
      </c>
      <c r="J207">
        <f t="shared" si="59"/>
        <v>-58.373733003837856</v>
      </c>
      <c r="K207">
        <f t="shared" si="51"/>
        <v>-59.493405238522485</v>
      </c>
      <c r="L207">
        <f t="shared" si="52"/>
        <v>-44.731422423579765</v>
      </c>
      <c r="M207">
        <f t="shared" si="53"/>
        <v>0</v>
      </c>
      <c r="N207">
        <f t="shared" si="54"/>
        <v>0</v>
      </c>
      <c r="O207">
        <f t="shared" si="55"/>
        <v>-40</v>
      </c>
      <c r="P207">
        <f t="shared" si="56"/>
        <v>40</v>
      </c>
      <c r="Q207">
        <f t="shared" si="57"/>
        <v>-1.3217618701757566E-2</v>
      </c>
    </row>
    <row r="208" spans="1:17" x14ac:dyDescent="0.25">
      <c r="A208">
        <v>3.9999999999999998E-6</v>
      </c>
      <c r="B208">
        <v>13204</v>
      </c>
      <c r="C208">
        <f t="shared" si="45"/>
        <v>25035.5</v>
      </c>
      <c r="D208">
        <f t="shared" si="46"/>
        <v>62.742758354931865</v>
      </c>
      <c r="E208">
        <f t="shared" si="47"/>
        <v>65.572795942178942</v>
      </c>
      <c r="F208">
        <f t="shared" si="48"/>
        <v>64.157777148555397</v>
      </c>
      <c r="G208">
        <f t="shared" si="49"/>
        <v>5.2305999999999998E-2</v>
      </c>
      <c r="H208">
        <f t="shared" si="58"/>
        <v>12.851323999999993</v>
      </c>
      <c r="I208">
        <f t="shared" si="50"/>
        <v>-54.105410225348464</v>
      </c>
      <c r="J208">
        <f t="shared" si="59"/>
        <v>-59.493405238522485</v>
      </c>
      <c r="K208">
        <f t="shared" si="51"/>
        <v>-56.799407731935474</v>
      </c>
      <c r="L208">
        <f t="shared" si="52"/>
        <v>103.00911966455131</v>
      </c>
      <c r="M208">
        <f t="shared" si="53"/>
        <v>0</v>
      </c>
      <c r="N208">
        <f t="shared" si="54"/>
        <v>0</v>
      </c>
      <c r="O208">
        <f t="shared" si="55"/>
        <v>-40</v>
      </c>
      <c r="P208">
        <f t="shared" si="56"/>
        <v>-40</v>
      </c>
      <c r="Q208">
        <f t="shared" si="57"/>
        <v>-1.3798922954810361E-2</v>
      </c>
    </row>
    <row r="209" spans="1:17" x14ac:dyDescent="0.25">
      <c r="A209">
        <v>3.9999999999999998E-6</v>
      </c>
      <c r="B209">
        <v>14132</v>
      </c>
      <c r="C209">
        <f t="shared" si="45"/>
        <v>26183.5</v>
      </c>
      <c r="D209">
        <f t="shared" si="46"/>
        <v>59.99183939484395</v>
      </c>
      <c r="E209">
        <f t="shared" si="47"/>
        <v>62.742758354931865</v>
      </c>
      <c r="F209">
        <f t="shared" si="48"/>
        <v>61.367298874887908</v>
      </c>
      <c r="G209">
        <f t="shared" si="49"/>
        <v>5.4671999999999998E-2</v>
      </c>
      <c r="H209">
        <f t="shared" si="58"/>
        <v>12.905995999999993</v>
      </c>
      <c r="I209">
        <f t="shared" si="50"/>
        <v>-50.316779340209166</v>
      </c>
      <c r="J209">
        <f t="shared" si="59"/>
        <v>-56.799407731935474</v>
      </c>
      <c r="K209">
        <f t="shared" si="51"/>
        <v>-53.55809353607232</v>
      </c>
      <c r="L209">
        <f t="shared" si="52"/>
        <v>118.57309759522806</v>
      </c>
      <c r="M209">
        <f t="shared" si="53"/>
        <v>0</v>
      </c>
      <c r="N209">
        <f t="shared" si="54"/>
        <v>0</v>
      </c>
      <c r="O209">
        <f t="shared" si="55"/>
        <v>-40</v>
      </c>
      <c r="P209">
        <f t="shared" si="56"/>
        <v>-40</v>
      </c>
      <c r="Q209">
        <f t="shared" si="57"/>
        <v>-1.4221686258557934E-2</v>
      </c>
    </row>
    <row r="210" spans="1:17" x14ac:dyDescent="0.25">
      <c r="A210">
        <v>3.9999999999999998E-6</v>
      </c>
      <c r="B210">
        <v>14416</v>
      </c>
      <c r="C210">
        <f t="shared" si="45"/>
        <v>27350.5</v>
      </c>
      <c r="D210">
        <f t="shared" si="46"/>
        <v>57.432088144454269</v>
      </c>
      <c r="E210">
        <f t="shared" si="47"/>
        <v>59.99183939484395</v>
      </c>
      <c r="F210">
        <f t="shared" si="48"/>
        <v>58.71196376964911</v>
      </c>
      <c r="G210">
        <f t="shared" si="49"/>
        <v>5.7095999999999994E-2</v>
      </c>
      <c r="H210">
        <f t="shared" si="58"/>
        <v>12.963091999999993</v>
      </c>
      <c r="I210">
        <f t="shared" si="50"/>
        <v>-44.832409457574634</v>
      </c>
      <c r="J210">
        <f t="shared" si="59"/>
        <v>-53.55809353607232</v>
      </c>
      <c r="K210">
        <f t="shared" si="51"/>
        <v>-49.195251496823474</v>
      </c>
      <c r="L210">
        <f t="shared" si="52"/>
        <v>152.82478769962322</v>
      </c>
      <c r="M210">
        <f t="shared" si="53"/>
        <v>0</v>
      </c>
      <c r="N210">
        <f t="shared" si="54"/>
        <v>0</v>
      </c>
      <c r="O210">
        <f t="shared" si="55"/>
        <v>-40</v>
      </c>
      <c r="P210">
        <f t="shared" si="56"/>
        <v>-40</v>
      </c>
      <c r="Q210">
        <f t="shared" si="57"/>
        <v>-1.4271511497488851E-2</v>
      </c>
    </row>
    <row r="211" spans="1:17" x14ac:dyDescent="0.25">
      <c r="A211">
        <v>3.9999999999999998E-6</v>
      </c>
      <c r="B211">
        <v>15457</v>
      </c>
      <c r="C211">
        <f t="shared" si="45"/>
        <v>28604.5</v>
      </c>
      <c r="D211">
        <f t="shared" si="46"/>
        <v>54.914308126165345</v>
      </c>
      <c r="E211">
        <f t="shared" si="47"/>
        <v>57.432088144454269</v>
      </c>
      <c r="F211">
        <f t="shared" si="48"/>
        <v>56.173198135309804</v>
      </c>
      <c r="G211">
        <f t="shared" si="49"/>
        <v>5.9746E-2</v>
      </c>
      <c r="H211">
        <f t="shared" si="58"/>
        <v>13.022837999999993</v>
      </c>
      <c r="I211">
        <f t="shared" si="50"/>
        <v>-42.141398893464405</v>
      </c>
      <c r="J211">
        <f t="shared" si="59"/>
        <v>-49.195251496823474</v>
      </c>
      <c r="K211">
        <f t="shared" si="51"/>
        <v>-45.668325195143936</v>
      </c>
      <c r="L211">
        <f t="shared" si="52"/>
        <v>118.06401438354146</v>
      </c>
      <c r="M211">
        <f t="shared" si="53"/>
        <v>0</v>
      </c>
      <c r="N211">
        <f t="shared" si="54"/>
        <v>0</v>
      </c>
      <c r="O211">
        <f t="shared" si="55"/>
        <v>-40</v>
      </c>
      <c r="P211">
        <f t="shared" si="56"/>
        <v>-40</v>
      </c>
      <c r="Q211">
        <f t="shared" si="57"/>
        <v>-1.4472940743187336E-2</v>
      </c>
    </row>
    <row r="212" spans="1:17" x14ac:dyDescent="0.25">
      <c r="A212">
        <v>3.9999999999999998E-6</v>
      </c>
      <c r="B212">
        <v>15770</v>
      </c>
      <c r="C212">
        <f t="shared" si="45"/>
        <v>29887.5</v>
      </c>
      <c r="D212">
        <f t="shared" si="46"/>
        <v>52.5569661830162</v>
      </c>
      <c r="E212">
        <f t="shared" si="47"/>
        <v>54.914308126165345</v>
      </c>
      <c r="F212">
        <f t="shared" si="48"/>
        <v>53.735637154590776</v>
      </c>
      <c r="G212">
        <f t="shared" si="49"/>
        <v>6.2453999999999996E-2</v>
      </c>
      <c r="H212">
        <f t="shared" si="58"/>
        <v>13.085291999999994</v>
      </c>
      <c r="I212">
        <f t="shared" si="50"/>
        <v>-37.745251595560646</v>
      </c>
      <c r="J212">
        <f t="shared" si="59"/>
        <v>-45.668325195143936</v>
      </c>
      <c r="K212">
        <f t="shared" si="51"/>
        <v>-41.706788395352291</v>
      </c>
      <c r="L212">
        <f t="shared" si="52"/>
        <v>126.86254842897638</v>
      </c>
      <c r="M212">
        <f t="shared" si="53"/>
        <v>0</v>
      </c>
      <c r="N212">
        <f t="shared" si="54"/>
        <v>0</v>
      </c>
      <c r="O212">
        <f t="shared" si="55"/>
        <v>-40</v>
      </c>
      <c r="P212">
        <f t="shared" si="56"/>
        <v>-40</v>
      </c>
      <c r="Q212">
        <f t="shared" si="57"/>
        <v>-1.4443815858035027E-2</v>
      </c>
    </row>
    <row r="213" spans="1:17" x14ac:dyDescent="0.25">
      <c r="A213">
        <v>3.9999999999999998E-6</v>
      </c>
      <c r="B213">
        <v>16916</v>
      </c>
      <c r="C213">
        <f t="shared" si="45"/>
        <v>31279.5</v>
      </c>
      <c r="D213">
        <f t="shared" si="46"/>
        <v>50.218076593132771</v>
      </c>
      <c r="E213">
        <f t="shared" si="47"/>
        <v>52.5569661830162</v>
      </c>
      <c r="F213">
        <f t="shared" si="48"/>
        <v>51.387521388074489</v>
      </c>
      <c r="G213">
        <f t="shared" si="49"/>
        <v>6.5372E-2</v>
      </c>
      <c r="H213">
        <f t="shared" si="58"/>
        <v>13.150663999999994</v>
      </c>
      <c r="I213">
        <f t="shared" si="50"/>
        <v>-35.778155630597645</v>
      </c>
      <c r="J213">
        <f t="shared" si="59"/>
        <v>-41.706788395352291</v>
      </c>
      <c r="K213">
        <f t="shared" si="51"/>
        <v>-38.742472012974972</v>
      </c>
      <c r="L213">
        <f t="shared" si="52"/>
        <v>90.690704961675422</v>
      </c>
      <c r="M213">
        <f t="shared" si="53"/>
        <v>0</v>
      </c>
      <c r="N213">
        <f t="shared" si="54"/>
        <v>0</v>
      </c>
      <c r="O213">
        <f t="shared" si="55"/>
        <v>-40</v>
      </c>
      <c r="P213">
        <f t="shared" si="56"/>
        <v>-40</v>
      </c>
      <c r="Q213">
        <f t="shared" si="57"/>
        <v>-1.4671414494571544E-2</v>
      </c>
    </row>
    <row r="214" spans="1:17" x14ac:dyDescent="0.25">
      <c r="A214">
        <v>3.9999999999999998E-6</v>
      </c>
      <c r="B214">
        <v>17268</v>
      </c>
      <c r="C214">
        <f t="shared" si="45"/>
        <v>32705.5</v>
      </c>
      <c r="D214">
        <f t="shared" si="46"/>
        <v>48.028506728070099</v>
      </c>
      <c r="E214">
        <f t="shared" si="47"/>
        <v>50.218076593132771</v>
      </c>
      <c r="F214">
        <f t="shared" si="48"/>
        <v>49.123291660601438</v>
      </c>
      <c r="G214">
        <f t="shared" si="49"/>
        <v>6.8367999999999998E-2</v>
      </c>
      <c r="H214">
        <f t="shared" si="58"/>
        <v>13.219031999999993</v>
      </c>
      <c r="I214">
        <f t="shared" si="50"/>
        <v>-32.026238372669567</v>
      </c>
      <c r="J214">
        <f t="shared" si="59"/>
        <v>-38.742472012974972</v>
      </c>
      <c r="K214">
        <f t="shared" si="51"/>
        <v>-35.384355192822269</v>
      </c>
      <c r="L214">
        <f t="shared" si="52"/>
        <v>98.236508897516444</v>
      </c>
      <c r="M214">
        <f t="shared" si="53"/>
        <v>0</v>
      </c>
      <c r="N214">
        <f t="shared" si="54"/>
        <v>0</v>
      </c>
      <c r="O214">
        <f t="shared" si="55"/>
        <v>-40</v>
      </c>
      <c r="P214">
        <f t="shared" si="56"/>
        <v>-40</v>
      </c>
      <c r="Q214">
        <f t="shared" si="57"/>
        <v>-1.466345683697776E-2</v>
      </c>
    </row>
    <row r="215" spans="1:17" x14ac:dyDescent="0.25">
      <c r="A215">
        <v>3.9999999999999998E-6</v>
      </c>
      <c r="B215">
        <v>18517</v>
      </c>
      <c r="C215">
        <f t="shared" si="45"/>
        <v>34235.5</v>
      </c>
      <c r="D215">
        <f t="shared" si="46"/>
        <v>45.882091010643826</v>
      </c>
      <c r="E215">
        <f t="shared" si="47"/>
        <v>48.028506728070099</v>
      </c>
      <c r="F215">
        <f t="shared" si="48"/>
        <v>46.955298869356966</v>
      </c>
      <c r="G215">
        <f t="shared" si="49"/>
        <v>7.1569999999999995E-2</v>
      </c>
      <c r="H215">
        <f t="shared" si="58"/>
        <v>13.290601999999993</v>
      </c>
      <c r="I215">
        <f t="shared" si="50"/>
        <v>-29.990438974797716</v>
      </c>
      <c r="J215">
        <f t="shared" si="59"/>
        <v>-35.384355192822269</v>
      </c>
      <c r="K215">
        <f t="shared" si="51"/>
        <v>-32.687397083809991</v>
      </c>
      <c r="L215">
        <f t="shared" si="52"/>
        <v>75.365603158090735</v>
      </c>
      <c r="M215">
        <f t="shared" si="53"/>
        <v>0</v>
      </c>
      <c r="N215">
        <f t="shared" si="54"/>
        <v>0</v>
      </c>
      <c r="O215">
        <f t="shared" si="55"/>
        <v>-40</v>
      </c>
      <c r="P215">
        <f t="shared" si="56"/>
        <v>-40</v>
      </c>
      <c r="Q215">
        <f t="shared" si="57"/>
        <v>-1.482556046860636E-2</v>
      </c>
    </row>
    <row r="216" spans="1:17" x14ac:dyDescent="0.25">
      <c r="A216">
        <v>3.9999999999999998E-6</v>
      </c>
      <c r="B216">
        <v>18904</v>
      </c>
      <c r="C216">
        <f t="shared" si="45"/>
        <v>35802.5</v>
      </c>
      <c r="D216">
        <f t="shared" si="46"/>
        <v>43.87392854674664</v>
      </c>
      <c r="E216">
        <f t="shared" si="47"/>
        <v>45.882091010643826</v>
      </c>
      <c r="F216">
        <f t="shared" si="48"/>
        <v>44.87800977869523</v>
      </c>
      <c r="G216">
        <f t="shared" si="49"/>
        <v>7.4841999999999992E-2</v>
      </c>
      <c r="H216">
        <f t="shared" si="58"/>
        <v>13.365443999999993</v>
      </c>
      <c r="I216">
        <f t="shared" si="50"/>
        <v>-26.832025652670776</v>
      </c>
      <c r="J216">
        <f t="shared" si="59"/>
        <v>-32.687397083809991</v>
      </c>
      <c r="K216">
        <f t="shared" si="51"/>
        <v>-29.759711368240382</v>
      </c>
      <c r="L216">
        <f t="shared" si="52"/>
        <v>78.236437176174007</v>
      </c>
      <c r="M216">
        <f t="shared" si="53"/>
        <v>0</v>
      </c>
      <c r="N216">
        <f t="shared" si="54"/>
        <v>0</v>
      </c>
      <c r="O216">
        <f t="shared" si="55"/>
        <v>-40</v>
      </c>
      <c r="P216">
        <f t="shared" si="56"/>
        <v>-40</v>
      </c>
      <c r="Q216">
        <f t="shared" si="57"/>
        <v>-1.4776158365316313E-2</v>
      </c>
    </row>
    <row r="217" spans="1:17" x14ac:dyDescent="0.25">
      <c r="A217">
        <v>3.9999999999999998E-6</v>
      </c>
      <c r="B217">
        <v>20278</v>
      </c>
      <c r="C217">
        <f t="shared" si="45"/>
        <v>37483.5</v>
      </c>
      <c r="D217">
        <f t="shared" si="46"/>
        <v>41.906340837832559</v>
      </c>
      <c r="E217">
        <f t="shared" si="47"/>
        <v>43.87392854674664</v>
      </c>
      <c r="F217">
        <f t="shared" si="48"/>
        <v>42.8901346922896</v>
      </c>
      <c r="G217">
        <f t="shared" si="49"/>
        <v>7.8364000000000003E-2</v>
      </c>
      <c r="H217">
        <f t="shared" si="58"/>
        <v>13.443807999999994</v>
      </c>
      <c r="I217">
        <f t="shared" si="50"/>
        <v>-25.10831132808536</v>
      </c>
      <c r="J217">
        <f t="shared" si="59"/>
        <v>-29.759711368240382</v>
      </c>
      <c r="K217">
        <f t="shared" si="51"/>
        <v>-27.434011348162869</v>
      </c>
      <c r="L217">
        <f t="shared" si="52"/>
        <v>59.356337605980059</v>
      </c>
      <c r="M217">
        <f t="shared" si="53"/>
        <v>0</v>
      </c>
      <c r="N217">
        <f t="shared" si="54"/>
        <v>0</v>
      </c>
      <c r="O217">
        <f t="shared" si="55"/>
        <v>-40</v>
      </c>
      <c r="P217">
        <f t="shared" si="56"/>
        <v>-40</v>
      </c>
      <c r="Q217">
        <f t="shared" si="57"/>
        <v>-1.4913325390867401E-2</v>
      </c>
    </row>
    <row r="218" spans="1:17" x14ac:dyDescent="0.25">
      <c r="A218">
        <v>3.9999999999999998E-6</v>
      </c>
      <c r="B218">
        <v>20704</v>
      </c>
      <c r="C218">
        <f t="shared" si="45"/>
        <v>39201.5</v>
      </c>
      <c r="D218">
        <f t="shared" si="46"/>
        <v>40.06980158399287</v>
      </c>
      <c r="E218">
        <f t="shared" si="47"/>
        <v>41.906340837832559</v>
      </c>
      <c r="F218">
        <f t="shared" si="48"/>
        <v>40.988071210912715</v>
      </c>
      <c r="G218">
        <f t="shared" si="49"/>
        <v>8.1963999999999995E-2</v>
      </c>
      <c r="H218">
        <f t="shared" si="58"/>
        <v>13.525771999999993</v>
      </c>
      <c r="I218">
        <f t="shared" si="50"/>
        <v>-22.406657237807927</v>
      </c>
      <c r="J218">
        <f t="shared" si="59"/>
        <v>-27.434011348162869</v>
      </c>
      <c r="K218">
        <f t="shared" si="51"/>
        <v>-24.920334292985398</v>
      </c>
      <c r="L218">
        <f t="shared" si="52"/>
        <v>61.336124522411573</v>
      </c>
      <c r="M218">
        <f t="shared" si="53"/>
        <v>0</v>
      </c>
      <c r="N218">
        <f t="shared" si="54"/>
        <v>0</v>
      </c>
      <c r="O218">
        <f t="shared" si="55"/>
        <v>-40</v>
      </c>
      <c r="P218">
        <f t="shared" si="56"/>
        <v>-40</v>
      </c>
      <c r="Q218">
        <f t="shared" si="57"/>
        <v>-1.4833338233698441E-2</v>
      </c>
    </row>
    <row r="219" spans="1:17" x14ac:dyDescent="0.25">
      <c r="A219">
        <v>3.9999999999999998E-6</v>
      </c>
      <c r="B219">
        <v>22176</v>
      </c>
      <c r="C219">
        <f t="shared" si="45"/>
        <v>41031</v>
      </c>
      <c r="D219">
        <f t="shared" si="46"/>
        <v>38.283159727886151</v>
      </c>
      <c r="E219">
        <f t="shared" si="47"/>
        <v>40.06980158399287</v>
      </c>
      <c r="F219">
        <f t="shared" si="48"/>
        <v>39.176480655939514</v>
      </c>
      <c r="G219">
        <f t="shared" si="49"/>
        <v>8.5760000000000003E-2</v>
      </c>
      <c r="H219">
        <f t="shared" si="58"/>
        <v>13.611531999999993</v>
      </c>
      <c r="I219">
        <f t="shared" si="50"/>
        <v>-20.833044031095138</v>
      </c>
      <c r="J219">
        <f t="shared" si="59"/>
        <v>-24.920334292985398</v>
      </c>
      <c r="K219">
        <f t="shared" si="51"/>
        <v>-22.876689162040268</v>
      </c>
      <c r="L219">
        <f t="shared" si="52"/>
        <v>47.659634583608444</v>
      </c>
      <c r="M219">
        <f t="shared" si="53"/>
        <v>0</v>
      </c>
      <c r="N219">
        <f t="shared" si="54"/>
        <v>0</v>
      </c>
      <c r="O219">
        <f t="shared" si="55"/>
        <v>-40</v>
      </c>
      <c r="P219">
        <f t="shared" si="56"/>
        <v>-40</v>
      </c>
      <c r="Q219">
        <f t="shared" si="57"/>
        <v>-1.4905355287290067E-2</v>
      </c>
    </row>
    <row r="220" spans="1:17" x14ac:dyDescent="0.25">
      <c r="A220">
        <v>3.9999999999999998E-6</v>
      </c>
      <c r="B220">
        <v>22631</v>
      </c>
      <c r="C220">
        <f t="shared" si="45"/>
        <v>42894.5</v>
      </c>
      <c r="D220">
        <f t="shared" si="46"/>
        <v>36.619993863896227</v>
      </c>
      <c r="E220">
        <f t="shared" si="47"/>
        <v>38.283159727886151</v>
      </c>
      <c r="F220">
        <f t="shared" si="48"/>
        <v>37.451576795891185</v>
      </c>
      <c r="G220">
        <f t="shared" si="49"/>
        <v>8.9613999999999999E-2</v>
      </c>
      <c r="H220">
        <f t="shared" si="58"/>
        <v>13.701145999999992</v>
      </c>
      <c r="I220">
        <f t="shared" si="50"/>
        <v>-18.559219139754106</v>
      </c>
      <c r="J220">
        <f t="shared" si="59"/>
        <v>-22.876689162040268</v>
      </c>
      <c r="K220">
        <f t="shared" si="51"/>
        <v>-20.717954150897185</v>
      </c>
      <c r="L220">
        <f t="shared" si="52"/>
        <v>48.178521461893929</v>
      </c>
      <c r="M220">
        <f t="shared" si="53"/>
        <v>0</v>
      </c>
      <c r="N220">
        <f t="shared" si="54"/>
        <v>0</v>
      </c>
      <c r="O220">
        <f t="shared" si="55"/>
        <v>-40</v>
      </c>
      <c r="P220">
        <f t="shared" si="56"/>
        <v>-40</v>
      </c>
      <c r="Q220">
        <f t="shared" si="57"/>
        <v>-1.4770889636477475E-2</v>
      </c>
    </row>
    <row r="221" spans="1:17" x14ac:dyDescent="0.25">
      <c r="A221">
        <v>3.9999999999999998E-6</v>
      </c>
      <c r="B221">
        <v>24242</v>
      </c>
      <c r="C221">
        <f t="shared" si="45"/>
        <v>44876.5</v>
      </c>
      <c r="D221">
        <f t="shared" si="46"/>
        <v>35.002647862353271</v>
      </c>
      <c r="E221">
        <f t="shared" si="47"/>
        <v>36.619993863896227</v>
      </c>
      <c r="F221">
        <f t="shared" si="48"/>
        <v>35.811320863124749</v>
      </c>
      <c r="G221">
        <f t="shared" si="49"/>
        <v>9.3745999999999996E-2</v>
      </c>
      <c r="H221">
        <f t="shared" si="58"/>
        <v>13.794891999999992</v>
      </c>
      <c r="I221">
        <f t="shared" si="50"/>
        <v>-17.252426786667758</v>
      </c>
      <c r="J221">
        <f t="shared" si="59"/>
        <v>-20.717954150897185</v>
      </c>
      <c r="K221">
        <f t="shared" si="51"/>
        <v>-18.98519046878247</v>
      </c>
      <c r="L221">
        <f t="shared" si="52"/>
        <v>36.967202485753283</v>
      </c>
      <c r="M221">
        <f t="shared" si="53"/>
        <v>0</v>
      </c>
      <c r="N221">
        <f t="shared" si="54"/>
        <v>0</v>
      </c>
      <c r="O221">
        <f t="shared" si="55"/>
        <v>-40</v>
      </c>
      <c r="P221">
        <f t="shared" si="56"/>
        <v>-40</v>
      </c>
      <c r="Q221">
        <f t="shared" si="57"/>
        <v>-1.4803836466962955E-2</v>
      </c>
    </row>
    <row r="222" spans="1:17" x14ac:dyDescent="0.25">
      <c r="A222">
        <v>3.9999999999999998E-6</v>
      </c>
      <c r="B222">
        <v>24736</v>
      </c>
      <c r="C222">
        <f t="shared" si="45"/>
        <v>46892.5</v>
      </c>
      <c r="D222">
        <f t="shared" si="46"/>
        <v>33.497815787063956</v>
      </c>
      <c r="E222">
        <f t="shared" si="47"/>
        <v>35.002647862353271</v>
      </c>
      <c r="F222">
        <f t="shared" si="48"/>
        <v>34.250231824708614</v>
      </c>
      <c r="G222">
        <f t="shared" si="49"/>
        <v>9.7956000000000001E-2</v>
      </c>
      <c r="H222">
        <f t="shared" si="58"/>
        <v>13.892847999999992</v>
      </c>
      <c r="I222">
        <f t="shared" si="50"/>
        <v>-15.36232671086319</v>
      </c>
      <c r="J222">
        <f t="shared" si="59"/>
        <v>-18.98519046878247</v>
      </c>
      <c r="K222">
        <f t="shared" si="51"/>
        <v>-17.173758589822832</v>
      </c>
      <c r="L222">
        <f t="shared" si="52"/>
        <v>36.984602861685651</v>
      </c>
      <c r="M222">
        <f t="shared" si="53"/>
        <v>0</v>
      </c>
      <c r="N222">
        <f t="shared" si="54"/>
        <v>0</v>
      </c>
      <c r="O222">
        <f t="shared" si="55"/>
        <v>-40</v>
      </c>
      <c r="P222">
        <f t="shared" si="56"/>
        <v>-40</v>
      </c>
      <c r="Q222">
        <f t="shared" si="57"/>
        <v>-1.4639907172396492E-2</v>
      </c>
    </row>
    <row r="223" spans="1:17" x14ac:dyDescent="0.25">
      <c r="A223">
        <v>3.9999999999999998E-6</v>
      </c>
      <c r="B223">
        <v>26483</v>
      </c>
      <c r="C223">
        <f t="shared" si="45"/>
        <v>49046</v>
      </c>
      <c r="D223">
        <f t="shared" si="46"/>
        <v>32.027001728885061</v>
      </c>
      <c r="E223">
        <f t="shared" si="47"/>
        <v>33.497815787063956</v>
      </c>
      <c r="F223">
        <f t="shared" si="48"/>
        <v>32.762408757974512</v>
      </c>
      <c r="G223">
        <f t="shared" si="49"/>
        <v>0.102438</v>
      </c>
      <c r="H223">
        <f t="shared" si="58"/>
        <v>13.995285999999991</v>
      </c>
      <c r="I223">
        <f t="shared" si="50"/>
        <v>-14.358090339316419</v>
      </c>
      <c r="J223">
        <f t="shared" si="59"/>
        <v>-17.173758589822832</v>
      </c>
      <c r="K223">
        <f t="shared" si="51"/>
        <v>-15.765924464569625</v>
      </c>
      <c r="L223">
        <f t="shared" si="52"/>
        <v>27.486560168164281</v>
      </c>
      <c r="M223">
        <f t="shared" si="53"/>
        <v>0</v>
      </c>
      <c r="N223">
        <f t="shared" si="54"/>
        <v>0</v>
      </c>
      <c r="O223">
        <f t="shared" si="55"/>
        <v>-40</v>
      </c>
      <c r="P223">
        <f t="shared" si="56"/>
        <v>-40</v>
      </c>
      <c r="Q223">
        <f t="shared" si="57"/>
        <v>-1.4688173456196812E-2</v>
      </c>
    </row>
    <row r="224" spans="1:17" x14ac:dyDescent="0.25">
      <c r="A224">
        <v>3.9999999999999998E-6</v>
      </c>
      <c r="B224">
        <v>27014</v>
      </c>
      <c r="C224">
        <f t="shared" si="45"/>
        <v>51237.5</v>
      </c>
      <c r="D224">
        <f t="shared" si="46"/>
        <v>30.657161781798422</v>
      </c>
      <c r="E224">
        <f t="shared" si="47"/>
        <v>32.027001728885061</v>
      </c>
      <c r="F224">
        <f t="shared" si="48"/>
        <v>31.342081755341741</v>
      </c>
      <c r="G224">
        <f t="shared" si="49"/>
        <v>0.10699399999999999</v>
      </c>
      <c r="H224">
        <f t="shared" si="58"/>
        <v>14.102279999999991</v>
      </c>
      <c r="I224">
        <f t="shared" si="50"/>
        <v>-12.802960419150974</v>
      </c>
      <c r="J224">
        <f t="shared" si="59"/>
        <v>-15.765924464569625</v>
      </c>
      <c r="K224">
        <f t="shared" si="51"/>
        <v>-14.2844424418603</v>
      </c>
      <c r="L224">
        <f t="shared" si="52"/>
        <v>27.692805628527317</v>
      </c>
      <c r="M224">
        <f t="shared" si="53"/>
        <v>0</v>
      </c>
      <c r="N224">
        <f t="shared" si="54"/>
        <v>0</v>
      </c>
      <c r="O224">
        <f t="shared" si="55"/>
        <v>-40</v>
      </c>
      <c r="P224">
        <f t="shared" si="56"/>
        <v>-40</v>
      </c>
      <c r="Q224">
        <f t="shared" si="57"/>
        <v>-1.4541446679801747E-2</v>
      </c>
    </row>
    <row r="225" spans="1:17" x14ac:dyDescent="0.25">
      <c r="A225">
        <v>3.9999999999999998E-6</v>
      </c>
      <c r="B225">
        <v>28243</v>
      </c>
      <c r="C225">
        <f t="shared" si="45"/>
        <v>53238</v>
      </c>
      <c r="D225">
        <f t="shared" si="46"/>
        <v>29.505171621678059</v>
      </c>
      <c r="E225">
        <f t="shared" si="47"/>
        <v>30.657161781798422</v>
      </c>
      <c r="F225">
        <f t="shared" si="48"/>
        <v>30.08116670173824</v>
      </c>
      <c r="G225">
        <f t="shared" si="49"/>
        <v>0.110514</v>
      </c>
      <c r="H225">
        <f t="shared" si="58"/>
        <v>14.212793999999992</v>
      </c>
      <c r="I225">
        <f t="shared" si="50"/>
        <v>-10.423929638963052</v>
      </c>
      <c r="J225">
        <f t="shared" si="59"/>
        <v>-14.2844424418603</v>
      </c>
      <c r="K225">
        <f t="shared" si="51"/>
        <v>-12.354186040411676</v>
      </c>
      <c r="L225">
        <f t="shared" si="52"/>
        <v>34.932341629994816</v>
      </c>
      <c r="M225">
        <f t="shared" si="53"/>
        <v>0</v>
      </c>
      <c r="N225">
        <f t="shared" si="54"/>
        <v>0</v>
      </c>
      <c r="O225">
        <f t="shared" si="55"/>
        <v>-40</v>
      </c>
      <c r="P225">
        <f t="shared" si="56"/>
        <v>-40</v>
      </c>
      <c r="Q225">
        <f t="shared" si="57"/>
        <v>-1.3652896068988566E-2</v>
      </c>
    </row>
    <row r="226" spans="1:17" x14ac:dyDescent="0.25">
      <c r="A226">
        <v>3.9999999999999998E-6</v>
      </c>
      <c r="B226">
        <v>21217</v>
      </c>
      <c r="C226">
        <f t="shared" si="45"/>
        <v>51478.5</v>
      </c>
      <c r="D226">
        <f t="shared" si="46"/>
        <v>30.513638252763709</v>
      </c>
      <c r="E226">
        <f t="shared" si="47"/>
        <v>29.505171621678059</v>
      </c>
      <c r="F226">
        <f t="shared" si="48"/>
        <v>30.009404937220886</v>
      </c>
      <c r="G226">
        <f t="shared" si="49"/>
        <v>9.8919999999999994E-2</v>
      </c>
      <c r="H226">
        <f t="shared" si="58"/>
        <v>14.311713999999991</v>
      </c>
      <c r="I226">
        <f t="shared" si="50"/>
        <v>10.194769824966134</v>
      </c>
      <c r="J226">
        <f t="shared" si="59"/>
        <v>-12.354186040411676</v>
      </c>
      <c r="K226">
        <f t="shared" si="51"/>
        <v>-1.0797081077227713</v>
      </c>
      <c r="L226">
        <f t="shared" si="52"/>
        <v>227.95143414251729</v>
      </c>
      <c r="M226">
        <f t="shared" si="53"/>
        <v>1</v>
      </c>
      <c r="N226">
        <f t="shared" si="54"/>
        <v>0</v>
      </c>
      <c r="O226">
        <f t="shared" si="55"/>
        <v>40</v>
      </c>
      <c r="P226">
        <f t="shared" si="56"/>
        <v>-40</v>
      </c>
      <c r="Q226" t="b">
        <f t="shared" si="57"/>
        <v>0</v>
      </c>
    </row>
    <row r="227" spans="1:17" x14ac:dyDescent="0.25">
      <c r="A227">
        <v>3.9999999999999998E-6</v>
      </c>
      <c r="B227">
        <v>16580</v>
      </c>
      <c r="C227">
        <f t="shared" si="45"/>
        <v>46527</v>
      </c>
      <c r="D227">
        <f t="shared" si="46"/>
        <v>33.760963027809588</v>
      </c>
      <c r="E227">
        <f t="shared" si="47"/>
        <v>30.513638252763709</v>
      </c>
      <c r="F227">
        <f t="shared" si="48"/>
        <v>32.137300640286647</v>
      </c>
      <c r="G227">
        <f t="shared" si="49"/>
        <v>7.5593999999999995E-2</v>
      </c>
      <c r="H227">
        <f t="shared" si="58"/>
        <v>14.387307999999992</v>
      </c>
      <c r="I227">
        <f t="shared" si="50"/>
        <v>42.957440736644166</v>
      </c>
      <c r="J227">
        <f t="shared" si="59"/>
        <v>-1.0797081077227713</v>
      </c>
      <c r="K227">
        <f t="shared" si="51"/>
        <v>20.938866314460697</v>
      </c>
      <c r="L227">
        <f t="shared" si="52"/>
        <v>582.54820282518381</v>
      </c>
      <c r="M227">
        <f t="shared" si="53"/>
        <v>1</v>
      </c>
      <c r="N227">
        <f t="shared" si="54"/>
        <v>1</v>
      </c>
      <c r="O227">
        <f t="shared" si="55"/>
        <v>40</v>
      </c>
      <c r="P227">
        <f t="shared" si="56"/>
        <v>40</v>
      </c>
      <c r="Q227" t="b">
        <f t="shared" si="57"/>
        <v>0</v>
      </c>
    </row>
    <row r="228" spans="1:17" x14ac:dyDescent="0.25">
      <c r="A228">
        <v>3.9999999999999998E-6</v>
      </c>
      <c r="B228">
        <v>13668</v>
      </c>
      <c r="C228">
        <f t="shared" si="45"/>
        <v>39854</v>
      </c>
      <c r="D228">
        <f t="shared" si="46"/>
        <v>39.413768424622283</v>
      </c>
      <c r="E228">
        <f t="shared" si="47"/>
        <v>33.760963027809588</v>
      </c>
      <c r="F228">
        <f t="shared" si="48"/>
        <v>36.587365726215936</v>
      </c>
      <c r="G228">
        <f t="shared" si="49"/>
        <v>6.0495999999999994E-2</v>
      </c>
      <c r="H228">
        <f t="shared" si="58"/>
        <v>14.447803999999993</v>
      </c>
      <c r="I228">
        <f t="shared" si="50"/>
        <v>93.440977863209071</v>
      </c>
      <c r="J228">
        <f t="shared" si="59"/>
        <v>20.938866314460697</v>
      </c>
      <c r="K228">
        <f t="shared" si="51"/>
        <v>57.189922088834884</v>
      </c>
      <c r="L228">
        <f t="shared" si="52"/>
        <v>1198.4612461774066</v>
      </c>
      <c r="M228">
        <f t="shared" si="53"/>
        <v>1</v>
      </c>
      <c r="N228">
        <f t="shared" si="54"/>
        <v>1</v>
      </c>
      <c r="O228">
        <f t="shared" si="55"/>
        <v>40</v>
      </c>
      <c r="P228">
        <f t="shared" si="56"/>
        <v>40</v>
      </c>
      <c r="Q228" t="b">
        <f t="shared" si="57"/>
        <v>0</v>
      </c>
    </row>
    <row r="229" spans="1:17" x14ac:dyDescent="0.25">
      <c r="A229">
        <v>3.9999999999999998E-6</v>
      </c>
      <c r="B229">
        <v>12433</v>
      </c>
      <c r="C229">
        <f t="shared" si="45"/>
        <v>31949</v>
      </c>
      <c r="D229">
        <f t="shared" si="46"/>
        <v>49.165743115430736</v>
      </c>
      <c r="E229">
        <f t="shared" si="47"/>
        <v>39.413768424622283</v>
      </c>
      <c r="F229">
        <f t="shared" si="48"/>
        <v>44.28975577002651</v>
      </c>
      <c r="G229">
        <f t="shared" si="49"/>
        <v>5.2201999999999998E-2</v>
      </c>
      <c r="H229">
        <f t="shared" si="58"/>
        <v>14.500005999999992</v>
      </c>
      <c r="I229">
        <f t="shared" si="50"/>
        <v>186.81228096257718</v>
      </c>
      <c r="J229">
        <f t="shared" si="59"/>
        <v>57.189922088834884</v>
      </c>
      <c r="K229">
        <f t="shared" si="51"/>
        <v>122.00110152570603</v>
      </c>
      <c r="L229">
        <f t="shared" si="52"/>
        <v>2483.0918139868645</v>
      </c>
      <c r="M229">
        <f t="shared" si="53"/>
        <v>1</v>
      </c>
      <c r="N229">
        <f t="shared" si="54"/>
        <v>1</v>
      </c>
      <c r="O229">
        <f t="shared" si="55"/>
        <v>40</v>
      </c>
      <c r="P229">
        <f t="shared" si="56"/>
        <v>40</v>
      </c>
      <c r="Q229" t="b">
        <f t="shared" si="57"/>
        <v>0</v>
      </c>
    </row>
    <row r="230" spans="1:17" x14ac:dyDescent="0.25">
      <c r="A230">
        <v>3.9999999999999998E-6</v>
      </c>
      <c r="B230">
        <v>11061</v>
      </c>
      <c r="C230">
        <f t="shared" si="45"/>
        <v>26871</v>
      </c>
      <c r="D230">
        <f t="shared" si="46"/>
        <v>58.456935982840108</v>
      </c>
      <c r="E230">
        <f t="shared" si="47"/>
        <v>49.165743115430736</v>
      </c>
      <c r="F230">
        <f t="shared" si="48"/>
        <v>53.811339549135425</v>
      </c>
      <c r="G230">
        <f t="shared" si="49"/>
        <v>4.6987999999999995E-2</v>
      </c>
      <c r="H230">
        <f t="shared" si="58"/>
        <v>14.546993999999993</v>
      </c>
      <c r="I230">
        <f t="shared" si="50"/>
        <v>197.73544027005559</v>
      </c>
      <c r="J230">
        <f t="shared" si="59"/>
        <v>122.00110152570603</v>
      </c>
      <c r="K230">
        <f t="shared" si="51"/>
        <v>159.86827089788082</v>
      </c>
      <c r="L230">
        <f t="shared" si="52"/>
        <v>1611.7804278613596</v>
      </c>
      <c r="M230">
        <f t="shared" si="53"/>
        <v>1</v>
      </c>
      <c r="N230">
        <f t="shared" si="54"/>
        <v>1</v>
      </c>
      <c r="O230">
        <f t="shared" si="55"/>
        <v>40</v>
      </c>
      <c r="P230">
        <f t="shared" si="56"/>
        <v>40</v>
      </c>
      <c r="Q230" t="b">
        <f t="shared" si="57"/>
        <v>0</v>
      </c>
    </row>
    <row r="231" spans="1:17" x14ac:dyDescent="0.25">
      <c r="A231">
        <v>3.9999999999999998E-6</v>
      </c>
      <c r="B231">
        <v>10537</v>
      </c>
      <c r="C231">
        <f t="shared" si="45"/>
        <v>23849.5</v>
      </c>
      <c r="D231">
        <f t="shared" si="46"/>
        <v>65.862861980121039</v>
      </c>
      <c r="E231">
        <f t="shared" si="47"/>
        <v>58.456935982840108</v>
      </c>
      <c r="F231">
        <f t="shared" si="48"/>
        <v>62.159898981480573</v>
      </c>
      <c r="G231">
        <f t="shared" si="49"/>
        <v>4.3195999999999998E-2</v>
      </c>
      <c r="H231">
        <f t="shared" si="58"/>
        <v>14.590189999999993</v>
      </c>
      <c r="I231">
        <f t="shared" si="50"/>
        <v>171.44934709882702</v>
      </c>
      <c r="J231">
        <f t="shared" si="59"/>
        <v>159.86827089788082</v>
      </c>
      <c r="K231">
        <f t="shared" si="51"/>
        <v>165.65880899835392</v>
      </c>
      <c r="L231">
        <f t="shared" si="52"/>
        <v>268.10529217858596</v>
      </c>
      <c r="M231">
        <f t="shared" si="53"/>
        <v>1</v>
      </c>
      <c r="N231">
        <f t="shared" si="54"/>
        <v>1</v>
      </c>
      <c r="O231">
        <f t="shared" si="55"/>
        <v>40</v>
      </c>
      <c r="P231">
        <f t="shared" si="56"/>
        <v>40</v>
      </c>
      <c r="Q231" t="b">
        <f t="shared" si="57"/>
        <v>0</v>
      </c>
    </row>
    <row r="232" spans="1:17" x14ac:dyDescent="0.25">
      <c r="A232">
        <v>3.9999999999999998E-6</v>
      </c>
      <c r="B232">
        <v>9720</v>
      </c>
      <c r="C232">
        <f t="shared" si="45"/>
        <v>21875.5</v>
      </c>
      <c r="D232">
        <f t="shared" si="46"/>
        <v>71.806190797691329</v>
      </c>
      <c r="E232">
        <f t="shared" si="47"/>
        <v>65.862861980121039</v>
      </c>
      <c r="F232">
        <f t="shared" si="48"/>
        <v>68.834526388906184</v>
      </c>
      <c r="G232">
        <f t="shared" si="49"/>
        <v>4.0514000000000001E-2</v>
      </c>
      <c r="H232">
        <f t="shared" si="58"/>
        <v>14.630703999999993</v>
      </c>
      <c r="I232">
        <f t="shared" si="50"/>
        <v>146.69814922175766</v>
      </c>
      <c r="J232">
        <f t="shared" si="59"/>
        <v>165.65880899835392</v>
      </c>
      <c r="K232">
        <f t="shared" si="51"/>
        <v>156.17847911005578</v>
      </c>
      <c r="L232">
        <f t="shared" si="52"/>
        <v>-468.00266023093889</v>
      </c>
      <c r="M232">
        <f t="shared" si="53"/>
        <v>1</v>
      </c>
      <c r="N232">
        <f t="shared" si="54"/>
        <v>1</v>
      </c>
      <c r="O232">
        <f t="shared" si="55"/>
        <v>40</v>
      </c>
      <c r="P232">
        <f t="shared" si="56"/>
        <v>40</v>
      </c>
      <c r="Q232" t="b">
        <f t="shared" si="57"/>
        <v>0</v>
      </c>
    </row>
    <row r="233" spans="1:17" x14ac:dyDescent="0.25">
      <c r="A233">
        <v>3.9999999999999998E-6</v>
      </c>
      <c r="B233">
        <v>9636</v>
      </c>
      <c r="C233">
        <f t="shared" si="45"/>
        <v>20477</v>
      </c>
      <c r="D233">
        <f t="shared" si="46"/>
        <v>76.710276251154795</v>
      </c>
      <c r="E233">
        <f t="shared" si="47"/>
        <v>71.806190797691329</v>
      </c>
      <c r="F233">
        <f t="shared" si="48"/>
        <v>74.258233524423062</v>
      </c>
      <c r="G233">
        <f t="shared" si="49"/>
        <v>3.8711999999999996E-2</v>
      </c>
      <c r="H233">
        <f t="shared" si="58"/>
        <v>14.669415999999993</v>
      </c>
      <c r="I233">
        <f t="shared" si="50"/>
        <v>126.6812733380726</v>
      </c>
      <c r="J233">
        <f t="shared" si="59"/>
        <v>156.17847911005578</v>
      </c>
      <c r="K233">
        <f t="shared" si="51"/>
        <v>141.42987622406417</v>
      </c>
      <c r="L233">
        <f t="shared" si="52"/>
        <v>-761.96543118369436</v>
      </c>
      <c r="M233">
        <f t="shared" si="53"/>
        <v>1</v>
      </c>
      <c r="N233">
        <f t="shared" si="54"/>
        <v>1</v>
      </c>
      <c r="O233">
        <f t="shared" si="55"/>
        <v>40</v>
      </c>
      <c r="P233">
        <f t="shared" si="56"/>
        <v>40</v>
      </c>
      <c r="Q233" t="b">
        <f t="shared" si="57"/>
        <v>0</v>
      </c>
    </row>
    <row r="234" spans="1:17" x14ac:dyDescent="0.25">
      <c r="A234">
        <v>3.9999999999999998E-6</v>
      </c>
      <c r="B234">
        <v>9303</v>
      </c>
      <c r="C234">
        <f t="shared" si="45"/>
        <v>19598</v>
      </c>
      <c r="D234">
        <f t="shared" si="46"/>
        <v>80.150848392432721</v>
      </c>
      <c r="E234">
        <f t="shared" si="47"/>
        <v>76.710276251154795</v>
      </c>
      <c r="F234">
        <f t="shared" si="48"/>
        <v>78.430562321793758</v>
      </c>
      <c r="G234">
        <f t="shared" si="49"/>
        <v>3.7877999999999995E-2</v>
      </c>
      <c r="H234">
        <f t="shared" si="58"/>
        <v>14.707293999999992</v>
      </c>
      <c r="I234">
        <f t="shared" si="50"/>
        <v>90.832993856009452</v>
      </c>
      <c r="J234">
        <f t="shared" si="59"/>
        <v>141.42987622406417</v>
      </c>
      <c r="K234">
        <f t="shared" si="51"/>
        <v>116.13143504003682</v>
      </c>
      <c r="L234">
        <f t="shared" si="52"/>
        <v>-1335.7854788546051</v>
      </c>
      <c r="M234">
        <f t="shared" si="53"/>
        <v>1</v>
      </c>
      <c r="N234">
        <f t="shared" si="54"/>
        <v>1</v>
      </c>
      <c r="O234">
        <f t="shared" si="55"/>
        <v>40</v>
      </c>
      <c r="P234">
        <f t="shared" si="56"/>
        <v>40</v>
      </c>
      <c r="Q234" t="b">
        <f t="shared" si="57"/>
        <v>0</v>
      </c>
    </row>
    <row r="235" spans="1:17" x14ac:dyDescent="0.25">
      <c r="A235">
        <v>3.9999999999999998E-6</v>
      </c>
      <c r="B235">
        <v>9592</v>
      </c>
      <c r="C235">
        <f t="shared" si="45"/>
        <v>19125.5</v>
      </c>
      <c r="D235">
        <f t="shared" si="46"/>
        <v>82.130994054790548</v>
      </c>
      <c r="E235">
        <f t="shared" si="47"/>
        <v>80.150848392432721</v>
      </c>
      <c r="F235">
        <f t="shared" si="48"/>
        <v>81.140921223611628</v>
      </c>
      <c r="G235">
        <f t="shared" si="49"/>
        <v>3.7789999999999997E-2</v>
      </c>
      <c r="H235">
        <f t="shared" si="58"/>
        <v>14.745083999999991</v>
      </c>
      <c r="I235">
        <f t="shared" si="50"/>
        <v>52.398667963954161</v>
      </c>
      <c r="J235">
        <f t="shared" si="59"/>
        <v>116.13143504003682</v>
      </c>
      <c r="K235">
        <f t="shared" si="51"/>
        <v>84.265051501995487</v>
      </c>
      <c r="L235">
        <f t="shared" si="52"/>
        <v>-1686.4982025954662</v>
      </c>
      <c r="M235">
        <f t="shared" si="53"/>
        <v>1</v>
      </c>
      <c r="N235">
        <f t="shared" si="54"/>
        <v>1</v>
      </c>
      <c r="O235">
        <f t="shared" si="55"/>
        <v>40</v>
      </c>
      <c r="P235">
        <f t="shared" si="56"/>
        <v>40</v>
      </c>
      <c r="Q235" t="b">
        <f t="shared" si="57"/>
        <v>0</v>
      </c>
    </row>
    <row r="236" spans="1:17" x14ac:dyDescent="0.25">
      <c r="A236">
        <v>3.9999999999999998E-6</v>
      </c>
      <c r="B236">
        <v>9487</v>
      </c>
      <c r="C236">
        <f t="shared" si="45"/>
        <v>19009</v>
      </c>
      <c r="D236">
        <f t="shared" si="46"/>
        <v>82.634348297906087</v>
      </c>
      <c r="E236">
        <f t="shared" si="47"/>
        <v>82.130994054790548</v>
      </c>
      <c r="F236">
        <f t="shared" si="48"/>
        <v>82.38267117634831</v>
      </c>
      <c r="G236">
        <f t="shared" si="49"/>
        <v>3.8157999999999997E-2</v>
      </c>
      <c r="H236">
        <f t="shared" si="58"/>
        <v>14.783241999999991</v>
      </c>
      <c r="I236">
        <f t="shared" si="50"/>
        <v>13.191316188362553</v>
      </c>
      <c r="J236">
        <f t="shared" si="59"/>
        <v>84.265051501995487</v>
      </c>
      <c r="K236">
        <f t="shared" si="51"/>
        <v>48.728183845179018</v>
      </c>
      <c r="L236">
        <f t="shared" si="52"/>
        <v>-1862.6168906555097</v>
      </c>
      <c r="M236">
        <f t="shared" si="53"/>
        <v>1</v>
      </c>
      <c r="N236">
        <f t="shared" si="54"/>
        <v>1</v>
      </c>
      <c r="O236">
        <f t="shared" si="55"/>
        <v>40</v>
      </c>
      <c r="P236">
        <f t="shared" si="56"/>
        <v>40</v>
      </c>
      <c r="Q236" t="b">
        <f t="shared" si="57"/>
        <v>0</v>
      </c>
    </row>
    <row r="237" spans="1:17" x14ac:dyDescent="0.25">
      <c r="A237">
        <v>3.9999999999999998E-6</v>
      </c>
      <c r="B237">
        <v>10028</v>
      </c>
      <c r="C237">
        <f t="shared" si="45"/>
        <v>19205</v>
      </c>
      <c r="D237">
        <f t="shared" si="46"/>
        <v>81.791008945321352</v>
      </c>
      <c r="E237">
        <f t="shared" si="47"/>
        <v>82.634348297906087</v>
      </c>
      <c r="F237">
        <f t="shared" si="48"/>
        <v>82.212678621613719</v>
      </c>
      <c r="G237">
        <f t="shared" si="49"/>
        <v>3.9029999999999995E-2</v>
      </c>
      <c r="H237">
        <f t="shared" si="58"/>
        <v>14.822271999999991</v>
      </c>
      <c r="I237">
        <f t="shared" si="50"/>
        <v>-21.607464836913532</v>
      </c>
      <c r="J237">
        <f t="shared" si="59"/>
        <v>48.728183845179018</v>
      </c>
      <c r="K237">
        <f t="shared" si="51"/>
        <v>13.560359504132743</v>
      </c>
      <c r="L237">
        <f t="shared" si="52"/>
        <v>-1802.091946761275</v>
      </c>
      <c r="M237">
        <f t="shared" si="53"/>
        <v>1</v>
      </c>
      <c r="N237">
        <f t="shared" si="54"/>
        <v>1</v>
      </c>
      <c r="O237">
        <f t="shared" si="55"/>
        <v>40</v>
      </c>
      <c r="P237">
        <f t="shared" si="56"/>
        <v>40</v>
      </c>
      <c r="Q237" t="b">
        <f t="shared" si="57"/>
        <v>0</v>
      </c>
    </row>
    <row r="238" spans="1:17" x14ac:dyDescent="0.25">
      <c r="A238">
        <v>3.9999999999999998E-6</v>
      </c>
      <c r="B238">
        <v>10234</v>
      </c>
      <c r="C238">
        <f t="shared" si="45"/>
        <v>19670.5</v>
      </c>
      <c r="D238">
        <f t="shared" si="46"/>
        <v>79.855434625194917</v>
      </c>
      <c r="E238">
        <f t="shared" si="47"/>
        <v>81.791008945321352</v>
      </c>
      <c r="F238">
        <f t="shared" si="48"/>
        <v>80.823221785258141</v>
      </c>
      <c r="G238">
        <f t="shared" si="49"/>
        <v>4.0523999999999998E-2</v>
      </c>
      <c r="H238">
        <f t="shared" si="58"/>
        <v>14.862795999999991</v>
      </c>
      <c r="I238">
        <f t="shared" si="50"/>
        <v>-47.763654134005399</v>
      </c>
      <c r="J238">
        <f t="shared" si="59"/>
        <v>13.560359504132743</v>
      </c>
      <c r="K238">
        <f t="shared" si="51"/>
        <v>-17.101647314936329</v>
      </c>
      <c r="L238">
        <f t="shared" si="52"/>
        <v>-1513.2764198533744</v>
      </c>
      <c r="M238">
        <f t="shared" si="53"/>
        <v>1</v>
      </c>
      <c r="N238">
        <f t="shared" si="54"/>
        <v>0</v>
      </c>
      <c r="O238">
        <f t="shared" si="55"/>
        <v>40</v>
      </c>
      <c r="P238">
        <f t="shared" si="56"/>
        <v>40</v>
      </c>
      <c r="Q238" t="b">
        <f t="shared" si="57"/>
        <v>0</v>
      </c>
    </row>
    <row r="239" spans="1:17" x14ac:dyDescent="0.25">
      <c r="A239">
        <v>3.9999999999999998E-6</v>
      </c>
      <c r="B239">
        <v>10963</v>
      </c>
      <c r="C239">
        <f t="shared" si="45"/>
        <v>20356</v>
      </c>
      <c r="D239">
        <f t="shared" si="46"/>
        <v>77.1662569657544</v>
      </c>
      <c r="E239">
        <f t="shared" si="47"/>
        <v>79.855434625194917</v>
      </c>
      <c r="F239">
        <f t="shared" si="48"/>
        <v>78.510845795474665</v>
      </c>
      <c r="G239">
        <f t="shared" si="49"/>
        <v>4.2394000000000001E-2</v>
      </c>
      <c r="H239">
        <f t="shared" si="58"/>
        <v>14.90518999999999</v>
      </c>
      <c r="I239">
        <f t="shared" si="50"/>
        <v>-63.43297776667729</v>
      </c>
      <c r="J239">
        <f t="shared" si="59"/>
        <v>-17.101647314936329</v>
      </c>
      <c r="K239">
        <f t="shared" si="51"/>
        <v>-40.267312540806813</v>
      </c>
      <c r="L239">
        <f t="shared" si="52"/>
        <v>-1092.8747099056698</v>
      </c>
      <c r="M239">
        <f t="shared" si="53"/>
        <v>1</v>
      </c>
      <c r="N239">
        <f t="shared" si="54"/>
        <v>0</v>
      </c>
      <c r="O239">
        <f t="shared" si="55"/>
        <v>40</v>
      </c>
      <c r="P239">
        <f t="shared" si="56"/>
        <v>40</v>
      </c>
      <c r="Q239" t="b">
        <f t="shared" si="57"/>
        <v>0</v>
      </c>
    </row>
    <row r="240" spans="1:17" x14ac:dyDescent="0.25">
      <c r="A240">
        <v>3.9999999999999998E-6</v>
      </c>
      <c r="B240">
        <v>11175</v>
      </c>
      <c r="C240">
        <f t="shared" si="45"/>
        <v>21200</v>
      </c>
      <c r="D240">
        <f t="shared" si="46"/>
        <v>74.094166358249836</v>
      </c>
      <c r="E240">
        <f t="shared" si="47"/>
        <v>77.1662569657544</v>
      </c>
      <c r="F240">
        <f t="shared" si="48"/>
        <v>75.630211662002125</v>
      </c>
      <c r="G240">
        <f t="shared" si="49"/>
        <v>4.4275999999999996E-2</v>
      </c>
      <c r="H240">
        <f t="shared" si="58"/>
        <v>14.94946599999999</v>
      </c>
      <c r="I240">
        <f t="shared" si="50"/>
        <v>-69.385007848598875</v>
      </c>
      <c r="J240">
        <f t="shared" si="59"/>
        <v>-40.267312540806813</v>
      </c>
      <c r="K240">
        <f t="shared" si="51"/>
        <v>-54.826160194702844</v>
      </c>
      <c r="L240">
        <f t="shared" si="52"/>
        <v>-657.64060230806899</v>
      </c>
      <c r="M240">
        <f t="shared" si="53"/>
        <v>1</v>
      </c>
      <c r="N240">
        <f t="shared" si="54"/>
        <v>0</v>
      </c>
      <c r="O240">
        <f t="shared" si="55"/>
        <v>40</v>
      </c>
      <c r="P240">
        <f t="shared" si="56"/>
        <v>40</v>
      </c>
      <c r="Q240" t="b">
        <f t="shared" si="57"/>
        <v>0</v>
      </c>
    </row>
    <row r="241" spans="1:17" x14ac:dyDescent="0.25">
      <c r="A241">
        <v>3.9999999999999998E-6</v>
      </c>
      <c r="B241">
        <v>11964</v>
      </c>
      <c r="C241">
        <f t="shared" si="45"/>
        <v>22168</v>
      </c>
      <c r="D241">
        <f t="shared" si="46"/>
        <v>70.8587300069874</v>
      </c>
      <c r="E241">
        <f t="shared" si="47"/>
        <v>74.094166358249836</v>
      </c>
      <c r="F241">
        <f t="shared" si="48"/>
        <v>72.476448182618611</v>
      </c>
      <c r="G241">
        <f t="shared" si="49"/>
        <v>4.6278E-2</v>
      </c>
      <c r="H241">
        <f t="shared" si="58"/>
        <v>14.99574399999999</v>
      </c>
      <c r="I241">
        <f t="shared" si="50"/>
        <v>-69.913054826536069</v>
      </c>
      <c r="J241">
        <f t="shared" si="59"/>
        <v>-54.826160194702844</v>
      </c>
      <c r="K241">
        <f t="shared" si="51"/>
        <v>-62.36960751061946</v>
      </c>
      <c r="L241">
        <f t="shared" si="52"/>
        <v>-326.00576152455216</v>
      </c>
      <c r="M241">
        <f t="shared" si="53"/>
        <v>1</v>
      </c>
      <c r="N241">
        <f t="shared" si="54"/>
        <v>0</v>
      </c>
      <c r="O241">
        <f t="shared" si="55"/>
        <v>40</v>
      </c>
      <c r="P241">
        <f t="shared" si="56"/>
        <v>40</v>
      </c>
      <c r="Q241" t="b">
        <f t="shared" si="57"/>
        <v>0</v>
      </c>
    </row>
    <row r="242" spans="1:17" x14ac:dyDescent="0.25">
      <c r="A242">
        <v>3.9999999999999998E-6</v>
      </c>
      <c r="B242">
        <v>12175</v>
      </c>
      <c r="C242">
        <f t="shared" si="45"/>
        <v>23138.5</v>
      </c>
      <c r="D242">
        <f t="shared" si="46"/>
        <v>67.886696492637668</v>
      </c>
      <c r="E242">
        <f t="shared" si="47"/>
        <v>70.8587300069874</v>
      </c>
      <c r="F242">
        <f t="shared" si="48"/>
        <v>69.372713249812534</v>
      </c>
      <c r="G242">
        <f t="shared" si="49"/>
        <v>4.8277999999999995E-2</v>
      </c>
      <c r="H242">
        <f t="shared" si="58"/>
        <v>15.044021999999989</v>
      </c>
      <c r="I242">
        <f t="shared" si="50"/>
        <v>-61.560825103561307</v>
      </c>
      <c r="J242">
        <f t="shared" si="59"/>
        <v>-62.36960751061946</v>
      </c>
      <c r="K242">
        <f t="shared" si="51"/>
        <v>-61.965216307090387</v>
      </c>
      <c r="L242">
        <f t="shared" si="52"/>
        <v>16.752607959280695</v>
      </c>
      <c r="M242">
        <f t="shared" si="53"/>
        <v>0</v>
      </c>
      <c r="N242">
        <f t="shared" si="54"/>
        <v>0</v>
      </c>
      <c r="O242">
        <f t="shared" si="55"/>
        <v>-40</v>
      </c>
      <c r="P242">
        <f t="shared" si="56"/>
        <v>40</v>
      </c>
      <c r="Q242">
        <f t="shared" si="57"/>
        <v>-1.2875692874160677E-2</v>
      </c>
    </row>
    <row r="243" spans="1:17" x14ac:dyDescent="0.25">
      <c r="A243">
        <v>3.9999999999999998E-6</v>
      </c>
      <c r="B243">
        <v>13038</v>
      </c>
      <c r="C243">
        <f t="shared" si="45"/>
        <v>24176</v>
      </c>
      <c r="D243">
        <f t="shared" si="46"/>
        <v>64.973375529239604</v>
      </c>
      <c r="E243">
        <f t="shared" si="47"/>
        <v>67.886696492637668</v>
      </c>
      <c r="F243">
        <f t="shared" si="48"/>
        <v>66.430036010938636</v>
      </c>
      <c r="G243">
        <f t="shared" si="49"/>
        <v>5.0425999999999999E-2</v>
      </c>
      <c r="H243">
        <f t="shared" si="58"/>
        <v>15.094447999999989</v>
      </c>
      <c r="I243">
        <f t="shared" si="50"/>
        <v>-57.774183226868367</v>
      </c>
      <c r="J243">
        <f t="shared" si="59"/>
        <v>-61.965216307090387</v>
      </c>
      <c r="K243">
        <f t="shared" si="51"/>
        <v>-59.86969976697938</v>
      </c>
      <c r="L243">
        <f t="shared" si="52"/>
        <v>83.112542740293108</v>
      </c>
      <c r="M243">
        <f t="shared" si="53"/>
        <v>0</v>
      </c>
      <c r="N243">
        <f t="shared" si="54"/>
        <v>0</v>
      </c>
      <c r="O243">
        <f t="shared" si="55"/>
        <v>-40</v>
      </c>
      <c r="P243">
        <f t="shared" si="56"/>
        <v>-40</v>
      </c>
      <c r="Q243">
        <f t="shared" si="57"/>
        <v>-1.3566821298331059E-2</v>
      </c>
    </row>
    <row r="244" spans="1:17" x14ac:dyDescent="0.25">
      <c r="A244">
        <v>3.9999999999999998E-6</v>
      </c>
      <c r="B244">
        <v>13299</v>
      </c>
      <c r="C244">
        <f t="shared" si="45"/>
        <v>25238</v>
      </c>
      <c r="D244">
        <f t="shared" si="46"/>
        <v>62.239334606343469</v>
      </c>
      <c r="E244">
        <f t="shared" si="47"/>
        <v>64.973375529239604</v>
      </c>
      <c r="F244">
        <f t="shared" si="48"/>
        <v>63.60635506779154</v>
      </c>
      <c r="G244">
        <f t="shared" si="49"/>
        <v>5.2673999999999999E-2</v>
      </c>
      <c r="H244">
        <f t="shared" si="58"/>
        <v>15.147121999999989</v>
      </c>
      <c r="I244">
        <f t="shared" si="50"/>
        <v>-51.904942151652335</v>
      </c>
      <c r="J244">
        <f t="shared" si="59"/>
        <v>-59.86969976697938</v>
      </c>
      <c r="K244">
        <f t="shared" si="51"/>
        <v>-55.887320959315858</v>
      </c>
      <c r="L244">
        <f t="shared" si="52"/>
        <v>151.20852062359126</v>
      </c>
      <c r="M244">
        <f t="shared" si="53"/>
        <v>0</v>
      </c>
      <c r="N244">
        <f t="shared" si="54"/>
        <v>0</v>
      </c>
      <c r="O244">
        <f t="shared" si="55"/>
        <v>-40</v>
      </c>
      <c r="P244">
        <f t="shared" si="56"/>
        <v>-40</v>
      </c>
      <c r="Q244">
        <f t="shared" si="57"/>
        <v>-1.3813771665750632E-2</v>
      </c>
    </row>
    <row r="245" spans="1:17" x14ac:dyDescent="0.25">
      <c r="A245">
        <v>3.9999999999999998E-6</v>
      </c>
      <c r="B245">
        <v>14235</v>
      </c>
      <c r="C245">
        <f t="shared" si="45"/>
        <v>26373.5</v>
      </c>
      <c r="D245">
        <f t="shared" si="46"/>
        <v>59.559646114277463</v>
      </c>
      <c r="E245">
        <f t="shared" si="47"/>
        <v>62.239334606343469</v>
      </c>
      <c r="F245">
        <f t="shared" si="48"/>
        <v>60.899490360310466</v>
      </c>
      <c r="G245">
        <f t="shared" si="49"/>
        <v>5.5067999999999999E-2</v>
      </c>
      <c r="H245">
        <f t="shared" si="58"/>
        <v>15.202189999999989</v>
      </c>
      <c r="I245">
        <f t="shared" si="50"/>
        <v>-48.661445704692497</v>
      </c>
      <c r="J245">
        <f t="shared" si="59"/>
        <v>-55.887320959315858</v>
      </c>
      <c r="K245">
        <f t="shared" si="51"/>
        <v>-52.274383332004177</v>
      </c>
      <c r="L245">
        <f t="shared" si="52"/>
        <v>131.21731776391664</v>
      </c>
      <c r="M245">
        <f t="shared" si="53"/>
        <v>0</v>
      </c>
      <c r="N245">
        <f t="shared" si="54"/>
        <v>0</v>
      </c>
      <c r="O245">
        <f t="shared" si="55"/>
        <v>-40</v>
      </c>
      <c r="P245">
        <f t="shared" si="56"/>
        <v>-40</v>
      </c>
      <c r="Q245">
        <f t="shared" si="57"/>
        <v>-1.4094887108257112E-2</v>
      </c>
    </row>
    <row r="246" spans="1:17" x14ac:dyDescent="0.25">
      <c r="A246">
        <v>3.9999999999999998E-6</v>
      </c>
      <c r="B246">
        <v>14528</v>
      </c>
      <c r="C246">
        <f t="shared" si="45"/>
        <v>27550</v>
      </c>
      <c r="D246">
        <f t="shared" si="46"/>
        <v>57.016200609615126</v>
      </c>
      <c r="E246">
        <f t="shared" si="47"/>
        <v>59.559646114277463</v>
      </c>
      <c r="F246">
        <f t="shared" si="48"/>
        <v>58.287923361946298</v>
      </c>
      <c r="G246">
        <f t="shared" si="49"/>
        <v>5.7526000000000001E-2</v>
      </c>
      <c r="H246">
        <f t="shared" si="58"/>
        <v>15.259715999999989</v>
      </c>
      <c r="I246">
        <f t="shared" si="50"/>
        <v>-44.213842517510983</v>
      </c>
      <c r="J246">
        <f t="shared" si="59"/>
        <v>-52.274383332004177</v>
      </c>
      <c r="K246">
        <f t="shared" si="51"/>
        <v>-48.24411292475758</v>
      </c>
      <c r="L246">
        <f t="shared" si="52"/>
        <v>140.11995992235154</v>
      </c>
      <c r="M246">
        <f t="shared" si="53"/>
        <v>0</v>
      </c>
      <c r="N246">
        <f t="shared" si="54"/>
        <v>0</v>
      </c>
      <c r="O246">
        <f t="shared" si="55"/>
        <v>-40</v>
      </c>
      <c r="P246">
        <f t="shared" si="56"/>
        <v>-40</v>
      </c>
      <c r="Q246">
        <f t="shared" si="57"/>
        <v>-1.4199961260991106E-2</v>
      </c>
    </row>
    <row r="247" spans="1:17" x14ac:dyDescent="0.25">
      <c r="A247">
        <v>3.9999999999999998E-6</v>
      </c>
      <c r="B247">
        <v>15579</v>
      </c>
      <c r="C247">
        <f t="shared" si="45"/>
        <v>28820.5</v>
      </c>
      <c r="D247">
        <f t="shared" si="46"/>
        <v>54.502743769014991</v>
      </c>
      <c r="E247">
        <f t="shared" si="47"/>
        <v>57.016200609615126</v>
      </c>
      <c r="F247">
        <f t="shared" si="48"/>
        <v>55.759472189315062</v>
      </c>
      <c r="G247">
        <f t="shared" si="49"/>
        <v>6.0213999999999997E-2</v>
      </c>
      <c r="H247">
        <f t="shared" si="58"/>
        <v>15.319929999999989</v>
      </c>
      <c r="I247">
        <f t="shared" si="50"/>
        <v>-41.742067303287193</v>
      </c>
      <c r="J247">
        <f t="shared" si="59"/>
        <v>-48.24411292475758</v>
      </c>
      <c r="K247">
        <f t="shared" si="51"/>
        <v>-44.993090114022387</v>
      </c>
      <c r="L247">
        <f t="shared" si="52"/>
        <v>107.98229018949725</v>
      </c>
      <c r="M247">
        <f t="shared" si="53"/>
        <v>0</v>
      </c>
      <c r="N247">
        <f t="shared" si="54"/>
        <v>0</v>
      </c>
      <c r="O247">
        <f t="shared" si="55"/>
        <v>-40</v>
      </c>
      <c r="P247">
        <f t="shared" si="56"/>
        <v>-40</v>
      </c>
      <c r="Q247">
        <f t="shared" si="57"/>
        <v>-1.4471332198441341E-2</v>
      </c>
    </row>
    <row r="248" spans="1:17" x14ac:dyDescent="0.25">
      <c r="A248">
        <v>3.9999999999999998E-6</v>
      </c>
      <c r="B248">
        <v>15888</v>
      </c>
      <c r="C248">
        <f t="shared" si="45"/>
        <v>30115</v>
      </c>
      <c r="D248">
        <f t="shared" si="46"/>
        <v>52.159931157061152</v>
      </c>
      <c r="E248">
        <f t="shared" si="47"/>
        <v>54.502743769014991</v>
      </c>
      <c r="F248">
        <f t="shared" si="48"/>
        <v>53.331337463038068</v>
      </c>
      <c r="G248">
        <f t="shared" si="49"/>
        <v>6.2934000000000004E-2</v>
      </c>
      <c r="H248">
        <f t="shared" si="58"/>
        <v>15.382863999999989</v>
      </c>
      <c r="I248">
        <f t="shared" si="50"/>
        <v>-37.226500968535909</v>
      </c>
      <c r="J248">
        <f t="shared" si="59"/>
        <v>-44.993090114022387</v>
      </c>
      <c r="K248">
        <f t="shared" si="51"/>
        <v>-41.109795541279148</v>
      </c>
      <c r="L248">
        <f t="shared" si="52"/>
        <v>123.40847785754087</v>
      </c>
      <c r="M248">
        <f t="shared" si="53"/>
        <v>0</v>
      </c>
      <c r="N248">
        <f t="shared" si="54"/>
        <v>0</v>
      </c>
      <c r="O248">
        <f t="shared" si="55"/>
        <v>-40</v>
      </c>
      <c r="P248">
        <f t="shared" si="56"/>
        <v>-40</v>
      </c>
      <c r="Q248">
        <f t="shared" si="57"/>
        <v>-1.4453744267195659E-2</v>
      </c>
    </row>
    <row r="249" spans="1:17" x14ac:dyDescent="0.25">
      <c r="A249">
        <v>3.9999999999999998E-6</v>
      </c>
      <c r="B249">
        <v>17024</v>
      </c>
      <c r="C249">
        <f t="shared" si="45"/>
        <v>31509.5</v>
      </c>
      <c r="D249">
        <f t="shared" si="46"/>
        <v>49.851515472949323</v>
      </c>
      <c r="E249">
        <f t="shared" si="47"/>
        <v>52.159931157061152</v>
      </c>
      <c r="F249">
        <f t="shared" si="48"/>
        <v>51.005723315005241</v>
      </c>
      <c r="G249">
        <f t="shared" si="49"/>
        <v>6.5823999999999994E-2</v>
      </c>
      <c r="H249">
        <f t="shared" si="58"/>
        <v>15.448687999999988</v>
      </c>
      <c r="I249">
        <f t="shared" si="50"/>
        <v>-35.069513917595842</v>
      </c>
      <c r="J249">
        <f t="shared" si="59"/>
        <v>-41.109795541279148</v>
      </c>
      <c r="K249">
        <f t="shared" si="51"/>
        <v>-38.089654729437498</v>
      </c>
      <c r="L249">
        <f t="shared" si="52"/>
        <v>91.76412286830498</v>
      </c>
      <c r="M249">
        <f t="shared" si="53"/>
        <v>0</v>
      </c>
      <c r="N249">
        <f t="shared" si="54"/>
        <v>0</v>
      </c>
      <c r="O249">
        <f t="shared" si="55"/>
        <v>-40</v>
      </c>
      <c r="P249">
        <f t="shared" si="56"/>
        <v>-40</v>
      </c>
      <c r="Q249">
        <f t="shared" si="57"/>
        <v>-1.4640948552202472E-2</v>
      </c>
    </row>
    <row r="250" spans="1:17" x14ac:dyDescent="0.25">
      <c r="A250">
        <v>3.9999999999999998E-6</v>
      </c>
      <c r="B250">
        <v>17372</v>
      </c>
      <c r="C250">
        <f t="shared" si="45"/>
        <v>32931.5</v>
      </c>
      <c r="D250">
        <f t="shared" si="46"/>
        <v>47.698900043875824</v>
      </c>
      <c r="E250">
        <f t="shared" si="47"/>
        <v>49.851515472949323</v>
      </c>
      <c r="F250">
        <f t="shared" si="48"/>
        <v>48.775207758412577</v>
      </c>
      <c r="G250">
        <f t="shared" si="49"/>
        <v>6.8791999999999992E-2</v>
      </c>
      <c r="H250">
        <f t="shared" si="58"/>
        <v>15.517479999999988</v>
      </c>
      <c r="I250">
        <f t="shared" si="50"/>
        <v>-31.29165352182666</v>
      </c>
      <c r="J250">
        <f t="shared" si="59"/>
        <v>-38.089654729437498</v>
      </c>
      <c r="K250">
        <f t="shared" si="51"/>
        <v>-34.690654125632079</v>
      </c>
      <c r="L250">
        <f t="shared" si="52"/>
        <v>98.819647744081266</v>
      </c>
      <c r="M250">
        <f t="shared" si="53"/>
        <v>0</v>
      </c>
      <c r="N250">
        <f t="shared" si="54"/>
        <v>0</v>
      </c>
      <c r="O250">
        <f t="shared" si="55"/>
        <v>-40</v>
      </c>
      <c r="P250">
        <f t="shared" si="56"/>
        <v>-40</v>
      </c>
      <c r="Q250">
        <f t="shared" si="57"/>
        <v>-1.4581903943799291E-2</v>
      </c>
    </row>
    <row r="251" spans="1:17" x14ac:dyDescent="0.25">
      <c r="A251">
        <v>3.9999999999999998E-6</v>
      </c>
      <c r="B251">
        <v>18625</v>
      </c>
      <c r="C251">
        <f t="shared" si="45"/>
        <v>34454.5</v>
      </c>
      <c r="D251">
        <f t="shared" si="46"/>
        <v>45.590454854805515</v>
      </c>
      <c r="E251">
        <f t="shared" si="47"/>
        <v>47.698900043875824</v>
      </c>
      <c r="F251">
        <f t="shared" si="48"/>
        <v>46.644677449340669</v>
      </c>
      <c r="G251">
        <f t="shared" si="49"/>
        <v>7.1994000000000002E-2</v>
      </c>
      <c r="H251">
        <f t="shared" si="58"/>
        <v>15.589473999999989</v>
      </c>
      <c r="I251">
        <f t="shared" si="50"/>
        <v>-29.286401492767581</v>
      </c>
      <c r="J251">
        <f t="shared" si="59"/>
        <v>-34.690654125632079</v>
      </c>
      <c r="K251">
        <f t="shared" si="51"/>
        <v>-31.98852780919983</v>
      </c>
      <c r="L251">
        <f t="shared" si="52"/>
        <v>75.06531978865597</v>
      </c>
      <c r="M251">
        <f t="shared" si="53"/>
        <v>0</v>
      </c>
      <c r="N251">
        <f t="shared" si="54"/>
        <v>0</v>
      </c>
      <c r="O251">
        <f t="shared" si="55"/>
        <v>-40</v>
      </c>
      <c r="P251">
        <f t="shared" si="56"/>
        <v>-40</v>
      </c>
      <c r="Q251">
        <f t="shared" si="57"/>
        <v>-1.4702461971025722E-2</v>
      </c>
    </row>
    <row r="252" spans="1:17" x14ac:dyDescent="0.25">
      <c r="A252">
        <v>3.9999999999999998E-6</v>
      </c>
      <c r="B252">
        <v>19007</v>
      </c>
      <c r="C252">
        <f t="shared" si="45"/>
        <v>36014</v>
      </c>
      <c r="D252">
        <f t="shared" si="46"/>
        <v>43.616269417307066</v>
      </c>
      <c r="E252">
        <f t="shared" si="47"/>
        <v>45.590454854805515</v>
      </c>
      <c r="F252">
        <f t="shared" si="48"/>
        <v>44.60336213605629</v>
      </c>
      <c r="G252">
        <f t="shared" si="49"/>
        <v>7.5263999999999998E-2</v>
      </c>
      <c r="H252">
        <f t="shared" si="58"/>
        <v>15.664737999999989</v>
      </c>
      <c r="I252">
        <f t="shared" si="50"/>
        <v>-26.230142398735765</v>
      </c>
      <c r="J252">
        <f t="shared" si="59"/>
        <v>-31.98852780919983</v>
      </c>
      <c r="K252">
        <f t="shared" si="51"/>
        <v>-29.109335103967798</v>
      </c>
      <c r="L252">
        <f t="shared" si="52"/>
        <v>76.509159896684537</v>
      </c>
      <c r="M252">
        <f t="shared" si="53"/>
        <v>0</v>
      </c>
      <c r="N252">
        <f t="shared" si="54"/>
        <v>0</v>
      </c>
      <c r="O252">
        <f t="shared" si="55"/>
        <v>-40</v>
      </c>
      <c r="P252">
        <f t="shared" si="56"/>
        <v>-40</v>
      </c>
      <c r="Q252">
        <f t="shared" si="57"/>
        <v>-1.4631777650537898E-2</v>
      </c>
    </row>
    <row r="253" spans="1:17" x14ac:dyDescent="0.25">
      <c r="A253">
        <v>3.9999999999999998E-6</v>
      </c>
      <c r="B253">
        <v>20373</v>
      </c>
      <c r="C253">
        <f t="shared" si="45"/>
        <v>37688.5</v>
      </c>
      <c r="D253">
        <f t="shared" si="46"/>
        <v>41.678398630746692</v>
      </c>
      <c r="E253">
        <f t="shared" si="47"/>
        <v>43.616269417307066</v>
      </c>
      <c r="F253">
        <f t="shared" si="48"/>
        <v>42.647334024026875</v>
      </c>
      <c r="G253">
        <f t="shared" si="49"/>
        <v>7.8759999999999997E-2</v>
      </c>
      <c r="H253">
        <f t="shared" si="58"/>
        <v>15.74349799999999</v>
      </c>
      <c r="I253">
        <f t="shared" si="50"/>
        <v>-24.604758590152038</v>
      </c>
      <c r="J253">
        <f t="shared" si="59"/>
        <v>-29.109335103967798</v>
      </c>
      <c r="K253">
        <f t="shared" si="51"/>
        <v>-26.85704684705992</v>
      </c>
      <c r="L253">
        <f t="shared" si="52"/>
        <v>57.193708910814628</v>
      </c>
      <c r="M253">
        <f t="shared" si="53"/>
        <v>0</v>
      </c>
      <c r="N253">
        <f t="shared" si="54"/>
        <v>0</v>
      </c>
      <c r="O253">
        <f t="shared" si="55"/>
        <v>-40</v>
      </c>
      <c r="P253">
        <f t="shared" si="56"/>
        <v>-40</v>
      </c>
      <c r="Q253">
        <f t="shared" si="57"/>
        <v>-1.4766394992242879E-2</v>
      </c>
    </row>
    <row r="254" spans="1:17" x14ac:dyDescent="0.25">
      <c r="A254">
        <v>3.9999999999999998E-6</v>
      </c>
      <c r="B254">
        <v>20812</v>
      </c>
      <c r="C254">
        <f t="shared" si="45"/>
        <v>39408.5</v>
      </c>
      <c r="D254">
        <f t="shared" si="46"/>
        <v>39.859327982412339</v>
      </c>
      <c r="E254">
        <f t="shared" si="47"/>
        <v>41.678398630746692</v>
      </c>
      <c r="F254">
        <f t="shared" si="48"/>
        <v>40.768863306579519</v>
      </c>
      <c r="G254">
        <f t="shared" si="49"/>
        <v>8.2369999999999999E-2</v>
      </c>
      <c r="H254">
        <f t="shared" si="58"/>
        <v>15.825867999999989</v>
      </c>
      <c r="I254">
        <f t="shared" si="50"/>
        <v>-22.084140443539557</v>
      </c>
      <c r="J254">
        <f t="shared" si="59"/>
        <v>-26.85704684705992</v>
      </c>
      <c r="K254">
        <f t="shared" si="51"/>
        <v>-24.470593645299736</v>
      </c>
      <c r="L254">
        <f t="shared" si="52"/>
        <v>57.944717779778593</v>
      </c>
      <c r="M254">
        <f t="shared" si="53"/>
        <v>0</v>
      </c>
      <c r="N254">
        <f t="shared" si="54"/>
        <v>0</v>
      </c>
      <c r="O254">
        <f t="shared" si="55"/>
        <v>-40</v>
      </c>
      <c r="P254">
        <f t="shared" si="56"/>
        <v>-40</v>
      </c>
      <c r="Q254">
        <f t="shared" si="57"/>
        <v>-1.4722694468051295E-2</v>
      </c>
    </row>
    <row r="255" spans="1:17" x14ac:dyDescent="0.25">
      <c r="A255">
        <v>3.9999999999999998E-6</v>
      </c>
      <c r="B255">
        <v>22340</v>
      </c>
      <c r="C255">
        <f t="shared" si="45"/>
        <v>41266</v>
      </c>
      <c r="D255">
        <f t="shared" si="46"/>
        <v>38.065146289800239</v>
      </c>
      <c r="E255">
        <f t="shared" si="47"/>
        <v>39.859327982412339</v>
      </c>
      <c r="F255">
        <f t="shared" si="48"/>
        <v>38.962237136106289</v>
      </c>
      <c r="G255">
        <f t="shared" si="49"/>
        <v>8.6303999999999992E-2</v>
      </c>
      <c r="H255">
        <f t="shared" si="58"/>
        <v>15.912171999999989</v>
      </c>
      <c r="I255">
        <f t="shared" si="50"/>
        <v>-20.789090802420507</v>
      </c>
      <c r="J255">
        <f t="shared" si="59"/>
        <v>-24.470593645299736</v>
      </c>
      <c r="K255">
        <f t="shared" si="51"/>
        <v>-22.629842223860123</v>
      </c>
      <c r="L255">
        <f t="shared" si="52"/>
        <v>42.657383700398938</v>
      </c>
      <c r="M255">
        <f t="shared" si="53"/>
        <v>0</v>
      </c>
      <c r="N255">
        <f t="shared" si="54"/>
        <v>0</v>
      </c>
      <c r="O255">
        <f t="shared" si="55"/>
        <v>-40</v>
      </c>
      <c r="P255">
        <f t="shared" si="56"/>
        <v>-40</v>
      </c>
      <c r="Q255">
        <f t="shared" si="57"/>
        <v>-1.4907120275486012E-2</v>
      </c>
    </row>
    <row r="256" spans="1:17" x14ac:dyDescent="0.25">
      <c r="A256">
        <v>3.9999999999999998E-6</v>
      </c>
      <c r="B256">
        <v>22809</v>
      </c>
      <c r="C256">
        <f t="shared" si="45"/>
        <v>43167</v>
      </c>
      <c r="D256">
        <f t="shared" si="46"/>
        <v>36.388823100861693</v>
      </c>
      <c r="E256">
        <f t="shared" si="47"/>
        <v>38.065146289800239</v>
      </c>
      <c r="F256">
        <f t="shared" si="48"/>
        <v>37.22698469533097</v>
      </c>
      <c r="G256">
        <f t="shared" si="49"/>
        <v>9.0297999999999989E-2</v>
      </c>
      <c r="H256">
        <f t="shared" si="58"/>
        <v>16.002469999999988</v>
      </c>
      <c r="I256">
        <f t="shared" si="50"/>
        <v>-18.564344602743656</v>
      </c>
      <c r="J256">
        <f t="shared" si="59"/>
        <v>-22.629842223860123</v>
      </c>
      <c r="K256">
        <f t="shared" si="51"/>
        <v>-20.597093413301891</v>
      </c>
      <c r="L256">
        <f t="shared" si="52"/>
        <v>45.023119239811159</v>
      </c>
      <c r="M256">
        <f t="shared" si="53"/>
        <v>0</v>
      </c>
      <c r="N256">
        <f t="shared" si="54"/>
        <v>0</v>
      </c>
      <c r="O256">
        <f t="shared" si="55"/>
        <v>-40</v>
      </c>
      <c r="P256">
        <f t="shared" si="56"/>
        <v>-40</v>
      </c>
      <c r="Q256">
        <f t="shared" si="57"/>
        <v>-1.4862443517820807E-2</v>
      </c>
    </row>
    <row r="257" spans="1:17" x14ac:dyDescent="0.25">
      <c r="A257">
        <v>3.9999999999999998E-6</v>
      </c>
      <c r="B257">
        <v>24463</v>
      </c>
      <c r="C257">
        <f t="shared" si="45"/>
        <v>45212</v>
      </c>
      <c r="D257">
        <f t="shared" si="46"/>
        <v>34.74290734307035</v>
      </c>
      <c r="E257">
        <f t="shared" si="47"/>
        <v>36.388823100861693</v>
      </c>
      <c r="F257">
        <f t="shared" si="48"/>
        <v>35.565865221966021</v>
      </c>
      <c r="G257">
        <f t="shared" si="49"/>
        <v>9.4543999999999989E-2</v>
      </c>
      <c r="H257">
        <f t="shared" si="58"/>
        <v>16.097013999999987</v>
      </c>
      <c r="I257">
        <f t="shared" si="50"/>
        <v>-17.4089921919037</v>
      </c>
      <c r="J257">
        <f t="shared" si="59"/>
        <v>-20.597093413301891</v>
      </c>
      <c r="K257">
        <f t="shared" si="51"/>
        <v>-19.003042802602796</v>
      </c>
      <c r="L257">
        <f t="shared" si="52"/>
        <v>33.72082016202183</v>
      </c>
      <c r="M257">
        <f t="shared" si="53"/>
        <v>0</v>
      </c>
      <c r="N257">
        <f t="shared" si="54"/>
        <v>0</v>
      </c>
      <c r="O257">
        <f t="shared" si="55"/>
        <v>-40</v>
      </c>
      <c r="P257">
        <f t="shared" si="56"/>
        <v>-40</v>
      </c>
      <c r="Q257">
        <f t="shared" si="57"/>
        <v>-1.5022990402724019E-2</v>
      </c>
    </row>
    <row r="258" spans="1:17" x14ac:dyDescent="0.25">
      <c r="A258">
        <v>3.9999999999999998E-6</v>
      </c>
      <c r="B258">
        <v>24986</v>
      </c>
      <c r="C258">
        <f t="shared" si="45"/>
        <v>47299</v>
      </c>
      <c r="D258">
        <f t="shared" si="46"/>
        <v>33.209926780585143</v>
      </c>
      <c r="E258">
        <f t="shared" si="47"/>
        <v>34.74290734307035</v>
      </c>
      <c r="F258">
        <f t="shared" si="48"/>
        <v>33.976417061827746</v>
      </c>
      <c r="G258">
        <f t="shared" si="49"/>
        <v>9.8898E-2</v>
      </c>
      <c r="H258">
        <f t="shared" si="58"/>
        <v>16.195911999999986</v>
      </c>
      <c r="I258">
        <f t="shared" si="50"/>
        <v>-15.500622484632723</v>
      </c>
      <c r="J258">
        <f t="shared" si="59"/>
        <v>-19.003042802602796</v>
      </c>
      <c r="K258">
        <f t="shared" si="51"/>
        <v>-17.25183264361776</v>
      </c>
      <c r="L258">
        <f t="shared" si="52"/>
        <v>35.414470646222092</v>
      </c>
      <c r="M258">
        <f t="shared" si="53"/>
        <v>0</v>
      </c>
      <c r="N258">
        <f t="shared" si="54"/>
        <v>0</v>
      </c>
      <c r="O258">
        <f t="shared" si="55"/>
        <v>-40</v>
      </c>
      <c r="P258">
        <f t="shared" si="56"/>
        <v>-40</v>
      </c>
      <c r="Q258">
        <f t="shared" si="57"/>
        <v>-1.4944454891673342E-2</v>
      </c>
    </row>
    <row r="259" spans="1:17" x14ac:dyDescent="0.25">
      <c r="A259">
        <v>3.9999999999999998E-6</v>
      </c>
      <c r="B259">
        <v>26791</v>
      </c>
      <c r="C259">
        <f t="shared" si="45"/>
        <v>49524.5</v>
      </c>
      <c r="D259">
        <f t="shared" si="46"/>
        <v>31.717560536601006</v>
      </c>
      <c r="E259">
        <f t="shared" si="47"/>
        <v>33.209926780585143</v>
      </c>
      <c r="F259">
        <f t="shared" si="48"/>
        <v>32.463743658593074</v>
      </c>
      <c r="G259">
        <f t="shared" si="49"/>
        <v>0.10355399999999999</v>
      </c>
      <c r="H259">
        <f t="shared" si="58"/>
        <v>16.299465999999985</v>
      </c>
      <c r="I259">
        <f t="shared" si="50"/>
        <v>-14.411478494158956</v>
      </c>
      <c r="J259">
        <f t="shared" si="59"/>
        <v>-17.25183264361776</v>
      </c>
      <c r="K259">
        <f t="shared" si="51"/>
        <v>-15.831655568888358</v>
      </c>
      <c r="L259">
        <f t="shared" si="52"/>
        <v>27.42872462153856</v>
      </c>
      <c r="M259">
        <f t="shared" si="53"/>
        <v>0</v>
      </c>
      <c r="N259">
        <f t="shared" si="54"/>
        <v>0</v>
      </c>
      <c r="O259">
        <f t="shared" si="55"/>
        <v>-40</v>
      </c>
      <c r="P259">
        <f t="shared" si="56"/>
        <v>-40</v>
      </c>
      <c r="Q259">
        <f t="shared" si="57"/>
        <v>-1.50220475394522E-2</v>
      </c>
    </row>
    <row r="260" spans="1:17" x14ac:dyDescent="0.25">
      <c r="A260">
        <v>3.9999999999999998E-6</v>
      </c>
      <c r="B260">
        <v>27334</v>
      </c>
      <c r="C260">
        <f t="shared" si="45"/>
        <v>51787</v>
      </c>
      <c r="D260">
        <f t="shared" si="46"/>
        <v>30.331865657305823</v>
      </c>
      <c r="E260">
        <f t="shared" si="47"/>
        <v>31.717560536601006</v>
      </c>
      <c r="F260">
        <f t="shared" si="48"/>
        <v>31.024713096953413</v>
      </c>
      <c r="G260">
        <f t="shared" si="49"/>
        <v>0.10825</v>
      </c>
      <c r="H260">
        <f t="shared" si="58"/>
        <v>16.407715999999986</v>
      </c>
      <c r="I260">
        <f t="shared" si="50"/>
        <v>-12.800876483096381</v>
      </c>
      <c r="J260">
        <f t="shared" si="59"/>
        <v>-15.831655568888358</v>
      </c>
      <c r="K260">
        <f t="shared" si="51"/>
        <v>-14.31626602599237</v>
      </c>
      <c r="L260">
        <f t="shared" si="52"/>
        <v>27.997959222096785</v>
      </c>
      <c r="M260">
        <f t="shared" si="53"/>
        <v>0</v>
      </c>
      <c r="N260">
        <f t="shared" si="54"/>
        <v>0</v>
      </c>
      <c r="O260">
        <f t="shared" si="55"/>
        <v>-40</v>
      </c>
      <c r="P260">
        <f t="shared" si="56"/>
        <v>-40</v>
      </c>
      <c r="Q260">
        <f t="shared" si="57"/>
        <v>-1.4873535413697209E-2</v>
      </c>
    </row>
    <row r="261" spans="1:17" x14ac:dyDescent="0.25">
      <c r="A261">
        <v>3.9999999999999998E-6</v>
      </c>
      <c r="B261">
        <v>25976</v>
      </c>
      <c r="C261">
        <f t="shared" si="45"/>
        <v>52543.5</v>
      </c>
      <c r="D261">
        <f t="shared" si="46"/>
        <v>29.895159758959654</v>
      </c>
      <c r="E261">
        <f t="shared" si="47"/>
        <v>30.331865657305823</v>
      </c>
      <c r="F261">
        <f t="shared" si="48"/>
        <v>30.113512708132738</v>
      </c>
      <c r="G261">
        <f t="shared" si="49"/>
        <v>0.10661999999999999</v>
      </c>
      <c r="H261">
        <f t="shared" si="58"/>
        <v>16.514335999999986</v>
      </c>
      <c r="I261">
        <f t="shared" si="50"/>
        <v>-4.0959097575142467</v>
      </c>
      <c r="J261">
        <f t="shared" si="59"/>
        <v>-14.31626602599237</v>
      </c>
      <c r="K261">
        <f t="shared" si="51"/>
        <v>-9.2060878917533078</v>
      </c>
      <c r="L261">
        <f t="shared" si="52"/>
        <v>95.857777794767628</v>
      </c>
      <c r="M261">
        <f t="shared" si="53"/>
        <v>0</v>
      </c>
      <c r="N261">
        <f t="shared" si="54"/>
        <v>0</v>
      </c>
      <c r="O261">
        <f t="shared" si="55"/>
        <v>-40</v>
      </c>
      <c r="P261">
        <f t="shared" si="56"/>
        <v>-40</v>
      </c>
      <c r="Q261">
        <f t="shared" si="57"/>
        <v>-1.0152015682305979E-2</v>
      </c>
    </row>
    <row r="262" spans="1:17" x14ac:dyDescent="0.25">
      <c r="A262">
        <v>3.9999999999999998E-6</v>
      </c>
      <c r="B262">
        <v>18546</v>
      </c>
      <c r="C262">
        <f t="shared" ref="C262:C325" si="60">(B262+B261)/2+(B260+B259)/2</f>
        <v>49323.5</v>
      </c>
      <c r="D262">
        <f t="shared" ref="D262:D325" si="61">2*PI()/(C262*0.000004)</f>
        <v>31.846813928348485</v>
      </c>
      <c r="E262">
        <f t="shared" ref="E262:E325" si="62">D261</f>
        <v>29.895159758959654</v>
      </c>
      <c r="F262">
        <f t="shared" ref="F262:F325" si="63">0.5*(D262+E262)</f>
        <v>30.87098684365407</v>
      </c>
      <c r="G262">
        <f t="shared" ref="G262:G325" si="64">0.5*(B262+B261)*0.000004</f>
        <v>8.9043999999999998E-2</v>
      </c>
      <c r="H262">
        <f t="shared" si="58"/>
        <v>16.603379999999987</v>
      </c>
      <c r="I262">
        <f t="shared" ref="I262:I325" si="65">(D262-E262)/G262</f>
        <v>21.917862735151516</v>
      </c>
      <c r="J262">
        <f t="shared" si="59"/>
        <v>-9.2060878917533078</v>
      </c>
      <c r="K262">
        <f t="shared" ref="K262:K325" si="66">(I262+J262)/2</f>
        <v>6.3558874216991041</v>
      </c>
      <c r="L262">
        <f t="shared" ref="L262:L325" si="67">(I262-J262)/G262</f>
        <v>349.5345068382465</v>
      </c>
      <c r="M262">
        <f t="shared" ref="M262:M325" si="68">IF(AND((L262&gt;$M$3), (L262&lt;$M$4)),0,1)</f>
        <v>1</v>
      </c>
      <c r="N262">
        <f t="shared" ref="N262:N325" si="69">IF(K262&gt;$N$3,1,0)</f>
        <v>1</v>
      </c>
      <c r="O262">
        <f t="shared" ref="O262:O325" si="70">IF(OR(M262=1, AND((N262=1),(O261=$O$3))),$O$3,$O$2)</f>
        <v>40</v>
      </c>
      <c r="P262">
        <f t="shared" ref="P262:P325" si="71">IF(OR(M262=1, AND((N262=1),(O261=1))),O261,O261)</f>
        <v>-40</v>
      </c>
      <c r="Q262" t="b">
        <f t="shared" ref="Q262:Q325" si="72">IF(O262=-40,K262/F262^2)</f>
        <v>0</v>
      </c>
    </row>
    <row r="263" spans="1:17" x14ac:dyDescent="0.25">
      <c r="A263">
        <v>3.9999999999999998E-6</v>
      </c>
      <c r="B263">
        <v>15284</v>
      </c>
      <c r="C263">
        <f t="shared" si="60"/>
        <v>43570</v>
      </c>
      <c r="D263">
        <f t="shared" si="61"/>
        <v>36.052245278744472</v>
      </c>
      <c r="E263">
        <f t="shared" si="62"/>
        <v>31.846813928348485</v>
      </c>
      <c r="F263">
        <f t="shared" si="63"/>
        <v>33.94952960354648</v>
      </c>
      <c r="G263">
        <f t="shared" si="64"/>
        <v>6.7659999999999998E-2</v>
      </c>
      <c r="H263">
        <f t="shared" ref="H263:H326" si="73">H262+G263</f>
        <v>16.671039999999987</v>
      </c>
      <c r="I263">
        <f t="shared" si="65"/>
        <v>62.155355459591888</v>
      </c>
      <c r="J263">
        <f t="shared" ref="J263:J326" si="74">K262</f>
        <v>6.3558874216991041</v>
      </c>
      <c r="K263">
        <f t="shared" si="66"/>
        <v>34.255621440645498</v>
      </c>
      <c r="L263">
        <f t="shared" si="67"/>
        <v>824.70393198186207</v>
      </c>
      <c r="M263">
        <f t="shared" si="68"/>
        <v>1</v>
      </c>
      <c r="N263">
        <f t="shared" si="69"/>
        <v>1</v>
      </c>
      <c r="O263">
        <f t="shared" si="70"/>
        <v>40</v>
      </c>
      <c r="P263">
        <f t="shared" si="71"/>
        <v>40</v>
      </c>
      <c r="Q263" t="b">
        <f t="shared" si="72"/>
        <v>0</v>
      </c>
    </row>
    <row r="264" spans="1:17" x14ac:dyDescent="0.25">
      <c r="A264">
        <v>3.9999999999999998E-6</v>
      </c>
      <c r="B264">
        <v>12892</v>
      </c>
      <c r="C264">
        <f t="shared" si="60"/>
        <v>36349</v>
      </c>
      <c r="D264">
        <f t="shared" si="61"/>
        <v>43.21429273968738</v>
      </c>
      <c r="E264">
        <f t="shared" si="62"/>
        <v>36.052245278744472</v>
      </c>
      <c r="F264">
        <f t="shared" si="63"/>
        <v>39.633269009215923</v>
      </c>
      <c r="G264">
        <f t="shared" si="64"/>
        <v>5.6351999999999999E-2</v>
      </c>
      <c r="H264">
        <f t="shared" si="73"/>
        <v>16.727391999999988</v>
      </c>
      <c r="I264">
        <f t="shared" si="65"/>
        <v>127.09482291565354</v>
      </c>
      <c r="J264">
        <f t="shared" si="74"/>
        <v>34.255621440645498</v>
      </c>
      <c r="K264">
        <f t="shared" si="66"/>
        <v>80.675222178149511</v>
      </c>
      <c r="L264">
        <f t="shared" si="67"/>
        <v>1647.4872493435555</v>
      </c>
      <c r="M264">
        <f t="shared" si="68"/>
        <v>1</v>
      </c>
      <c r="N264">
        <f t="shared" si="69"/>
        <v>1</v>
      </c>
      <c r="O264">
        <f t="shared" si="70"/>
        <v>40</v>
      </c>
      <c r="P264">
        <f t="shared" si="71"/>
        <v>40</v>
      </c>
      <c r="Q264" t="b">
        <f t="shared" si="72"/>
        <v>0</v>
      </c>
    </row>
    <row r="265" spans="1:17" x14ac:dyDescent="0.25">
      <c r="A265">
        <v>3.9999999999999998E-6</v>
      </c>
      <c r="B265">
        <v>11982</v>
      </c>
      <c r="C265">
        <f t="shared" si="60"/>
        <v>29352</v>
      </c>
      <c r="D265">
        <f t="shared" si="61"/>
        <v>53.515819255754174</v>
      </c>
      <c r="E265">
        <f t="shared" si="62"/>
        <v>43.21429273968738</v>
      </c>
      <c r="F265">
        <f t="shared" si="63"/>
        <v>48.365055997720773</v>
      </c>
      <c r="G265">
        <f t="shared" si="64"/>
        <v>4.9748000000000001E-2</v>
      </c>
      <c r="H265">
        <f t="shared" si="73"/>
        <v>16.777139999999989</v>
      </c>
      <c r="I265">
        <f t="shared" si="65"/>
        <v>207.07418420975301</v>
      </c>
      <c r="J265">
        <f t="shared" si="74"/>
        <v>80.675222178149511</v>
      </c>
      <c r="K265">
        <f t="shared" si="66"/>
        <v>143.87470319395126</v>
      </c>
      <c r="L265">
        <f t="shared" si="67"/>
        <v>2540.7847960039298</v>
      </c>
      <c r="M265">
        <f t="shared" si="68"/>
        <v>1</v>
      </c>
      <c r="N265">
        <f t="shared" si="69"/>
        <v>1</v>
      </c>
      <c r="O265">
        <f t="shared" si="70"/>
        <v>40</v>
      </c>
      <c r="P265">
        <f t="shared" si="71"/>
        <v>40</v>
      </c>
      <c r="Q265" t="b">
        <f t="shared" si="72"/>
        <v>0</v>
      </c>
    </row>
    <row r="266" spans="1:17" x14ac:dyDescent="0.25">
      <c r="A266">
        <v>3.9999999999999998E-6</v>
      </c>
      <c r="B266">
        <v>10809</v>
      </c>
      <c r="C266">
        <f t="shared" si="60"/>
        <v>25483.5</v>
      </c>
      <c r="D266">
        <f t="shared" si="61"/>
        <v>61.63974049070562</v>
      </c>
      <c r="E266">
        <f t="shared" si="62"/>
        <v>53.515819255754174</v>
      </c>
      <c r="F266">
        <f t="shared" si="63"/>
        <v>57.5777798732299</v>
      </c>
      <c r="G266">
        <f t="shared" si="64"/>
        <v>4.5581999999999998E-2</v>
      </c>
      <c r="H266">
        <f t="shared" si="73"/>
        <v>16.822721999999988</v>
      </c>
      <c r="I266">
        <f t="shared" si="65"/>
        <v>178.22652000683266</v>
      </c>
      <c r="J266">
        <f t="shared" si="74"/>
        <v>143.87470319395126</v>
      </c>
      <c r="K266">
        <f t="shared" si="66"/>
        <v>161.05061160039196</v>
      </c>
      <c r="L266">
        <f t="shared" si="67"/>
        <v>753.62680033525066</v>
      </c>
      <c r="M266">
        <f t="shared" si="68"/>
        <v>1</v>
      </c>
      <c r="N266">
        <f t="shared" si="69"/>
        <v>1</v>
      </c>
      <c r="O266">
        <f t="shared" si="70"/>
        <v>40</v>
      </c>
      <c r="P266">
        <f t="shared" si="71"/>
        <v>40</v>
      </c>
      <c r="Q266" t="b">
        <f t="shared" si="72"/>
        <v>0</v>
      </c>
    </row>
    <row r="267" spans="1:17" x14ac:dyDescent="0.25">
      <c r="A267">
        <v>3.9999999999999998E-6</v>
      </c>
      <c r="B267">
        <v>10430</v>
      </c>
      <c r="C267">
        <f t="shared" si="60"/>
        <v>23056.5</v>
      </c>
      <c r="D267">
        <f t="shared" si="61"/>
        <v>68.128134226569358</v>
      </c>
      <c r="E267">
        <f t="shared" si="62"/>
        <v>61.63974049070562</v>
      </c>
      <c r="F267">
        <f t="shared" si="63"/>
        <v>64.883937358637496</v>
      </c>
      <c r="G267">
        <f t="shared" si="64"/>
        <v>4.2477999999999995E-2</v>
      </c>
      <c r="H267">
        <f t="shared" si="73"/>
        <v>16.865199999999987</v>
      </c>
      <c r="I267">
        <f t="shared" si="65"/>
        <v>152.74715701925089</v>
      </c>
      <c r="J267">
        <f t="shared" si="74"/>
        <v>161.05061160039196</v>
      </c>
      <c r="K267">
        <f t="shared" si="66"/>
        <v>156.89888430982143</v>
      </c>
      <c r="L267">
        <f t="shared" si="67"/>
        <v>-195.47658979097577</v>
      </c>
      <c r="M267">
        <f t="shared" si="68"/>
        <v>1</v>
      </c>
      <c r="N267">
        <f t="shared" si="69"/>
        <v>1</v>
      </c>
      <c r="O267">
        <f t="shared" si="70"/>
        <v>40</v>
      </c>
      <c r="P267">
        <f t="shared" si="71"/>
        <v>40</v>
      </c>
      <c r="Q267" t="b">
        <f t="shared" si="72"/>
        <v>0</v>
      </c>
    </row>
    <row r="268" spans="1:17" x14ac:dyDescent="0.25">
      <c r="A268">
        <v>3.9999999999999998E-6</v>
      </c>
      <c r="B268">
        <v>9771</v>
      </c>
      <c r="C268">
        <f t="shared" si="60"/>
        <v>21496</v>
      </c>
      <c r="D268">
        <f t="shared" si="61"/>
        <v>73.073889411746222</v>
      </c>
      <c r="E268">
        <f t="shared" si="62"/>
        <v>68.128134226569358</v>
      </c>
      <c r="F268">
        <f t="shared" si="63"/>
        <v>70.60101181915779</v>
      </c>
      <c r="G268">
        <f t="shared" si="64"/>
        <v>4.0402E-2</v>
      </c>
      <c r="H268">
        <f t="shared" si="73"/>
        <v>16.905601999999988</v>
      </c>
      <c r="I268">
        <f t="shared" si="65"/>
        <v>122.4136227210748</v>
      </c>
      <c r="J268">
        <f t="shared" si="74"/>
        <v>156.89888430982143</v>
      </c>
      <c r="K268">
        <f t="shared" si="66"/>
        <v>139.6562535154481</v>
      </c>
      <c r="L268">
        <f t="shared" si="67"/>
        <v>-853.55332876458158</v>
      </c>
      <c r="M268">
        <f t="shared" si="68"/>
        <v>1</v>
      </c>
      <c r="N268">
        <f t="shared" si="69"/>
        <v>1</v>
      </c>
      <c r="O268">
        <f t="shared" si="70"/>
        <v>40</v>
      </c>
      <c r="P268">
        <f t="shared" si="71"/>
        <v>40</v>
      </c>
      <c r="Q268" t="b">
        <f t="shared" si="72"/>
        <v>0</v>
      </c>
    </row>
    <row r="269" spans="1:17" x14ac:dyDescent="0.25">
      <c r="A269">
        <v>3.9999999999999998E-6</v>
      </c>
      <c r="B269">
        <v>9798</v>
      </c>
      <c r="C269">
        <f t="shared" si="60"/>
        <v>20404</v>
      </c>
      <c r="D269">
        <f t="shared" si="61"/>
        <v>76.984724896828894</v>
      </c>
      <c r="E269">
        <f t="shared" si="62"/>
        <v>73.073889411746222</v>
      </c>
      <c r="F269">
        <f t="shared" si="63"/>
        <v>75.029307154287551</v>
      </c>
      <c r="G269">
        <f t="shared" si="64"/>
        <v>3.9137999999999999E-2</v>
      </c>
      <c r="H269">
        <f t="shared" si="73"/>
        <v>16.944739999999989</v>
      </c>
      <c r="I269">
        <f t="shared" si="65"/>
        <v>99.924254818403384</v>
      </c>
      <c r="J269">
        <f t="shared" si="74"/>
        <v>139.6562535154481</v>
      </c>
      <c r="K269">
        <f t="shared" si="66"/>
        <v>119.79025416692573</v>
      </c>
      <c r="L269">
        <f t="shared" si="67"/>
        <v>-1015.1770324759752</v>
      </c>
      <c r="M269">
        <f t="shared" si="68"/>
        <v>1</v>
      </c>
      <c r="N269">
        <f t="shared" si="69"/>
        <v>1</v>
      </c>
      <c r="O269">
        <f t="shared" si="70"/>
        <v>40</v>
      </c>
      <c r="P269">
        <f t="shared" si="71"/>
        <v>40</v>
      </c>
      <c r="Q269" t="b">
        <f t="shared" si="72"/>
        <v>0</v>
      </c>
    </row>
    <row r="270" spans="1:17" x14ac:dyDescent="0.25">
      <c r="A270">
        <v>3.9999999999999998E-6</v>
      </c>
      <c r="B270">
        <v>9482</v>
      </c>
      <c r="C270">
        <f t="shared" si="60"/>
        <v>19740.5</v>
      </c>
      <c r="D270">
        <f t="shared" si="61"/>
        <v>79.572266497550558</v>
      </c>
      <c r="E270">
        <f t="shared" si="62"/>
        <v>76.984724896828894</v>
      </c>
      <c r="F270">
        <f t="shared" si="63"/>
        <v>78.278495697189726</v>
      </c>
      <c r="G270">
        <f t="shared" si="64"/>
        <v>3.8559999999999997E-2</v>
      </c>
      <c r="H270">
        <f t="shared" si="73"/>
        <v>16.983299999999989</v>
      </c>
      <c r="I270">
        <f t="shared" si="65"/>
        <v>67.104294624524499</v>
      </c>
      <c r="J270">
        <f t="shared" si="74"/>
        <v>119.79025416692573</v>
      </c>
      <c r="K270">
        <f t="shared" si="66"/>
        <v>93.447274395725117</v>
      </c>
      <c r="L270">
        <f t="shared" si="67"/>
        <v>-1366.3371250622729</v>
      </c>
      <c r="M270">
        <f t="shared" si="68"/>
        <v>1</v>
      </c>
      <c r="N270">
        <f t="shared" si="69"/>
        <v>1</v>
      </c>
      <c r="O270">
        <f t="shared" si="70"/>
        <v>40</v>
      </c>
      <c r="P270">
        <f t="shared" si="71"/>
        <v>40</v>
      </c>
      <c r="Q270" t="b">
        <f t="shared" si="72"/>
        <v>0</v>
      </c>
    </row>
    <row r="271" spans="1:17" x14ac:dyDescent="0.25">
      <c r="A271">
        <v>3.9999999999999998E-6</v>
      </c>
      <c r="B271">
        <v>9773</v>
      </c>
      <c r="C271">
        <f t="shared" si="60"/>
        <v>19412</v>
      </c>
      <c r="D271">
        <f t="shared" si="61"/>
        <v>80.918829939980256</v>
      </c>
      <c r="E271">
        <f t="shared" si="62"/>
        <v>79.572266497550558</v>
      </c>
      <c r="F271">
        <f t="shared" si="63"/>
        <v>80.245548218765407</v>
      </c>
      <c r="G271">
        <f t="shared" si="64"/>
        <v>3.8509999999999996E-2</v>
      </c>
      <c r="H271">
        <f t="shared" si="73"/>
        <v>17.021809999999988</v>
      </c>
      <c r="I271">
        <f t="shared" si="65"/>
        <v>34.966591597758978</v>
      </c>
      <c r="J271">
        <f t="shared" si="74"/>
        <v>93.447274395725117</v>
      </c>
      <c r="K271">
        <f t="shared" si="66"/>
        <v>64.20693299674204</v>
      </c>
      <c r="L271">
        <f t="shared" si="67"/>
        <v>-1518.584336483151</v>
      </c>
      <c r="M271">
        <f t="shared" si="68"/>
        <v>1</v>
      </c>
      <c r="N271">
        <f t="shared" si="69"/>
        <v>1</v>
      </c>
      <c r="O271">
        <f t="shared" si="70"/>
        <v>40</v>
      </c>
      <c r="P271">
        <f t="shared" si="71"/>
        <v>40</v>
      </c>
      <c r="Q271" t="b">
        <f t="shared" si="72"/>
        <v>0</v>
      </c>
    </row>
    <row r="272" spans="1:17" x14ac:dyDescent="0.25">
      <c r="A272">
        <v>3.9999999999999998E-6</v>
      </c>
      <c r="B272">
        <v>9697</v>
      </c>
      <c r="C272">
        <f t="shared" si="60"/>
        <v>19375</v>
      </c>
      <c r="D272">
        <f t="shared" si="61"/>
        <v>81.073358802317244</v>
      </c>
      <c r="E272">
        <f t="shared" si="62"/>
        <v>80.918829939980256</v>
      </c>
      <c r="F272">
        <f t="shared" si="63"/>
        <v>80.996094371148757</v>
      </c>
      <c r="G272">
        <f t="shared" si="64"/>
        <v>3.8939999999999995E-2</v>
      </c>
      <c r="H272">
        <f t="shared" si="73"/>
        <v>17.060749999999988</v>
      </c>
      <c r="I272">
        <f t="shared" si="65"/>
        <v>3.9683837271953903</v>
      </c>
      <c r="J272">
        <f t="shared" si="74"/>
        <v>64.20693299674204</v>
      </c>
      <c r="K272">
        <f t="shared" si="66"/>
        <v>34.087658361968714</v>
      </c>
      <c r="L272">
        <f t="shared" si="67"/>
        <v>-1546.9581219708953</v>
      </c>
      <c r="M272">
        <f t="shared" si="68"/>
        <v>1</v>
      </c>
      <c r="N272">
        <f t="shared" si="69"/>
        <v>1</v>
      </c>
      <c r="O272">
        <f t="shared" si="70"/>
        <v>40</v>
      </c>
      <c r="P272">
        <f t="shared" si="71"/>
        <v>40</v>
      </c>
      <c r="Q272" t="b">
        <f t="shared" si="72"/>
        <v>0</v>
      </c>
    </row>
    <row r="273" spans="1:17" x14ac:dyDescent="0.25">
      <c r="A273">
        <v>3.9999999999999998E-6</v>
      </c>
      <c r="B273">
        <v>10274</v>
      </c>
      <c r="C273">
        <f t="shared" si="60"/>
        <v>19613</v>
      </c>
      <c r="D273">
        <f t="shared" si="61"/>
        <v>80.089549115122452</v>
      </c>
      <c r="E273">
        <f t="shared" si="62"/>
        <v>81.073358802317244</v>
      </c>
      <c r="F273">
        <f t="shared" si="63"/>
        <v>80.581453958719848</v>
      </c>
      <c r="G273">
        <f t="shared" si="64"/>
        <v>3.9941999999999998E-2</v>
      </c>
      <c r="H273">
        <f t="shared" si="73"/>
        <v>17.100691999999988</v>
      </c>
      <c r="I273">
        <f t="shared" si="65"/>
        <v>-24.63095706761786</v>
      </c>
      <c r="J273">
        <f t="shared" si="74"/>
        <v>34.087658361968714</v>
      </c>
      <c r="K273">
        <f t="shared" si="66"/>
        <v>4.7283506471754269</v>
      </c>
      <c r="L273">
        <f t="shared" si="67"/>
        <v>-1470.0970264279852</v>
      </c>
      <c r="M273">
        <f t="shared" si="68"/>
        <v>1</v>
      </c>
      <c r="N273">
        <f t="shared" si="69"/>
        <v>1</v>
      </c>
      <c r="O273">
        <f t="shared" si="70"/>
        <v>40</v>
      </c>
      <c r="P273">
        <f t="shared" si="71"/>
        <v>40</v>
      </c>
      <c r="Q273" t="b">
        <f t="shared" si="72"/>
        <v>0</v>
      </c>
    </row>
    <row r="274" spans="1:17" x14ac:dyDescent="0.25">
      <c r="A274">
        <v>3.9999999999999998E-6</v>
      </c>
      <c r="B274">
        <v>10484</v>
      </c>
      <c r="C274">
        <f t="shared" si="60"/>
        <v>20114</v>
      </c>
      <c r="D274">
        <f t="shared" si="61"/>
        <v>78.094676682653699</v>
      </c>
      <c r="E274">
        <f t="shared" si="62"/>
        <v>80.089549115122452</v>
      </c>
      <c r="F274">
        <f t="shared" si="63"/>
        <v>79.092112898888075</v>
      </c>
      <c r="G274">
        <f t="shared" si="64"/>
        <v>4.1515999999999997E-2</v>
      </c>
      <c r="H274">
        <f t="shared" si="73"/>
        <v>17.142207999999989</v>
      </c>
      <c r="I274">
        <f t="shared" si="65"/>
        <v>-48.050689673108039</v>
      </c>
      <c r="J274">
        <f t="shared" si="74"/>
        <v>4.7283506471754269</v>
      </c>
      <c r="K274">
        <f t="shared" si="66"/>
        <v>-21.661169512966307</v>
      </c>
      <c r="L274">
        <f t="shared" si="67"/>
        <v>-1271.293966670283</v>
      </c>
      <c r="M274">
        <f t="shared" si="68"/>
        <v>1</v>
      </c>
      <c r="N274">
        <f t="shared" si="69"/>
        <v>0</v>
      </c>
      <c r="O274">
        <f t="shared" si="70"/>
        <v>40</v>
      </c>
      <c r="P274">
        <f t="shared" si="71"/>
        <v>40</v>
      </c>
      <c r="Q274" t="b">
        <f t="shared" si="72"/>
        <v>0</v>
      </c>
    </row>
    <row r="275" spans="1:17" x14ac:dyDescent="0.25">
      <c r="A275">
        <v>3.9999999999999998E-6</v>
      </c>
      <c r="B275">
        <v>11237</v>
      </c>
      <c r="C275">
        <f t="shared" si="60"/>
        <v>20846</v>
      </c>
      <c r="D275">
        <f t="shared" si="61"/>
        <v>75.352409421226923</v>
      </c>
      <c r="E275">
        <f t="shared" si="62"/>
        <v>78.094676682653699</v>
      </c>
      <c r="F275">
        <f t="shared" si="63"/>
        <v>76.723543051940311</v>
      </c>
      <c r="G275">
        <f t="shared" si="64"/>
        <v>4.3442000000000001E-2</v>
      </c>
      <c r="H275">
        <f t="shared" si="73"/>
        <v>17.185649999999988</v>
      </c>
      <c r="I275">
        <f t="shared" si="65"/>
        <v>-63.1247930902531</v>
      </c>
      <c r="J275">
        <f t="shared" si="74"/>
        <v>-21.661169512966307</v>
      </c>
      <c r="K275">
        <f t="shared" si="66"/>
        <v>-42.392981301609701</v>
      </c>
      <c r="L275">
        <f t="shared" si="67"/>
        <v>-954.45936138499133</v>
      </c>
      <c r="M275">
        <f t="shared" si="68"/>
        <v>1</v>
      </c>
      <c r="N275">
        <f t="shared" si="69"/>
        <v>0</v>
      </c>
      <c r="O275">
        <f t="shared" si="70"/>
        <v>40</v>
      </c>
      <c r="P275">
        <f t="shared" si="71"/>
        <v>40</v>
      </c>
      <c r="Q275" t="b">
        <f t="shared" si="72"/>
        <v>0</v>
      </c>
    </row>
    <row r="276" spans="1:17" x14ac:dyDescent="0.25">
      <c r="A276">
        <v>3.9999999999999998E-6</v>
      </c>
      <c r="B276">
        <v>11456</v>
      </c>
      <c r="C276">
        <f t="shared" si="60"/>
        <v>21725.5</v>
      </c>
      <c r="D276">
        <f t="shared" si="61"/>
        <v>72.301964364221618</v>
      </c>
      <c r="E276">
        <f t="shared" si="62"/>
        <v>75.352409421226923</v>
      </c>
      <c r="F276">
        <f t="shared" si="63"/>
        <v>73.827186892724271</v>
      </c>
      <c r="G276">
        <f t="shared" si="64"/>
        <v>4.5385999999999996E-2</v>
      </c>
      <c r="H276">
        <f t="shared" si="73"/>
        <v>17.231035999999989</v>
      </c>
      <c r="I276">
        <f t="shared" si="65"/>
        <v>-67.21114566177468</v>
      </c>
      <c r="J276">
        <f t="shared" si="74"/>
        <v>-42.392981301609701</v>
      </c>
      <c r="K276">
        <f t="shared" si="66"/>
        <v>-54.802063481692187</v>
      </c>
      <c r="L276">
        <f t="shared" si="67"/>
        <v>-546.82422685773099</v>
      </c>
      <c r="M276">
        <f t="shared" si="68"/>
        <v>1</v>
      </c>
      <c r="N276">
        <f t="shared" si="69"/>
        <v>0</v>
      </c>
      <c r="O276">
        <f t="shared" si="70"/>
        <v>40</v>
      </c>
      <c r="P276">
        <f t="shared" si="71"/>
        <v>40</v>
      </c>
      <c r="Q276" t="b">
        <f t="shared" si="72"/>
        <v>0</v>
      </c>
    </row>
    <row r="277" spans="1:17" x14ac:dyDescent="0.25">
      <c r="A277">
        <v>3.9999999999999998E-6</v>
      </c>
      <c r="B277">
        <v>12278</v>
      </c>
      <c r="C277">
        <f t="shared" si="60"/>
        <v>22727.5</v>
      </c>
      <c r="D277">
        <f t="shared" si="61"/>
        <v>69.114347235503104</v>
      </c>
      <c r="E277">
        <f t="shared" si="62"/>
        <v>72.301964364221618</v>
      </c>
      <c r="F277">
        <f t="shared" si="63"/>
        <v>70.708155799862368</v>
      </c>
      <c r="G277">
        <f t="shared" si="64"/>
        <v>4.7467999999999996E-2</v>
      </c>
      <c r="H277">
        <f t="shared" si="73"/>
        <v>17.278503999999987</v>
      </c>
      <c r="I277">
        <f t="shared" si="65"/>
        <v>-67.152968920504648</v>
      </c>
      <c r="J277">
        <f t="shared" si="74"/>
        <v>-54.802063481692187</v>
      </c>
      <c r="K277">
        <f t="shared" si="66"/>
        <v>-60.977516201098418</v>
      </c>
      <c r="L277">
        <f t="shared" si="67"/>
        <v>-260.19435069546773</v>
      </c>
      <c r="M277">
        <f t="shared" si="68"/>
        <v>1</v>
      </c>
      <c r="N277">
        <f t="shared" si="69"/>
        <v>0</v>
      </c>
      <c r="O277">
        <f t="shared" si="70"/>
        <v>40</v>
      </c>
      <c r="P277">
        <f t="shared" si="71"/>
        <v>40</v>
      </c>
      <c r="Q277" t="b">
        <f t="shared" si="72"/>
        <v>0</v>
      </c>
    </row>
    <row r="278" spans="1:17" x14ac:dyDescent="0.25">
      <c r="A278">
        <v>3.9999999999999998E-6</v>
      </c>
      <c r="B278">
        <v>12524</v>
      </c>
      <c r="C278">
        <f t="shared" si="60"/>
        <v>23747.5</v>
      </c>
      <c r="D278">
        <f t="shared" si="61"/>
        <v>66.145755418250204</v>
      </c>
      <c r="E278">
        <f t="shared" si="62"/>
        <v>69.114347235503104</v>
      </c>
      <c r="F278">
        <f t="shared" si="63"/>
        <v>67.630051326876654</v>
      </c>
      <c r="G278">
        <f t="shared" si="64"/>
        <v>4.9603999999999995E-2</v>
      </c>
      <c r="H278">
        <f t="shared" si="73"/>
        <v>17.328107999999986</v>
      </c>
      <c r="I278">
        <f t="shared" si="65"/>
        <v>-59.845815201453519</v>
      </c>
      <c r="J278">
        <f t="shared" si="74"/>
        <v>-60.977516201098418</v>
      </c>
      <c r="K278">
        <f t="shared" si="66"/>
        <v>-60.411665701275965</v>
      </c>
      <c r="L278">
        <f t="shared" si="67"/>
        <v>22.814712516024894</v>
      </c>
      <c r="M278">
        <f t="shared" si="68"/>
        <v>0</v>
      </c>
      <c r="N278">
        <f t="shared" si="69"/>
        <v>0</v>
      </c>
      <c r="O278">
        <f t="shared" si="70"/>
        <v>-40</v>
      </c>
      <c r="P278">
        <f t="shared" si="71"/>
        <v>40</v>
      </c>
      <c r="Q278">
        <f t="shared" si="72"/>
        <v>-1.3208131266501296E-2</v>
      </c>
    </row>
    <row r="279" spans="1:17" x14ac:dyDescent="0.25">
      <c r="A279">
        <v>3.9999999999999998E-6</v>
      </c>
      <c r="B279">
        <v>13412</v>
      </c>
      <c r="C279">
        <f t="shared" si="60"/>
        <v>24835</v>
      </c>
      <c r="D279">
        <f t="shared" si="61"/>
        <v>63.249298441509829</v>
      </c>
      <c r="E279">
        <f t="shared" si="62"/>
        <v>66.145755418250204</v>
      </c>
      <c r="F279">
        <f t="shared" si="63"/>
        <v>64.697526929880013</v>
      </c>
      <c r="G279">
        <f t="shared" si="64"/>
        <v>5.1871999999999995E-2</v>
      </c>
      <c r="H279">
        <f t="shared" si="73"/>
        <v>17.379979999999986</v>
      </c>
      <c r="I279">
        <f t="shared" si="65"/>
        <v>-55.838544431299638</v>
      </c>
      <c r="J279">
        <f t="shared" si="74"/>
        <v>-60.411665701275965</v>
      </c>
      <c r="K279">
        <f t="shared" si="66"/>
        <v>-58.125105066287801</v>
      </c>
      <c r="L279">
        <f t="shared" si="67"/>
        <v>88.161653107193217</v>
      </c>
      <c r="M279">
        <f t="shared" si="68"/>
        <v>0</v>
      </c>
      <c r="N279">
        <f t="shared" si="69"/>
        <v>0</v>
      </c>
      <c r="O279">
        <f t="shared" si="70"/>
        <v>-40</v>
      </c>
      <c r="P279">
        <f t="shared" si="71"/>
        <v>-40</v>
      </c>
      <c r="Q279">
        <f t="shared" si="72"/>
        <v>-1.3886359067376241E-2</v>
      </c>
    </row>
    <row r="280" spans="1:17" x14ac:dyDescent="0.25">
      <c r="A280">
        <v>3.9999999999999998E-6</v>
      </c>
      <c r="B280">
        <v>13666</v>
      </c>
      <c r="C280">
        <f t="shared" si="60"/>
        <v>25940</v>
      </c>
      <c r="D280">
        <f t="shared" si="61"/>
        <v>60.554985612756234</v>
      </c>
      <c r="E280">
        <f t="shared" si="62"/>
        <v>63.249298441509829</v>
      </c>
      <c r="F280">
        <f t="shared" si="63"/>
        <v>61.902142027133031</v>
      </c>
      <c r="G280">
        <f t="shared" si="64"/>
        <v>5.4155999999999996E-2</v>
      </c>
      <c r="H280">
        <f t="shared" si="73"/>
        <v>17.434135999999985</v>
      </c>
      <c r="I280">
        <f t="shared" si="65"/>
        <v>-49.750957026988623</v>
      </c>
      <c r="J280">
        <f t="shared" si="74"/>
        <v>-58.125105066287801</v>
      </c>
      <c r="K280">
        <f t="shared" si="66"/>
        <v>-53.938031046638216</v>
      </c>
      <c r="L280">
        <f t="shared" si="67"/>
        <v>154.6301063464654</v>
      </c>
      <c r="M280">
        <f t="shared" si="68"/>
        <v>0</v>
      </c>
      <c r="N280">
        <f t="shared" si="69"/>
        <v>0</v>
      </c>
      <c r="O280">
        <f t="shared" si="70"/>
        <v>-40</v>
      </c>
      <c r="P280">
        <f t="shared" si="71"/>
        <v>-40</v>
      </c>
      <c r="Q280">
        <f t="shared" si="72"/>
        <v>-1.407614507432902E-2</v>
      </c>
    </row>
    <row r="281" spans="1:17" x14ac:dyDescent="0.25">
      <c r="A281">
        <v>3.9999999999999998E-6</v>
      </c>
      <c r="B281">
        <v>14653</v>
      </c>
      <c r="C281">
        <f t="shared" si="60"/>
        <v>27127.5</v>
      </c>
      <c r="D281">
        <f t="shared" si="61"/>
        <v>57.904205208548397</v>
      </c>
      <c r="E281">
        <f t="shared" si="62"/>
        <v>60.554985612756234</v>
      </c>
      <c r="F281">
        <f t="shared" si="63"/>
        <v>59.229595410652315</v>
      </c>
      <c r="G281">
        <f t="shared" si="64"/>
        <v>5.6638000000000001E-2</v>
      </c>
      <c r="H281">
        <f t="shared" si="73"/>
        <v>17.490773999999984</v>
      </c>
      <c r="I281">
        <f t="shared" si="65"/>
        <v>-46.802154105156191</v>
      </c>
      <c r="J281">
        <f t="shared" si="74"/>
        <v>-53.938031046638216</v>
      </c>
      <c r="K281">
        <f t="shared" si="66"/>
        <v>-50.370092575897203</v>
      </c>
      <c r="L281">
        <f t="shared" si="67"/>
        <v>125.9909767555709</v>
      </c>
      <c r="M281">
        <f t="shared" si="68"/>
        <v>0</v>
      </c>
      <c r="N281">
        <f t="shared" si="69"/>
        <v>0</v>
      </c>
      <c r="O281">
        <f t="shared" si="70"/>
        <v>-40</v>
      </c>
      <c r="P281">
        <f t="shared" si="71"/>
        <v>-40</v>
      </c>
      <c r="Q281">
        <f t="shared" si="72"/>
        <v>-1.4358041919762726E-2</v>
      </c>
    </row>
    <row r="282" spans="1:17" x14ac:dyDescent="0.25">
      <c r="A282">
        <v>3.9999999999999998E-6</v>
      </c>
      <c r="B282">
        <v>14947</v>
      </c>
      <c r="C282">
        <f t="shared" si="60"/>
        <v>28339</v>
      </c>
      <c r="D282">
        <f t="shared" si="61"/>
        <v>55.428784600546827</v>
      </c>
      <c r="E282">
        <f t="shared" si="62"/>
        <v>57.904205208548397</v>
      </c>
      <c r="F282">
        <f t="shared" si="63"/>
        <v>56.666494904547612</v>
      </c>
      <c r="G282">
        <f t="shared" si="64"/>
        <v>5.9199999999999996E-2</v>
      </c>
      <c r="H282">
        <f t="shared" si="73"/>
        <v>17.549973999999985</v>
      </c>
      <c r="I282">
        <f t="shared" si="65"/>
        <v>-41.814537297323831</v>
      </c>
      <c r="J282">
        <f t="shared" si="74"/>
        <v>-50.370092575897203</v>
      </c>
      <c r="K282">
        <f t="shared" si="66"/>
        <v>-46.092314936610521</v>
      </c>
      <c r="L282">
        <f t="shared" si="67"/>
        <v>144.51951484076645</v>
      </c>
      <c r="M282">
        <f t="shared" si="68"/>
        <v>0</v>
      </c>
      <c r="N282">
        <f t="shared" si="69"/>
        <v>0</v>
      </c>
      <c r="O282">
        <f t="shared" si="70"/>
        <v>-40</v>
      </c>
      <c r="P282">
        <f t="shared" si="71"/>
        <v>-40</v>
      </c>
      <c r="Q282">
        <f t="shared" si="72"/>
        <v>-1.4354095128902275E-2</v>
      </c>
    </row>
    <row r="283" spans="1:17" x14ac:dyDescent="0.25">
      <c r="A283">
        <v>3.9999999999999998E-6</v>
      </c>
      <c r="B283">
        <v>16013</v>
      </c>
      <c r="C283">
        <f t="shared" si="60"/>
        <v>29639.5</v>
      </c>
      <c r="D283">
        <f t="shared" si="61"/>
        <v>52.996721496479246</v>
      </c>
      <c r="E283">
        <f t="shared" si="62"/>
        <v>55.428784600546827</v>
      </c>
      <c r="F283">
        <f t="shared" si="63"/>
        <v>54.212753048513036</v>
      </c>
      <c r="G283">
        <f t="shared" si="64"/>
        <v>6.1919999999999996E-2</v>
      </c>
      <c r="H283">
        <f t="shared" si="73"/>
        <v>17.611893999999985</v>
      </c>
      <c r="I283">
        <f t="shared" si="65"/>
        <v>-39.277504910652148</v>
      </c>
      <c r="J283">
        <f t="shared" si="74"/>
        <v>-46.092314936610521</v>
      </c>
      <c r="K283">
        <f t="shared" si="66"/>
        <v>-42.684909923631338</v>
      </c>
      <c r="L283">
        <f t="shared" si="67"/>
        <v>110.05830145281611</v>
      </c>
      <c r="M283">
        <f t="shared" si="68"/>
        <v>0</v>
      </c>
      <c r="N283">
        <f t="shared" si="69"/>
        <v>0</v>
      </c>
      <c r="O283">
        <f t="shared" si="70"/>
        <v>-40</v>
      </c>
      <c r="P283">
        <f t="shared" si="71"/>
        <v>-40</v>
      </c>
      <c r="Q283">
        <f t="shared" si="72"/>
        <v>-1.4523505203347937E-2</v>
      </c>
    </row>
    <row r="284" spans="1:17" x14ac:dyDescent="0.25">
      <c r="A284">
        <v>3.9999999999999998E-6</v>
      </c>
      <c r="B284">
        <v>16309</v>
      </c>
      <c r="C284">
        <f t="shared" si="60"/>
        <v>30961</v>
      </c>
      <c r="D284">
        <f t="shared" si="61"/>
        <v>50.734676748002215</v>
      </c>
      <c r="E284">
        <f t="shared" si="62"/>
        <v>52.996721496479246</v>
      </c>
      <c r="F284">
        <f t="shared" si="63"/>
        <v>51.865699122240727</v>
      </c>
      <c r="G284">
        <f t="shared" si="64"/>
        <v>6.4643999999999993E-2</v>
      </c>
      <c r="H284">
        <f t="shared" si="73"/>
        <v>17.676537999999987</v>
      </c>
      <c r="I284">
        <f t="shared" si="65"/>
        <v>-34.992338785920289</v>
      </c>
      <c r="J284">
        <f t="shared" si="74"/>
        <v>-42.684909923631338</v>
      </c>
      <c r="K284">
        <f t="shared" si="66"/>
        <v>-38.838624354775817</v>
      </c>
      <c r="L284">
        <f t="shared" si="67"/>
        <v>118.99899662321405</v>
      </c>
      <c r="M284">
        <f t="shared" si="68"/>
        <v>0</v>
      </c>
      <c r="N284">
        <f t="shared" si="69"/>
        <v>0</v>
      </c>
      <c r="O284">
        <f t="shared" si="70"/>
        <v>-40</v>
      </c>
      <c r="P284">
        <f t="shared" si="71"/>
        <v>-40</v>
      </c>
      <c r="Q284">
        <f t="shared" si="72"/>
        <v>-1.4437877954767147E-2</v>
      </c>
    </row>
    <row r="285" spans="1:17" x14ac:dyDescent="0.25">
      <c r="A285">
        <v>3.9999999999999998E-6</v>
      </c>
      <c r="B285">
        <v>17483</v>
      </c>
      <c r="C285">
        <f t="shared" si="60"/>
        <v>32376</v>
      </c>
      <c r="D285">
        <f t="shared" si="61"/>
        <v>48.517306856773423</v>
      </c>
      <c r="E285">
        <f t="shared" si="62"/>
        <v>50.734676748002215</v>
      </c>
      <c r="F285">
        <f t="shared" si="63"/>
        <v>49.625991802387816</v>
      </c>
      <c r="G285">
        <f t="shared" si="64"/>
        <v>6.7583999999999991E-2</v>
      </c>
      <c r="H285">
        <f t="shared" si="73"/>
        <v>17.744121999999987</v>
      </c>
      <c r="I285">
        <f t="shared" si="65"/>
        <v>-32.809095218229047</v>
      </c>
      <c r="J285">
        <f t="shared" si="74"/>
        <v>-38.838624354775817</v>
      </c>
      <c r="K285">
        <f t="shared" si="66"/>
        <v>-35.823859786502432</v>
      </c>
      <c r="L285">
        <f t="shared" si="67"/>
        <v>89.215334051650856</v>
      </c>
      <c r="M285">
        <f t="shared" si="68"/>
        <v>0</v>
      </c>
      <c r="N285">
        <f t="shared" si="69"/>
        <v>0</v>
      </c>
      <c r="O285">
        <f t="shared" si="70"/>
        <v>-40</v>
      </c>
      <c r="P285">
        <f t="shared" si="71"/>
        <v>-40</v>
      </c>
      <c r="Q285">
        <f t="shared" si="72"/>
        <v>-1.4546348142956706E-2</v>
      </c>
    </row>
    <row r="286" spans="1:17" x14ac:dyDescent="0.25">
      <c r="A286">
        <v>3.9999999999999998E-6</v>
      </c>
      <c r="B286">
        <v>17847</v>
      </c>
      <c r="C286">
        <f t="shared" si="60"/>
        <v>33826</v>
      </c>
      <c r="D286">
        <f t="shared" si="61"/>
        <v>46.437542919496735</v>
      </c>
      <c r="E286">
        <f t="shared" si="62"/>
        <v>48.517306856773423</v>
      </c>
      <c r="F286">
        <f t="shared" si="63"/>
        <v>47.477424888135076</v>
      </c>
      <c r="G286">
        <f t="shared" si="64"/>
        <v>7.0660000000000001E-2</v>
      </c>
      <c r="H286">
        <f t="shared" si="73"/>
        <v>17.814781999999987</v>
      </c>
      <c r="I286">
        <f t="shared" si="65"/>
        <v>-29.433398489621965</v>
      </c>
      <c r="J286">
        <f t="shared" si="74"/>
        <v>-35.823859786502432</v>
      </c>
      <c r="K286">
        <f t="shared" si="66"/>
        <v>-32.628629138062195</v>
      </c>
      <c r="L286">
        <f t="shared" si="67"/>
        <v>90.43958812454666</v>
      </c>
      <c r="M286">
        <f t="shared" si="68"/>
        <v>0</v>
      </c>
      <c r="N286">
        <f t="shared" si="69"/>
        <v>0</v>
      </c>
      <c r="O286">
        <f t="shared" si="70"/>
        <v>-40</v>
      </c>
      <c r="P286">
        <f t="shared" si="71"/>
        <v>-40</v>
      </c>
      <c r="Q286">
        <f t="shared" si="72"/>
        <v>-1.4475198132569634E-2</v>
      </c>
    </row>
    <row r="287" spans="1:17" x14ac:dyDescent="0.25">
      <c r="A287">
        <v>3.9999999999999998E-6</v>
      </c>
      <c r="B287">
        <v>19134</v>
      </c>
      <c r="C287">
        <f t="shared" si="60"/>
        <v>35386.5</v>
      </c>
      <c r="D287">
        <f t="shared" si="61"/>
        <v>44.389705870738744</v>
      </c>
      <c r="E287">
        <f t="shared" si="62"/>
        <v>46.437542919496735</v>
      </c>
      <c r="F287">
        <f t="shared" si="63"/>
        <v>45.413624395117736</v>
      </c>
      <c r="G287">
        <f t="shared" si="64"/>
        <v>7.3962E-2</v>
      </c>
      <c r="H287">
        <f t="shared" si="73"/>
        <v>17.888743999999988</v>
      </c>
      <c r="I287">
        <f t="shared" si="65"/>
        <v>-27.687691635677659</v>
      </c>
      <c r="J287">
        <f t="shared" si="74"/>
        <v>-32.628629138062195</v>
      </c>
      <c r="K287">
        <f t="shared" si="66"/>
        <v>-30.158160386869927</v>
      </c>
      <c r="L287">
        <f t="shared" si="67"/>
        <v>66.80373032617473</v>
      </c>
      <c r="M287">
        <f t="shared" si="68"/>
        <v>0</v>
      </c>
      <c r="N287">
        <f t="shared" si="69"/>
        <v>0</v>
      </c>
      <c r="O287">
        <f t="shared" si="70"/>
        <v>-40</v>
      </c>
      <c r="P287">
        <f t="shared" si="71"/>
        <v>-40</v>
      </c>
      <c r="Q287">
        <f t="shared" si="72"/>
        <v>-1.4622866636355215E-2</v>
      </c>
    </row>
    <row r="288" spans="1:17" x14ac:dyDescent="0.25">
      <c r="A288">
        <v>3.9999999999999998E-6</v>
      </c>
      <c r="B288">
        <v>19558</v>
      </c>
      <c r="C288">
        <f t="shared" si="60"/>
        <v>37011</v>
      </c>
      <c r="D288">
        <f t="shared" si="61"/>
        <v>42.441337083431868</v>
      </c>
      <c r="E288">
        <f t="shared" si="62"/>
        <v>44.389705870738744</v>
      </c>
      <c r="F288">
        <f t="shared" si="63"/>
        <v>43.415521477085306</v>
      </c>
      <c r="G288">
        <f t="shared" si="64"/>
        <v>7.7383999999999994E-2</v>
      </c>
      <c r="H288">
        <f t="shared" si="73"/>
        <v>17.966127999999987</v>
      </c>
      <c r="I288">
        <f t="shared" si="65"/>
        <v>-25.177928089874861</v>
      </c>
      <c r="J288">
        <f t="shared" si="74"/>
        <v>-30.158160386869927</v>
      </c>
      <c r="K288">
        <f t="shared" si="66"/>
        <v>-27.668044238372396</v>
      </c>
      <c r="L288">
        <f t="shared" si="67"/>
        <v>64.357390377792129</v>
      </c>
      <c r="M288">
        <f t="shared" si="68"/>
        <v>0</v>
      </c>
      <c r="N288">
        <f t="shared" si="69"/>
        <v>0</v>
      </c>
      <c r="O288">
        <f t="shared" si="70"/>
        <v>-40</v>
      </c>
      <c r="P288">
        <f t="shared" si="71"/>
        <v>-40</v>
      </c>
      <c r="Q288">
        <f t="shared" si="72"/>
        <v>-1.4678727822511613E-2</v>
      </c>
    </row>
    <row r="289" spans="1:17" x14ac:dyDescent="0.25">
      <c r="A289">
        <v>3.9999999999999998E-6</v>
      </c>
      <c r="B289">
        <v>21006</v>
      </c>
      <c r="C289">
        <f t="shared" si="60"/>
        <v>38772.5</v>
      </c>
      <c r="D289">
        <f t="shared" si="61"/>
        <v>40.513155633371504</v>
      </c>
      <c r="E289">
        <f t="shared" si="62"/>
        <v>42.441337083431868</v>
      </c>
      <c r="F289">
        <f t="shared" si="63"/>
        <v>41.477246358401686</v>
      </c>
      <c r="G289">
        <f t="shared" si="64"/>
        <v>8.1127999999999992E-2</v>
      </c>
      <c r="H289">
        <f t="shared" si="73"/>
        <v>18.047255999999987</v>
      </c>
      <c r="I289">
        <f t="shared" si="65"/>
        <v>-23.767151292529888</v>
      </c>
      <c r="J289">
        <f t="shared" si="74"/>
        <v>-27.668044238372396</v>
      </c>
      <c r="K289">
        <f t="shared" si="66"/>
        <v>-25.717597765451142</v>
      </c>
      <c r="L289">
        <f t="shared" si="67"/>
        <v>48.083188860103881</v>
      </c>
      <c r="M289">
        <f t="shared" si="68"/>
        <v>0</v>
      </c>
      <c r="N289">
        <f t="shared" si="69"/>
        <v>0</v>
      </c>
      <c r="O289">
        <f t="shared" si="70"/>
        <v>-40</v>
      </c>
      <c r="P289">
        <f t="shared" si="71"/>
        <v>-40</v>
      </c>
      <c r="Q289">
        <f t="shared" si="72"/>
        <v>-1.49489457925456E-2</v>
      </c>
    </row>
    <row r="290" spans="1:17" x14ac:dyDescent="0.25">
      <c r="A290">
        <v>3.9999999999999998E-6</v>
      </c>
      <c r="B290">
        <v>21455</v>
      </c>
      <c r="C290">
        <f t="shared" si="60"/>
        <v>40576.5</v>
      </c>
      <c r="D290">
        <f t="shared" si="61"/>
        <v>38.71197187522079</v>
      </c>
      <c r="E290">
        <f t="shared" si="62"/>
        <v>40.513155633371504</v>
      </c>
      <c r="F290">
        <f t="shared" si="63"/>
        <v>39.612563754296147</v>
      </c>
      <c r="G290">
        <f t="shared" si="64"/>
        <v>8.4921999999999997E-2</v>
      </c>
      <c r="H290">
        <f t="shared" si="73"/>
        <v>18.132177999999985</v>
      </c>
      <c r="I290">
        <f t="shared" si="65"/>
        <v>-21.209860320655586</v>
      </c>
      <c r="J290">
        <f t="shared" si="74"/>
        <v>-25.717597765451142</v>
      </c>
      <c r="K290">
        <f t="shared" si="66"/>
        <v>-23.463729043053362</v>
      </c>
      <c r="L290">
        <f t="shared" si="67"/>
        <v>53.080914778214783</v>
      </c>
      <c r="M290">
        <f t="shared" si="68"/>
        <v>0</v>
      </c>
      <c r="N290">
        <f t="shared" si="69"/>
        <v>0</v>
      </c>
      <c r="O290">
        <f t="shared" si="70"/>
        <v>-40</v>
      </c>
      <c r="P290">
        <f t="shared" si="71"/>
        <v>-40</v>
      </c>
      <c r="Q290">
        <f t="shared" si="72"/>
        <v>-1.4953096376679541E-2</v>
      </c>
    </row>
    <row r="291" spans="1:17" x14ac:dyDescent="0.25">
      <c r="A291">
        <v>3.9999999999999998E-6</v>
      </c>
      <c r="B291">
        <v>23007</v>
      </c>
      <c r="C291">
        <f t="shared" si="60"/>
        <v>42513</v>
      </c>
      <c r="D291">
        <f t="shared" si="61"/>
        <v>36.948611643377241</v>
      </c>
      <c r="E291">
        <f t="shared" si="62"/>
        <v>38.71197187522079</v>
      </c>
      <c r="F291">
        <f t="shared" si="63"/>
        <v>37.830291759299016</v>
      </c>
      <c r="G291">
        <f t="shared" si="64"/>
        <v>8.8923999999999989E-2</v>
      </c>
      <c r="H291">
        <f t="shared" si="73"/>
        <v>18.221101999999984</v>
      </c>
      <c r="I291">
        <f t="shared" si="65"/>
        <v>-19.82996977018071</v>
      </c>
      <c r="J291">
        <f t="shared" si="74"/>
        <v>-23.463729043053362</v>
      </c>
      <c r="K291">
        <f t="shared" si="66"/>
        <v>-21.646849406617036</v>
      </c>
      <c r="L291">
        <f t="shared" si="67"/>
        <v>40.863650677799612</v>
      </c>
      <c r="M291">
        <f t="shared" si="68"/>
        <v>0</v>
      </c>
      <c r="N291">
        <f t="shared" si="69"/>
        <v>0</v>
      </c>
      <c r="O291">
        <f t="shared" si="70"/>
        <v>-40</v>
      </c>
      <c r="P291">
        <f t="shared" si="71"/>
        <v>-40</v>
      </c>
      <c r="Q291">
        <f t="shared" si="72"/>
        <v>-1.5125694147429661E-2</v>
      </c>
    </row>
    <row r="292" spans="1:17" x14ac:dyDescent="0.25">
      <c r="A292">
        <v>3.9999999999999998E-6</v>
      </c>
      <c r="B292">
        <v>23466</v>
      </c>
      <c r="C292">
        <f t="shared" si="60"/>
        <v>44467</v>
      </c>
      <c r="D292">
        <f t="shared" si="61"/>
        <v>35.324989920500521</v>
      </c>
      <c r="E292">
        <f t="shared" si="62"/>
        <v>36.948611643377241</v>
      </c>
      <c r="F292">
        <f t="shared" si="63"/>
        <v>36.136800781938881</v>
      </c>
      <c r="G292">
        <f t="shared" si="64"/>
        <v>9.2946000000000001E-2</v>
      </c>
      <c r="H292">
        <f t="shared" si="73"/>
        <v>18.314047999999985</v>
      </c>
      <c r="I292">
        <f t="shared" si="65"/>
        <v>-17.468441061226091</v>
      </c>
      <c r="J292">
        <f t="shared" si="74"/>
        <v>-21.646849406617036</v>
      </c>
      <c r="K292">
        <f t="shared" si="66"/>
        <v>-19.557645233921562</v>
      </c>
      <c r="L292">
        <f t="shared" si="67"/>
        <v>44.955225027337868</v>
      </c>
      <c r="M292">
        <f t="shared" si="68"/>
        <v>0</v>
      </c>
      <c r="N292">
        <f t="shared" si="69"/>
        <v>0</v>
      </c>
      <c r="O292">
        <f t="shared" si="70"/>
        <v>-40</v>
      </c>
      <c r="P292">
        <f t="shared" si="71"/>
        <v>-40</v>
      </c>
      <c r="Q292">
        <f t="shared" si="72"/>
        <v>-1.497673553624399E-2</v>
      </c>
    </row>
    <row r="293" spans="1:17" x14ac:dyDescent="0.25">
      <c r="A293">
        <v>3.9999999999999998E-6</v>
      </c>
      <c r="B293">
        <v>25163</v>
      </c>
      <c r="C293">
        <f t="shared" si="60"/>
        <v>46545.5</v>
      </c>
      <c r="D293">
        <f t="shared" si="61"/>
        <v>33.7475443768978</v>
      </c>
      <c r="E293">
        <f t="shared" si="62"/>
        <v>35.324989920500521</v>
      </c>
      <c r="F293">
        <f t="shared" si="63"/>
        <v>34.53626714869916</v>
      </c>
      <c r="G293">
        <f t="shared" si="64"/>
        <v>9.7257999999999997E-2</v>
      </c>
      <c r="H293">
        <f t="shared" si="73"/>
        <v>18.411305999999986</v>
      </c>
      <c r="I293">
        <f t="shared" si="65"/>
        <v>-16.219185502505923</v>
      </c>
      <c r="J293">
        <f t="shared" si="74"/>
        <v>-19.557645233921562</v>
      </c>
      <c r="K293">
        <f t="shared" si="66"/>
        <v>-17.888415368213742</v>
      </c>
      <c r="L293">
        <f t="shared" si="67"/>
        <v>34.32581105323613</v>
      </c>
      <c r="M293">
        <f t="shared" si="68"/>
        <v>0</v>
      </c>
      <c r="N293">
        <f t="shared" si="69"/>
        <v>0</v>
      </c>
      <c r="O293">
        <f t="shared" si="70"/>
        <v>-40</v>
      </c>
      <c r="P293">
        <f t="shared" si="71"/>
        <v>-40</v>
      </c>
      <c r="Q293">
        <f t="shared" si="72"/>
        <v>-1.4997576314235454E-2</v>
      </c>
    </row>
    <row r="294" spans="1:17" x14ac:dyDescent="0.25">
      <c r="A294">
        <v>3.9999999999999998E-6</v>
      </c>
      <c r="B294">
        <v>25697</v>
      </c>
      <c r="C294">
        <f t="shared" si="60"/>
        <v>48666.5</v>
      </c>
      <c r="D294">
        <f t="shared" si="61"/>
        <v>32.276747388756057</v>
      </c>
      <c r="E294">
        <f t="shared" si="62"/>
        <v>33.7475443768978</v>
      </c>
      <c r="F294">
        <f t="shared" si="63"/>
        <v>33.012145882826928</v>
      </c>
      <c r="G294">
        <f t="shared" si="64"/>
        <v>0.10171999999999999</v>
      </c>
      <c r="H294">
        <f t="shared" si="73"/>
        <v>18.513025999999986</v>
      </c>
      <c r="I294">
        <f t="shared" si="65"/>
        <v>-14.459270430021066</v>
      </c>
      <c r="J294">
        <f t="shared" si="74"/>
        <v>-17.888415368213742</v>
      </c>
      <c r="K294">
        <f t="shared" si="66"/>
        <v>-16.173842899117403</v>
      </c>
      <c r="L294">
        <f t="shared" si="67"/>
        <v>33.711609695169848</v>
      </c>
      <c r="M294">
        <f t="shared" si="68"/>
        <v>0</v>
      </c>
      <c r="N294">
        <f t="shared" si="69"/>
        <v>0</v>
      </c>
      <c r="O294">
        <f t="shared" si="70"/>
        <v>-40</v>
      </c>
      <c r="P294">
        <f t="shared" si="71"/>
        <v>-40</v>
      </c>
      <c r="Q294">
        <f t="shared" si="72"/>
        <v>-1.4841086937491078E-2</v>
      </c>
    </row>
    <row r="295" spans="1:17" x14ac:dyDescent="0.25">
      <c r="A295">
        <v>3.9999999999999998E-6</v>
      </c>
      <c r="B295">
        <v>27511</v>
      </c>
      <c r="C295">
        <f t="shared" si="60"/>
        <v>50918.5</v>
      </c>
      <c r="D295">
        <f t="shared" si="61"/>
        <v>30.849226249691107</v>
      </c>
      <c r="E295">
        <f t="shared" si="62"/>
        <v>32.276747388756057</v>
      </c>
      <c r="F295">
        <f t="shared" si="63"/>
        <v>31.562986819223582</v>
      </c>
      <c r="G295">
        <f t="shared" si="64"/>
        <v>0.106416</v>
      </c>
      <c r="H295">
        <f t="shared" si="73"/>
        <v>18.619441999999985</v>
      </c>
      <c r="I295">
        <f t="shared" si="65"/>
        <v>-13.414534835597564</v>
      </c>
      <c r="J295">
        <f t="shared" si="74"/>
        <v>-16.173842899117403</v>
      </c>
      <c r="K295">
        <f t="shared" si="66"/>
        <v>-14.794188867357484</v>
      </c>
      <c r="L295">
        <f t="shared" si="67"/>
        <v>25.929447296645609</v>
      </c>
      <c r="M295">
        <f t="shared" si="68"/>
        <v>0</v>
      </c>
      <c r="N295">
        <f t="shared" si="69"/>
        <v>0</v>
      </c>
      <c r="O295">
        <f t="shared" si="70"/>
        <v>-40</v>
      </c>
      <c r="P295">
        <f t="shared" si="71"/>
        <v>-40</v>
      </c>
      <c r="Q295">
        <f t="shared" si="72"/>
        <v>-1.4850291233884564E-2</v>
      </c>
    </row>
    <row r="296" spans="1:17" x14ac:dyDescent="0.25">
      <c r="A296">
        <v>3.9999999999999998E-6</v>
      </c>
      <c r="B296">
        <v>27835</v>
      </c>
      <c r="C296">
        <f t="shared" si="60"/>
        <v>53103</v>
      </c>
      <c r="D296">
        <f t="shared" si="61"/>
        <v>29.580180532077222</v>
      </c>
      <c r="E296">
        <f t="shared" si="62"/>
        <v>30.849226249691107</v>
      </c>
      <c r="F296">
        <f t="shared" si="63"/>
        <v>30.214703390884164</v>
      </c>
      <c r="G296">
        <f t="shared" si="64"/>
        <v>0.110692</v>
      </c>
      <c r="H296">
        <f t="shared" si="73"/>
        <v>18.730133999999985</v>
      </c>
      <c r="I296">
        <f t="shared" si="65"/>
        <v>-11.464656141490668</v>
      </c>
      <c r="J296">
        <f t="shared" si="74"/>
        <v>-14.794188867357484</v>
      </c>
      <c r="K296">
        <f t="shared" si="66"/>
        <v>-13.129422504424076</v>
      </c>
      <c r="L296">
        <f t="shared" si="67"/>
        <v>30.079253476916271</v>
      </c>
      <c r="M296">
        <f t="shared" si="68"/>
        <v>0</v>
      </c>
      <c r="N296">
        <f t="shared" si="69"/>
        <v>0</v>
      </c>
      <c r="O296">
        <f t="shared" si="70"/>
        <v>-40</v>
      </c>
      <c r="P296">
        <f t="shared" si="71"/>
        <v>-40</v>
      </c>
      <c r="Q296">
        <f t="shared" si="72"/>
        <v>-1.4381657891485301E-2</v>
      </c>
    </row>
    <row r="297" spans="1:17" x14ac:dyDescent="0.25">
      <c r="A297">
        <v>3.9999999999999998E-6</v>
      </c>
      <c r="B297">
        <v>22947</v>
      </c>
      <c r="C297">
        <f t="shared" si="60"/>
        <v>51995</v>
      </c>
      <c r="D297">
        <f t="shared" si="61"/>
        <v>30.210526527452572</v>
      </c>
      <c r="E297">
        <f t="shared" si="62"/>
        <v>29.580180532077222</v>
      </c>
      <c r="F297">
        <f t="shared" si="63"/>
        <v>29.895353529764897</v>
      </c>
      <c r="G297">
        <f t="shared" si="64"/>
        <v>0.101564</v>
      </c>
      <c r="H297">
        <f t="shared" si="73"/>
        <v>18.831697999999985</v>
      </c>
      <c r="I297">
        <f t="shared" si="65"/>
        <v>6.2063919831372365</v>
      </c>
      <c r="J297">
        <f t="shared" si="74"/>
        <v>-13.129422504424076</v>
      </c>
      <c r="K297">
        <f t="shared" si="66"/>
        <v>-3.4615152606434196</v>
      </c>
      <c r="L297">
        <f t="shared" si="67"/>
        <v>190.38059241031578</v>
      </c>
      <c r="M297">
        <f t="shared" si="68"/>
        <v>0</v>
      </c>
      <c r="N297">
        <f t="shared" si="69"/>
        <v>0</v>
      </c>
      <c r="O297">
        <f t="shared" si="70"/>
        <v>-40</v>
      </c>
      <c r="P297">
        <f t="shared" si="71"/>
        <v>-40</v>
      </c>
      <c r="Q297">
        <f t="shared" si="72"/>
        <v>-3.8731013666372768E-3</v>
      </c>
    </row>
    <row r="298" spans="1:17" x14ac:dyDescent="0.25">
      <c r="A298">
        <v>3.9999999999999998E-6</v>
      </c>
      <c r="B298">
        <v>16880</v>
      </c>
      <c r="C298">
        <f t="shared" si="60"/>
        <v>47586.5</v>
      </c>
      <c r="D298">
        <f t="shared" si="61"/>
        <v>33.009284708791292</v>
      </c>
      <c r="E298">
        <f t="shared" si="62"/>
        <v>30.210526527452572</v>
      </c>
      <c r="F298">
        <f t="shared" si="63"/>
        <v>31.609905618121932</v>
      </c>
      <c r="G298">
        <f t="shared" si="64"/>
        <v>7.9654000000000003E-2</v>
      </c>
      <c r="H298">
        <f t="shared" si="73"/>
        <v>18.911351999999987</v>
      </c>
      <c r="I298">
        <f t="shared" si="65"/>
        <v>35.13644238002761</v>
      </c>
      <c r="J298">
        <f t="shared" si="74"/>
        <v>-3.4615152606434196</v>
      </c>
      <c r="K298">
        <f t="shared" si="66"/>
        <v>15.837463559692095</v>
      </c>
      <c r="L298">
        <f t="shared" si="67"/>
        <v>484.57023678247202</v>
      </c>
      <c r="M298">
        <f t="shared" si="68"/>
        <v>1</v>
      </c>
      <c r="N298">
        <f t="shared" si="69"/>
        <v>1</v>
      </c>
      <c r="O298">
        <f t="shared" si="70"/>
        <v>40</v>
      </c>
      <c r="P298">
        <f t="shared" si="71"/>
        <v>-40</v>
      </c>
      <c r="Q298" t="b">
        <f t="shared" si="72"/>
        <v>0</v>
      </c>
    </row>
    <row r="299" spans="1:17" x14ac:dyDescent="0.25">
      <c r="A299">
        <v>3.9999999999999998E-6</v>
      </c>
      <c r="B299">
        <v>14432</v>
      </c>
      <c r="C299">
        <f t="shared" si="60"/>
        <v>41047</v>
      </c>
      <c r="D299">
        <f t="shared" si="61"/>
        <v>38.26823706470379</v>
      </c>
      <c r="E299">
        <f t="shared" si="62"/>
        <v>33.009284708791292</v>
      </c>
      <c r="F299">
        <f t="shared" si="63"/>
        <v>35.638760886747541</v>
      </c>
      <c r="G299">
        <f t="shared" si="64"/>
        <v>6.2623999999999999E-2</v>
      </c>
      <c r="H299">
        <f t="shared" si="73"/>
        <v>18.973975999999986</v>
      </c>
      <c r="I299">
        <f t="shared" si="65"/>
        <v>83.976628064519971</v>
      </c>
      <c r="J299">
        <f t="shared" si="74"/>
        <v>15.837463559692095</v>
      </c>
      <c r="K299">
        <f t="shared" si="66"/>
        <v>49.907045812106034</v>
      </c>
      <c r="L299">
        <f t="shared" si="67"/>
        <v>1088.0679053530257</v>
      </c>
      <c r="M299">
        <f t="shared" si="68"/>
        <v>1</v>
      </c>
      <c r="N299">
        <f t="shared" si="69"/>
        <v>1</v>
      </c>
      <c r="O299">
        <f t="shared" si="70"/>
        <v>40</v>
      </c>
      <c r="P299">
        <f t="shared" si="71"/>
        <v>40</v>
      </c>
      <c r="Q299" t="b">
        <f t="shared" si="72"/>
        <v>0</v>
      </c>
    </row>
    <row r="300" spans="1:17" x14ac:dyDescent="0.25">
      <c r="A300">
        <v>3.9999999999999998E-6</v>
      </c>
      <c r="B300">
        <v>12448</v>
      </c>
      <c r="C300">
        <f t="shared" si="60"/>
        <v>33353.5</v>
      </c>
      <c r="D300">
        <f t="shared" si="61"/>
        <v>47.095397088608287</v>
      </c>
      <c r="E300">
        <f t="shared" si="62"/>
        <v>38.26823706470379</v>
      </c>
      <c r="F300">
        <f t="shared" si="63"/>
        <v>42.681817076656039</v>
      </c>
      <c r="G300">
        <f t="shared" si="64"/>
        <v>5.3759999999999995E-2</v>
      </c>
      <c r="H300">
        <f t="shared" si="73"/>
        <v>19.027735999999987</v>
      </c>
      <c r="I300">
        <f t="shared" si="65"/>
        <v>164.19568496846165</v>
      </c>
      <c r="J300">
        <f t="shared" si="74"/>
        <v>49.907045812106034</v>
      </c>
      <c r="K300">
        <f t="shared" si="66"/>
        <v>107.05136539028385</v>
      </c>
      <c r="L300">
        <f t="shared" si="67"/>
        <v>2125.904746211972</v>
      </c>
      <c r="M300">
        <f t="shared" si="68"/>
        <v>1</v>
      </c>
      <c r="N300">
        <f t="shared" si="69"/>
        <v>1</v>
      </c>
      <c r="O300">
        <f t="shared" si="70"/>
        <v>40</v>
      </c>
      <c r="P300">
        <f t="shared" si="71"/>
        <v>40</v>
      </c>
      <c r="Q300" t="b">
        <f t="shared" si="72"/>
        <v>0</v>
      </c>
    </row>
    <row r="301" spans="1:17" x14ac:dyDescent="0.25">
      <c r="A301">
        <v>3.9999999999999998E-6</v>
      </c>
      <c r="B301">
        <v>11702</v>
      </c>
      <c r="C301">
        <f t="shared" si="60"/>
        <v>27731</v>
      </c>
      <c r="D301">
        <f t="shared" si="61"/>
        <v>56.64405635551897</v>
      </c>
      <c r="E301">
        <f t="shared" si="62"/>
        <v>47.095397088608287</v>
      </c>
      <c r="F301">
        <f t="shared" si="63"/>
        <v>51.869726722063632</v>
      </c>
      <c r="G301">
        <f t="shared" si="64"/>
        <v>4.8299999999999996E-2</v>
      </c>
      <c r="H301">
        <f t="shared" si="73"/>
        <v>19.076035999999988</v>
      </c>
      <c r="I301">
        <f t="shared" si="65"/>
        <v>197.69480883873049</v>
      </c>
      <c r="J301">
        <f t="shared" si="74"/>
        <v>107.05136539028385</v>
      </c>
      <c r="K301">
        <f t="shared" si="66"/>
        <v>152.37308711450717</v>
      </c>
      <c r="L301">
        <f t="shared" si="67"/>
        <v>1876.6758477939266</v>
      </c>
      <c r="M301">
        <f t="shared" si="68"/>
        <v>1</v>
      </c>
      <c r="N301">
        <f t="shared" si="69"/>
        <v>1</v>
      </c>
      <c r="O301">
        <f t="shared" si="70"/>
        <v>40</v>
      </c>
      <c r="P301">
        <f t="shared" si="71"/>
        <v>40</v>
      </c>
      <c r="Q301" t="b">
        <f t="shared" si="72"/>
        <v>0</v>
      </c>
    </row>
    <row r="302" spans="1:17" x14ac:dyDescent="0.25">
      <c r="A302">
        <v>3.9999999999999998E-6</v>
      </c>
      <c r="B302">
        <v>10636</v>
      </c>
      <c r="C302">
        <f t="shared" si="60"/>
        <v>24609</v>
      </c>
      <c r="D302">
        <f t="shared" si="61"/>
        <v>63.830156722942689</v>
      </c>
      <c r="E302">
        <f t="shared" si="62"/>
        <v>56.64405635551897</v>
      </c>
      <c r="F302">
        <f t="shared" si="63"/>
        <v>60.23710653923083</v>
      </c>
      <c r="G302">
        <f t="shared" si="64"/>
        <v>4.4676E-2</v>
      </c>
      <c r="H302">
        <f t="shared" si="73"/>
        <v>19.120711999999987</v>
      </c>
      <c r="I302">
        <f t="shared" si="65"/>
        <v>160.84923375914852</v>
      </c>
      <c r="J302">
        <f t="shared" si="74"/>
        <v>152.37308711450717</v>
      </c>
      <c r="K302">
        <f t="shared" si="66"/>
        <v>156.61116043682784</v>
      </c>
      <c r="L302">
        <f t="shared" si="67"/>
        <v>189.72483312385501</v>
      </c>
      <c r="M302">
        <f t="shared" si="68"/>
        <v>0</v>
      </c>
      <c r="N302">
        <f t="shared" si="69"/>
        <v>1</v>
      </c>
      <c r="O302">
        <f t="shared" si="70"/>
        <v>40</v>
      </c>
      <c r="P302">
        <f t="shared" si="71"/>
        <v>40</v>
      </c>
      <c r="Q302" t="b">
        <f t="shared" si="72"/>
        <v>0</v>
      </c>
    </row>
    <row r="303" spans="1:17" x14ac:dyDescent="0.25">
      <c r="A303">
        <v>3.9999999999999998E-6</v>
      </c>
      <c r="B303">
        <v>10337</v>
      </c>
      <c r="C303">
        <f t="shared" si="60"/>
        <v>22561.5</v>
      </c>
      <c r="D303">
        <f t="shared" si="61"/>
        <v>69.622867575068</v>
      </c>
      <c r="E303">
        <f t="shared" si="62"/>
        <v>63.830156722942689</v>
      </c>
      <c r="F303">
        <f t="shared" si="63"/>
        <v>66.726512149005345</v>
      </c>
      <c r="G303">
        <f t="shared" si="64"/>
        <v>4.1945999999999997E-2</v>
      </c>
      <c r="H303">
        <f t="shared" si="73"/>
        <v>19.162657999999986</v>
      </c>
      <c r="I303">
        <f t="shared" si="65"/>
        <v>138.09924312509682</v>
      </c>
      <c r="J303">
        <f t="shared" si="74"/>
        <v>156.61116043682784</v>
      </c>
      <c r="K303">
        <f t="shared" si="66"/>
        <v>147.35520178096232</v>
      </c>
      <c r="L303">
        <f t="shared" si="67"/>
        <v>-441.32735688101434</v>
      </c>
      <c r="M303">
        <f t="shared" si="68"/>
        <v>1</v>
      </c>
      <c r="N303">
        <f t="shared" si="69"/>
        <v>1</v>
      </c>
      <c r="O303">
        <f t="shared" si="70"/>
        <v>40</v>
      </c>
      <c r="P303">
        <f t="shared" si="71"/>
        <v>40</v>
      </c>
      <c r="Q303" t="b">
        <f t="shared" si="72"/>
        <v>0</v>
      </c>
    </row>
    <row r="304" spans="1:17" x14ac:dyDescent="0.25">
      <c r="A304">
        <v>3.9999999999999998E-6</v>
      </c>
      <c r="B304">
        <v>9758</v>
      </c>
      <c r="C304">
        <f t="shared" si="60"/>
        <v>21216.5</v>
      </c>
      <c r="D304">
        <f t="shared" si="61"/>
        <v>74.036543576692509</v>
      </c>
      <c r="E304">
        <f t="shared" si="62"/>
        <v>69.622867575068</v>
      </c>
      <c r="F304">
        <f t="shared" si="63"/>
        <v>71.829705575880254</v>
      </c>
      <c r="G304">
        <f t="shared" si="64"/>
        <v>4.0189999999999997E-2</v>
      </c>
      <c r="H304">
        <f t="shared" si="73"/>
        <v>19.202847999999985</v>
      </c>
      <c r="I304">
        <f t="shared" si="65"/>
        <v>109.82025383489697</v>
      </c>
      <c r="J304">
        <f t="shared" si="74"/>
        <v>147.35520178096232</v>
      </c>
      <c r="K304">
        <f t="shared" si="66"/>
        <v>128.58772780792964</v>
      </c>
      <c r="L304">
        <f t="shared" si="67"/>
        <v>-933.93749554778174</v>
      </c>
      <c r="M304">
        <f t="shared" si="68"/>
        <v>1</v>
      </c>
      <c r="N304">
        <f t="shared" si="69"/>
        <v>1</v>
      </c>
      <c r="O304">
        <f t="shared" si="70"/>
        <v>40</v>
      </c>
      <c r="P304">
        <f t="shared" si="71"/>
        <v>40</v>
      </c>
      <c r="Q304" t="b">
        <f t="shared" si="72"/>
        <v>0</v>
      </c>
    </row>
    <row r="305" spans="1:17" x14ac:dyDescent="0.25">
      <c r="A305">
        <v>3.9999999999999998E-6</v>
      </c>
      <c r="B305">
        <v>9857</v>
      </c>
      <c r="C305">
        <f t="shared" si="60"/>
        <v>20294</v>
      </c>
      <c r="D305">
        <f t="shared" si="61"/>
        <v>77.402006839208468</v>
      </c>
      <c r="E305">
        <f t="shared" si="62"/>
        <v>74.036543576692509</v>
      </c>
      <c r="F305">
        <f t="shared" si="63"/>
        <v>75.719275207950488</v>
      </c>
      <c r="G305">
        <f t="shared" si="64"/>
        <v>3.9230000000000001E-2</v>
      </c>
      <c r="H305">
        <f t="shared" si="73"/>
        <v>19.242077999999985</v>
      </c>
      <c r="I305">
        <f t="shared" si="65"/>
        <v>85.788000573947471</v>
      </c>
      <c r="J305">
        <f t="shared" si="74"/>
        <v>128.58772780792964</v>
      </c>
      <c r="K305">
        <f t="shared" si="66"/>
        <v>107.18786419093855</v>
      </c>
      <c r="L305">
        <f t="shared" si="67"/>
        <v>-1090.9948313531013</v>
      </c>
      <c r="M305">
        <f t="shared" si="68"/>
        <v>1</v>
      </c>
      <c r="N305">
        <f t="shared" si="69"/>
        <v>1</v>
      </c>
      <c r="O305">
        <f t="shared" si="70"/>
        <v>40</v>
      </c>
      <c r="P305">
        <f t="shared" si="71"/>
        <v>40</v>
      </c>
      <c r="Q305" t="b">
        <f t="shared" si="72"/>
        <v>0</v>
      </c>
    </row>
    <row r="306" spans="1:17" x14ac:dyDescent="0.25">
      <c r="A306">
        <v>3.9999999999999998E-6</v>
      </c>
      <c r="B306">
        <v>9610</v>
      </c>
      <c r="C306">
        <f t="shared" si="60"/>
        <v>19781</v>
      </c>
      <c r="D306">
        <f t="shared" si="61"/>
        <v>79.409348708098506</v>
      </c>
      <c r="E306">
        <f t="shared" si="62"/>
        <v>77.402006839208468</v>
      </c>
      <c r="F306">
        <f t="shared" si="63"/>
        <v>78.40567777365348</v>
      </c>
      <c r="G306">
        <f t="shared" si="64"/>
        <v>3.8933999999999996E-2</v>
      </c>
      <c r="H306">
        <f t="shared" si="73"/>
        <v>19.281011999999986</v>
      </c>
      <c r="I306">
        <f t="shared" si="65"/>
        <v>51.557555578415723</v>
      </c>
      <c r="J306">
        <f t="shared" si="74"/>
        <v>107.18786419093855</v>
      </c>
      <c r="K306">
        <f t="shared" si="66"/>
        <v>79.372709884677136</v>
      </c>
      <c r="L306">
        <f t="shared" si="67"/>
        <v>-1428.8362000442503</v>
      </c>
      <c r="M306">
        <f t="shared" si="68"/>
        <v>1</v>
      </c>
      <c r="N306">
        <f t="shared" si="69"/>
        <v>1</v>
      </c>
      <c r="O306">
        <f t="shared" si="70"/>
        <v>40</v>
      </c>
      <c r="P306">
        <f t="shared" si="71"/>
        <v>40</v>
      </c>
      <c r="Q306" t="b">
        <f t="shared" si="72"/>
        <v>0</v>
      </c>
    </row>
    <row r="307" spans="1:17" x14ac:dyDescent="0.25">
      <c r="A307">
        <v>3.9999999999999998E-6</v>
      </c>
      <c r="B307">
        <v>9957</v>
      </c>
      <c r="C307">
        <f t="shared" si="60"/>
        <v>19591</v>
      </c>
      <c r="D307">
        <f t="shared" si="61"/>
        <v>80.179486845740215</v>
      </c>
      <c r="E307">
        <f t="shared" si="62"/>
        <v>79.409348708098506</v>
      </c>
      <c r="F307">
        <f t="shared" si="63"/>
        <v>79.79441777691936</v>
      </c>
      <c r="G307">
        <f t="shared" si="64"/>
        <v>3.9133999999999995E-2</v>
      </c>
      <c r="H307">
        <f t="shared" si="73"/>
        <v>19.320145999999987</v>
      </c>
      <c r="I307">
        <f t="shared" si="65"/>
        <v>19.679514939482523</v>
      </c>
      <c r="J307">
        <f t="shared" si="74"/>
        <v>79.372709884677136</v>
      </c>
      <c r="K307">
        <f t="shared" si="66"/>
        <v>49.526112412079826</v>
      </c>
      <c r="L307">
        <f t="shared" si="67"/>
        <v>-1525.3537830325195</v>
      </c>
      <c r="M307">
        <f t="shared" si="68"/>
        <v>1</v>
      </c>
      <c r="N307">
        <f t="shared" si="69"/>
        <v>1</v>
      </c>
      <c r="O307">
        <f t="shared" si="70"/>
        <v>40</v>
      </c>
      <c r="P307">
        <f t="shared" si="71"/>
        <v>40</v>
      </c>
      <c r="Q307" t="b">
        <f t="shared" si="72"/>
        <v>0</v>
      </c>
    </row>
    <row r="308" spans="1:17" x14ac:dyDescent="0.25">
      <c r="A308">
        <v>3.9999999999999998E-6</v>
      </c>
      <c r="B308">
        <v>9963</v>
      </c>
      <c r="C308">
        <f t="shared" si="60"/>
        <v>19693.5</v>
      </c>
      <c r="D308">
        <f t="shared" si="61"/>
        <v>79.762171619818545</v>
      </c>
      <c r="E308">
        <f t="shared" si="62"/>
        <v>80.179486845740215</v>
      </c>
      <c r="F308">
        <f t="shared" si="63"/>
        <v>79.97082923277938</v>
      </c>
      <c r="G308">
        <f t="shared" si="64"/>
        <v>3.984E-2</v>
      </c>
      <c r="H308">
        <f t="shared" si="73"/>
        <v>19.359985999999989</v>
      </c>
      <c r="I308">
        <f t="shared" si="65"/>
        <v>-10.474779767110173</v>
      </c>
      <c r="J308">
        <f t="shared" si="74"/>
        <v>49.526112412079826</v>
      </c>
      <c r="K308">
        <f t="shared" si="66"/>
        <v>19.525666322484827</v>
      </c>
      <c r="L308">
        <f t="shared" si="67"/>
        <v>-1506.046490441516</v>
      </c>
      <c r="M308">
        <f t="shared" si="68"/>
        <v>1</v>
      </c>
      <c r="N308">
        <f t="shared" si="69"/>
        <v>1</v>
      </c>
      <c r="O308">
        <f t="shared" si="70"/>
        <v>40</v>
      </c>
      <c r="P308">
        <f t="shared" si="71"/>
        <v>40</v>
      </c>
      <c r="Q308" t="b">
        <f t="shared" si="72"/>
        <v>0</v>
      </c>
    </row>
    <row r="309" spans="1:17" x14ac:dyDescent="0.25">
      <c r="A309">
        <v>3.9999999999999998E-6</v>
      </c>
      <c r="B309">
        <v>10638</v>
      </c>
      <c r="C309">
        <f t="shared" si="60"/>
        <v>20084</v>
      </c>
      <c r="D309">
        <f t="shared" si="61"/>
        <v>78.211328758957222</v>
      </c>
      <c r="E309">
        <f t="shared" si="62"/>
        <v>79.762171619818545</v>
      </c>
      <c r="F309">
        <f t="shared" si="63"/>
        <v>78.986750189387891</v>
      </c>
      <c r="G309">
        <f t="shared" si="64"/>
        <v>4.1201999999999996E-2</v>
      </c>
      <c r="H309">
        <f t="shared" si="73"/>
        <v>19.401187999999987</v>
      </c>
      <c r="I309">
        <f t="shared" si="65"/>
        <v>-37.639989827224966</v>
      </c>
      <c r="J309">
        <f t="shared" si="74"/>
        <v>19.525666322484827</v>
      </c>
      <c r="K309">
        <f t="shared" si="66"/>
        <v>-9.0571617523700692</v>
      </c>
      <c r="L309">
        <f t="shared" si="67"/>
        <v>-1387.4485740913012</v>
      </c>
      <c r="M309">
        <f t="shared" si="68"/>
        <v>1</v>
      </c>
      <c r="N309">
        <f t="shared" si="69"/>
        <v>0</v>
      </c>
      <c r="O309">
        <f t="shared" si="70"/>
        <v>40</v>
      </c>
      <c r="P309">
        <f t="shared" si="71"/>
        <v>40</v>
      </c>
      <c r="Q309" t="b">
        <f t="shared" si="72"/>
        <v>0</v>
      </c>
    </row>
    <row r="310" spans="1:17" x14ac:dyDescent="0.25">
      <c r="A310">
        <v>3.9999999999999998E-6</v>
      </c>
      <c r="B310">
        <v>10857</v>
      </c>
      <c r="C310">
        <f t="shared" si="60"/>
        <v>20707.5</v>
      </c>
      <c r="D310">
        <f t="shared" si="61"/>
        <v>75.856396319927399</v>
      </c>
      <c r="E310">
        <f t="shared" si="62"/>
        <v>78.211328758957222</v>
      </c>
      <c r="F310">
        <f t="shared" si="63"/>
        <v>77.03386253944231</v>
      </c>
      <c r="G310">
        <f t="shared" si="64"/>
        <v>4.299E-2</v>
      </c>
      <c r="H310">
        <f t="shared" si="73"/>
        <v>19.444177999999987</v>
      </c>
      <c r="I310">
        <f t="shared" si="65"/>
        <v>-54.778609886713745</v>
      </c>
      <c r="J310">
        <f t="shared" si="74"/>
        <v>-9.0571617523700692</v>
      </c>
      <c r="K310">
        <f t="shared" si="66"/>
        <v>-31.917885819541908</v>
      </c>
      <c r="L310">
        <f t="shared" si="67"/>
        <v>-1063.5368256418626</v>
      </c>
      <c r="M310">
        <f t="shared" si="68"/>
        <v>1</v>
      </c>
      <c r="N310">
        <f t="shared" si="69"/>
        <v>0</v>
      </c>
      <c r="O310">
        <f t="shared" si="70"/>
        <v>40</v>
      </c>
      <c r="P310">
        <f t="shared" si="71"/>
        <v>40</v>
      </c>
      <c r="Q310" t="b">
        <f t="shared" si="72"/>
        <v>0</v>
      </c>
    </row>
    <row r="311" spans="1:17" x14ac:dyDescent="0.25">
      <c r="A311">
        <v>3.9999999999999998E-6</v>
      </c>
      <c r="B311">
        <v>11634</v>
      </c>
      <c r="C311">
        <f t="shared" si="60"/>
        <v>21546</v>
      </c>
      <c r="D311">
        <f t="shared" si="61"/>
        <v>72.904312948802399</v>
      </c>
      <c r="E311">
        <f t="shared" si="62"/>
        <v>75.856396319927399</v>
      </c>
      <c r="F311">
        <f t="shared" si="63"/>
        <v>74.380354634364892</v>
      </c>
      <c r="G311">
        <f t="shared" si="64"/>
        <v>4.4982000000000001E-2</v>
      </c>
      <c r="H311">
        <f t="shared" si="73"/>
        <v>19.489159999999988</v>
      </c>
      <c r="I311">
        <f t="shared" si="65"/>
        <v>-65.628103933239942</v>
      </c>
      <c r="J311">
        <f t="shared" si="74"/>
        <v>-31.917885819541908</v>
      </c>
      <c r="K311">
        <f t="shared" si="66"/>
        <v>-48.772994876390925</v>
      </c>
      <c r="L311">
        <f t="shared" si="67"/>
        <v>-749.41572437192724</v>
      </c>
      <c r="M311">
        <f t="shared" si="68"/>
        <v>1</v>
      </c>
      <c r="N311">
        <f t="shared" si="69"/>
        <v>0</v>
      </c>
      <c r="O311">
        <f t="shared" si="70"/>
        <v>40</v>
      </c>
      <c r="P311">
        <f t="shared" si="71"/>
        <v>40</v>
      </c>
      <c r="Q311" t="b">
        <f t="shared" si="72"/>
        <v>0</v>
      </c>
    </row>
    <row r="312" spans="1:17" x14ac:dyDescent="0.25">
      <c r="A312">
        <v>3.9999999999999998E-6</v>
      </c>
      <c r="B312">
        <v>11865</v>
      </c>
      <c r="C312">
        <f t="shared" si="60"/>
        <v>22497</v>
      </c>
      <c r="D312">
        <f t="shared" si="61"/>
        <v>69.822479743739009</v>
      </c>
      <c r="E312">
        <f t="shared" si="62"/>
        <v>72.904312948802399</v>
      </c>
      <c r="F312">
        <f t="shared" si="63"/>
        <v>71.363396346270704</v>
      </c>
      <c r="G312">
        <f t="shared" si="64"/>
        <v>4.6997999999999998E-2</v>
      </c>
      <c r="H312">
        <f t="shared" si="73"/>
        <v>19.536157999999986</v>
      </c>
      <c r="I312">
        <f t="shared" si="65"/>
        <v>-65.573709627290313</v>
      </c>
      <c r="J312">
        <f t="shared" si="74"/>
        <v>-48.772994876390925</v>
      </c>
      <c r="K312">
        <f t="shared" si="66"/>
        <v>-57.173352251840619</v>
      </c>
      <c r="L312">
        <f t="shared" si="67"/>
        <v>-357.4772277735093</v>
      </c>
      <c r="M312">
        <f t="shared" si="68"/>
        <v>1</v>
      </c>
      <c r="N312">
        <f t="shared" si="69"/>
        <v>0</v>
      </c>
      <c r="O312">
        <f t="shared" si="70"/>
        <v>40</v>
      </c>
      <c r="P312">
        <f t="shared" si="71"/>
        <v>40</v>
      </c>
      <c r="Q312" t="b">
        <f t="shared" si="72"/>
        <v>0</v>
      </c>
    </row>
    <row r="313" spans="1:17" x14ac:dyDescent="0.25">
      <c r="A313">
        <v>3.9999999999999998E-6</v>
      </c>
      <c r="B313">
        <v>12713</v>
      </c>
      <c r="C313">
        <f t="shared" si="60"/>
        <v>23534.5</v>
      </c>
      <c r="D313">
        <f t="shared" si="61"/>
        <v>66.744410410031932</v>
      </c>
      <c r="E313">
        <f t="shared" si="62"/>
        <v>69.822479743739009</v>
      </c>
      <c r="F313">
        <f t="shared" si="63"/>
        <v>68.283445076885471</v>
      </c>
      <c r="G313">
        <f t="shared" si="64"/>
        <v>4.9155999999999998E-2</v>
      </c>
      <c r="H313">
        <f t="shared" si="73"/>
        <v>19.585313999999986</v>
      </c>
      <c r="I313">
        <f t="shared" si="65"/>
        <v>-62.618385013163753</v>
      </c>
      <c r="J313">
        <f t="shared" si="74"/>
        <v>-57.173352251840619</v>
      </c>
      <c r="K313">
        <f t="shared" si="66"/>
        <v>-59.895868632502186</v>
      </c>
      <c r="L313">
        <f t="shared" si="67"/>
        <v>-110.77046060141456</v>
      </c>
      <c r="M313">
        <f t="shared" si="68"/>
        <v>1</v>
      </c>
      <c r="N313">
        <f t="shared" si="69"/>
        <v>0</v>
      </c>
      <c r="O313">
        <f t="shared" si="70"/>
        <v>40</v>
      </c>
      <c r="P313">
        <f t="shared" si="71"/>
        <v>40</v>
      </c>
      <c r="Q313" t="b">
        <f t="shared" si="72"/>
        <v>0</v>
      </c>
    </row>
    <row r="314" spans="1:17" x14ac:dyDescent="0.25">
      <c r="A314">
        <v>3.9999999999999998E-6</v>
      </c>
      <c r="B314">
        <v>12979</v>
      </c>
      <c r="C314">
        <f t="shared" si="60"/>
        <v>24595.5</v>
      </c>
      <c r="D314">
        <f t="shared" si="61"/>
        <v>63.86519187635529</v>
      </c>
      <c r="E314">
        <f t="shared" si="62"/>
        <v>66.744410410031932</v>
      </c>
      <c r="F314">
        <f t="shared" si="63"/>
        <v>65.304801143193615</v>
      </c>
      <c r="G314">
        <f t="shared" si="64"/>
        <v>5.1383999999999999E-2</v>
      </c>
      <c r="H314">
        <f t="shared" si="73"/>
        <v>19.636697999999985</v>
      </c>
      <c r="I314">
        <f t="shared" si="65"/>
        <v>-56.033367072953496</v>
      </c>
      <c r="J314">
        <f t="shared" si="74"/>
        <v>-59.895868632502186</v>
      </c>
      <c r="K314">
        <f t="shared" si="66"/>
        <v>-57.964617852727841</v>
      </c>
      <c r="L314">
        <f t="shared" si="67"/>
        <v>75.169343755812903</v>
      </c>
      <c r="M314">
        <f t="shared" si="68"/>
        <v>0</v>
      </c>
      <c r="N314">
        <f t="shared" si="69"/>
        <v>0</v>
      </c>
      <c r="O314">
        <f t="shared" si="70"/>
        <v>-40</v>
      </c>
      <c r="P314">
        <f t="shared" si="71"/>
        <v>40</v>
      </c>
      <c r="Q314">
        <f t="shared" si="72"/>
        <v>-1.3591667897582888E-2</v>
      </c>
    </row>
    <row r="315" spans="1:17" x14ac:dyDescent="0.25">
      <c r="A315">
        <v>3.9999999999999998E-6</v>
      </c>
      <c r="B315">
        <v>13906</v>
      </c>
      <c r="C315">
        <f t="shared" si="60"/>
        <v>25731.5</v>
      </c>
      <c r="D315">
        <f t="shared" si="61"/>
        <v>61.045657143769184</v>
      </c>
      <c r="E315">
        <f t="shared" si="62"/>
        <v>63.86519187635529</v>
      </c>
      <c r="F315">
        <f t="shared" si="63"/>
        <v>62.455424510062237</v>
      </c>
      <c r="G315">
        <f t="shared" si="64"/>
        <v>5.3769999999999998E-2</v>
      </c>
      <c r="H315">
        <f t="shared" si="73"/>
        <v>19.690467999999985</v>
      </c>
      <c r="I315">
        <f t="shared" si="65"/>
        <v>-52.436948718357939</v>
      </c>
      <c r="J315">
        <f t="shared" si="74"/>
        <v>-57.964617852727841</v>
      </c>
      <c r="K315">
        <f t="shared" si="66"/>
        <v>-55.20078328554289</v>
      </c>
      <c r="L315">
        <f t="shared" si="67"/>
        <v>102.80210404258698</v>
      </c>
      <c r="M315">
        <f t="shared" si="68"/>
        <v>0</v>
      </c>
      <c r="N315">
        <f t="shared" si="69"/>
        <v>0</v>
      </c>
      <c r="O315">
        <f t="shared" si="70"/>
        <v>-40</v>
      </c>
      <c r="P315">
        <f t="shared" si="71"/>
        <v>-40</v>
      </c>
      <c r="Q315">
        <f t="shared" si="72"/>
        <v>-1.4151579357343796E-2</v>
      </c>
    </row>
    <row r="316" spans="1:17" x14ac:dyDescent="0.25">
      <c r="A316">
        <v>3.9999999999999998E-6</v>
      </c>
      <c r="B316">
        <v>14179</v>
      </c>
      <c r="C316">
        <f t="shared" si="60"/>
        <v>26888.5</v>
      </c>
      <c r="D316">
        <f t="shared" si="61"/>
        <v>58.418890112683734</v>
      </c>
      <c r="E316">
        <f t="shared" si="62"/>
        <v>61.045657143769184</v>
      </c>
      <c r="F316">
        <f t="shared" si="63"/>
        <v>59.732273628226459</v>
      </c>
      <c r="G316">
        <f t="shared" si="64"/>
        <v>5.6169999999999998E-2</v>
      </c>
      <c r="H316">
        <f t="shared" si="73"/>
        <v>19.746637999999987</v>
      </c>
      <c r="I316">
        <f t="shared" si="65"/>
        <v>-46.764590192014417</v>
      </c>
      <c r="J316">
        <f t="shared" si="74"/>
        <v>-55.20078328554289</v>
      </c>
      <c r="K316">
        <f t="shared" si="66"/>
        <v>-50.982686738778654</v>
      </c>
      <c r="L316">
        <f t="shared" si="67"/>
        <v>150.19037018921975</v>
      </c>
      <c r="M316">
        <f t="shared" si="68"/>
        <v>0</v>
      </c>
      <c r="N316">
        <f t="shared" si="69"/>
        <v>0</v>
      </c>
      <c r="O316">
        <f t="shared" si="70"/>
        <v>-40</v>
      </c>
      <c r="P316">
        <f t="shared" si="71"/>
        <v>-40</v>
      </c>
      <c r="Q316">
        <f t="shared" si="72"/>
        <v>-1.4289091816287109E-2</v>
      </c>
    </row>
    <row r="317" spans="1:17" x14ac:dyDescent="0.25">
      <c r="A317">
        <v>3.9999999999999998E-6</v>
      </c>
      <c r="B317">
        <v>15194</v>
      </c>
      <c r="C317">
        <f t="shared" si="60"/>
        <v>28129</v>
      </c>
      <c r="D317">
        <f t="shared" si="61"/>
        <v>55.842594006004362</v>
      </c>
      <c r="E317">
        <f t="shared" si="62"/>
        <v>58.418890112683734</v>
      </c>
      <c r="F317">
        <f t="shared" si="63"/>
        <v>57.130742059344044</v>
      </c>
      <c r="G317">
        <f t="shared" si="64"/>
        <v>5.8746E-2</v>
      </c>
      <c r="H317">
        <f t="shared" si="73"/>
        <v>19.805383999999986</v>
      </c>
      <c r="I317">
        <f t="shared" si="65"/>
        <v>-43.854834485401085</v>
      </c>
      <c r="J317">
        <f t="shared" si="74"/>
        <v>-50.982686738778654</v>
      </c>
      <c r="K317">
        <f t="shared" si="66"/>
        <v>-47.418760612089869</v>
      </c>
      <c r="L317">
        <f t="shared" si="67"/>
        <v>121.33340573617895</v>
      </c>
      <c r="M317">
        <f t="shared" si="68"/>
        <v>0</v>
      </c>
      <c r="N317">
        <f t="shared" si="69"/>
        <v>0</v>
      </c>
      <c r="O317">
        <f t="shared" si="70"/>
        <v>-40</v>
      </c>
      <c r="P317">
        <f t="shared" si="71"/>
        <v>-40</v>
      </c>
      <c r="Q317">
        <f t="shared" si="72"/>
        <v>-1.4528155127856398E-2</v>
      </c>
    </row>
    <row r="318" spans="1:17" x14ac:dyDescent="0.25">
      <c r="A318">
        <v>3.9999999999999998E-6</v>
      </c>
      <c r="B318">
        <v>15512</v>
      </c>
      <c r="C318">
        <f t="shared" si="60"/>
        <v>29395.5</v>
      </c>
      <c r="D318">
        <f t="shared" si="61"/>
        <v>53.436625564963911</v>
      </c>
      <c r="E318">
        <f t="shared" si="62"/>
        <v>55.842594006004362</v>
      </c>
      <c r="F318">
        <f t="shared" si="63"/>
        <v>54.63960978548414</v>
      </c>
      <c r="G318">
        <f t="shared" si="64"/>
        <v>6.1411999999999994E-2</v>
      </c>
      <c r="H318">
        <f t="shared" si="73"/>
        <v>19.866795999999987</v>
      </c>
      <c r="I318">
        <f t="shared" si="65"/>
        <v>-39.177496923084256</v>
      </c>
      <c r="J318">
        <f t="shared" si="74"/>
        <v>-47.418760612089869</v>
      </c>
      <c r="K318">
        <f t="shared" si="66"/>
        <v>-43.298128767587059</v>
      </c>
      <c r="L318">
        <f t="shared" si="67"/>
        <v>134.19630836002108</v>
      </c>
      <c r="M318">
        <f t="shared" si="68"/>
        <v>0</v>
      </c>
      <c r="N318">
        <f t="shared" si="69"/>
        <v>0</v>
      </c>
      <c r="O318">
        <f t="shared" si="70"/>
        <v>-40</v>
      </c>
      <c r="P318">
        <f t="shared" si="71"/>
        <v>-40</v>
      </c>
      <c r="Q318">
        <f t="shared" si="72"/>
        <v>-1.450286984462313E-2</v>
      </c>
    </row>
    <row r="319" spans="1:17" x14ac:dyDescent="0.25">
      <c r="A319">
        <v>3.9999999999999998E-6</v>
      </c>
      <c r="B319">
        <v>16630</v>
      </c>
      <c r="C319">
        <f t="shared" si="60"/>
        <v>30757.5</v>
      </c>
      <c r="D319">
        <f t="shared" si="61"/>
        <v>51.070351192226177</v>
      </c>
      <c r="E319">
        <f t="shared" si="62"/>
        <v>53.436625564963911</v>
      </c>
      <c r="F319">
        <f t="shared" si="63"/>
        <v>52.253488378595044</v>
      </c>
      <c r="G319">
        <f t="shared" si="64"/>
        <v>6.4283999999999994E-2</v>
      </c>
      <c r="H319">
        <f t="shared" si="73"/>
        <v>19.931079999999987</v>
      </c>
      <c r="I319">
        <f t="shared" si="65"/>
        <v>-36.80969405665072</v>
      </c>
      <c r="J319">
        <f t="shared" si="74"/>
        <v>-43.298128767587059</v>
      </c>
      <c r="K319">
        <f t="shared" si="66"/>
        <v>-40.053911412118893</v>
      </c>
      <c r="L319">
        <f t="shared" si="67"/>
        <v>100.93389818518355</v>
      </c>
      <c r="M319">
        <f t="shared" si="68"/>
        <v>0</v>
      </c>
      <c r="N319">
        <f t="shared" si="69"/>
        <v>0</v>
      </c>
      <c r="O319">
        <f t="shared" si="70"/>
        <v>-40</v>
      </c>
      <c r="P319">
        <f t="shared" si="71"/>
        <v>-40</v>
      </c>
      <c r="Q319">
        <f t="shared" si="72"/>
        <v>-1.4669467710331145E-2</v>
      </c>
    </row>
    <row r="320" spans="1:17" x14ac:dyDescent="0.25">
      <c r="A320">
        <v>3.9999999999999998E-6</v>
      </c>
      <c r="B320">
        <v>16978</v>
      </c>
      <c r="C320">
        <f t="shared" si="60"/>
        <v>32157</v>
      </c>
      <c r="D320">
        <f t="shared" si="61"/>
        <v>48.847726056376423</v>
      </c>
      <c r="E320">
        <f t="shared" si="62"/>
        <v>51.070351192226177</v>
      </c>
      <c r="F320">
        <f t="shared" si="63"/>
        <v>49.9590386243013</v>
      </c>
      <c r="G320">
        <f t="shared" si="64"/>
        <v>6.7215999999999998E-2</v>
      </c>
      <c r="H320">
        <f t="shared" si="73"/>
        <v>19.998295999999986</v>
      </c>
      <c r="I320">
        <f t="shared" si="65"/>
        <v>-33.066905734494071</v>
      </c>
      <c r="J320">
        <f t="shared" si="74"/>
        <v>-40.053911412118893</v>
      </c>
      <c r="K320">
        <f t="shared" si="66"/>
        <v>-36.560408573306482</v>
      </c>
      <c r="L320">
        <f t="shared" si="67"/>
        <v>103.94854911962661</v>
      </c>
      <c r="M320">
        <f t="shared" si="68"/>
        <v>0</v>
      </c>
      <c r="N320">
        <f t="shared" si="69"/>
        <v>0</v>
      </c>
      <c r="O320">
        <f t="shared" si="70"/>
        <v>-40</v>
      </c>
      <c r="P320">
        <f t="shared" si="71"/>
        <v>-40</v>
      </c>
      <c r="Q320">
        <f t="shared" si="72"/>
        <v>-1.4648153939925581E-2</v>
      </c>
    </row>
    <row r="321" spans="1:17" x14ac:dyDescent="0.25">
      <c r="A321">
        <v>3.9999999999999998E-6</v>
      </c>
      <c r="B321">
        <v>18211</v>
      </c>
      <c r="C321">
        <f t="shared" si="60"/>
        <v>33665.5</v>
      </c>
      <c r="D321">
        <f t="shared" si="61"/>
        <v>46.658933531208405</v>
      </c>
      <c r="E321">
        <f t="shared" si="62"/>
        <v>48.847726056376423</v>
      </c>
      <c r="F321">
        <f t="shared" si="63"/>
        <v>47.753329793792417</v>
      </c>
      <c r="G321">
        <f t="shared" si="64"/>
        <v>7.0377999999999996E-2</v>
      </c>
      <c r="H321">
        <f t="shared" si="73"/>
        <v>20.068673999999987</v>
      </c>
      <c r="I321">
        <f t="shared" si="65"/>
        <v>-31.100521827389507</v>
      </c>
      <c r="J321">
        <f t="shared" si="74"/>
        <v>-36.560408573306482</v>
      </c>
      <c r="K321">
        <f t="shared" si="66"/>
        <v>-33.830465200347994</v>
      </c>
      <c r="L321">
        <f t="shared" si="67"/>
        <v>77.579453038122367</v>
      </c>
      <c r="M321">
        <f t="shared" si="68"/>
        <v>0</v>
      </c>
      <c r="N321">
        <f t="shared" si="69"/>
        <v>0</v>
      </c>
      <c r="O321">
        <f t="shared" si="70"/>
        <v>-40</v>
      </c>
      <c r="P321">
        <f t="shared" si="71"/>
        <v>-40</v>
      </c>
      <c r="Q321">
        <f t="shared" si="72"/>
        <v>-1.483544746391215E-2</v>
      </c>
    </row>
    <row r="322" spans="1:17" x14ac:dyDescent="0.25">
      <c r="A322">
        <v>3.9999999999999998E-6</v>
      </c>
      <c r="B322">
        <v>18590</v>
      </c>
      <c r="C322">
        <f t="shared" si="60"/>
        <v>35204.5</v>
      </c>
      <c r="D322">
        <f t="shared" si="61"/>
        <v>44.619191489579357</v>
      </c>
      <c r="E322">
        <f t="shared" si="62"/>
        <v>46.658933531208405</v>
      </c>
      <c r="F322">
        <f t="shared" si="63"/>
        <v>45.639062510393885</v>
      </c>
      <c r="G322">
        <f t="shared" si="64"/>
        <v>7.3602000000000001E-2</v>
      </c>
      <c r="H322">
        <f t="shared" si="73"/>
        <v>20.142275999999988</v>
      </c>
      <c r="I322">
        <f t="shared" si="65"/>
        <v>-27.713133360901161</v>
      </c>
      <c r="J322">
        <f t="shared" si="74"/>
        <v>-33.830465200347994</v>
      </c>
      <c r="K322">
        <f t="shared" si="66"/>
        <v>-30.771799280624577</v>
      </c>
      <c r="L322">
        <f t="shared" si="67"/>
        <v>83.113663208157845</v>
      </c>
      <c r="M322">
        <f t="shared" si="68"/>
        <v>0</v>
      </c>
      <c r="N322">
        <f t="shared" si="69"/>
        <v>0</v>
      </c>
      <c r="O322">
        <f t="shared" si="70"/>
        <v>-40</v>
      </c>
      <c r="P322">
        <f t="shared" si="71"/>
        <v>-40</v>
      </c>
      <c r="Q322">
        <f t="shared" si="72"/>
        <v>-1.4773366135437503E-2</v>
      </c>
    </row>
    <row r="323" spans="1:17" x14ac:dyDescent="0.25">
      <c r="A323">
        <v>3.9999999999999998E-6</v>
      </c>
      <c r="B323">
        <v>19930</v>
      </c>
      <c r="C323">
        <f t="shared" si="60"/>
        <v>36854.5</v>
      </c>
      <c r="D323">
        <f t="shared" si="61"/>
        <v>42.621561187776166</v>
      </c>
      <c r="E323">
        <f t="shared" si="62"/>
        <v>44.619191489579357</v>
      </c>
      <c r="F323">
        <f t="shared" si="63"/>
        <v>43.620376338677758</v>
      </c>
      <c r="G323">
        <f t="shared" si="64"/>
        <v>7.7039999999999997E-2</v>
      </c>
      <c r="H323">
        <f t="shared" si="73"/>
        <v>20.219315999999989</v>
      </c>
      <c r="I323">
        <f t="shared" si="65"/>
        <v>-25.929780656843086</v>
      </c>
      <c r="J323">
        <f t="shared" si="74"/>
        <v>-30.771799280624577</v>
      </c>
      <c r="K323">
        <f t="shared" si="66"/>
        <v>-28.350789968733832</v>
      </c>
      <c r="L323">
        <f t="shared" si="67"/>
        <v>62.85070903143162</v>
      </c>
      <c r="M323">
        <f t="shared" si="68"/>
        <v>0</v>
      </c>
      <c r="N323">
        <f t="shared" si="69"/>
        <v>0</v>
      </c>
      <c r="O323">
        <f t="shared" si="70"/>
        <v>-40</v>
      </c>
      <c r="P323">
        <f t="shared" si="71"/>
        <v>-40</v>
      </c>
      <c r="Q323">
        <f t="shared" si="72"/>
        <v>-1.4900002739741651E-2</v>
      </c>
    </row>
    <row r="324" spans="1:17" x14ac:dyDescent="0.25">
      <c r="A324">
        <v>3.9999999999999998E-6</v>
      </c>
      <c r="B324">
        <v>20323</v>
      </c>
      <c r="C324">
        <f t="shared" si="60"/>
        <v>38527</v>
      </c>
      <c r="D324">
        <f t="shared" si="61"/>
        <v>40.77131172411287</v>
      </c>
      <c r="E324">
        <f t="shared" si="62"/>
        <v>42.621561187776166</v>
      </c>
      <c r="F324">
        <f t="shared" si="63"/>
        <v>41.696436455944522</v>
      </c>
      <c r="G324">
        <f t="shared" si="64"/>
        <v>8.0505999999999994E-2</v>
      </c>
      <c r="H324">
        <f t="shared" si="73"/>
        <v>20.299821999999988</v>
      </c>
      <c r="I324">
        <f t="shared" si="65"/>
        <v>-22.982752386943783</v>
      </c>
      <c r="J324">
        <f t="shared" si="74"/>
        <v>-28.350789968733832</v>
      </c>
      <c r="K324">
        <f t="shared" si="66"/>
        <v>-25.666771177838807</v>
      </c>
      <c r="L324">
        <f t="shared" si="67"/>
        <v>66.678726825206184</v>
      </c>
      <c r="M324">
        <f t="shared" si="68"/>
        <v>0</v>
      </c>
      <c r="N324">
        <f t="shared" si="69"/>
        <v>0</v>
      </c>
      <c r="O324">
        <f t="shared" si="70"/>
        <v>-40</v>
      </c>
      <c r="P324">
        <f t="shared" si="71"/>
        <v>-40</v>
      </c>
      <c r="Q324">
        <f t="shared" si="72"/>
        <v>-1.4762957136415504E-2</v>
      </c>
    </row>
    <row r="325" spans="1:17" x14ac:dyDescent="0.25">
      <c r="A325">
        <v>3.9999999999999998E-6</v>
      </c>
      <c r="B325">
        <v>21743</v>
      </c>
      <c r="C325">
        <f t="shared" si="60"/>
        <v>40293</v>
      </c>
      <c r="D325">
        <f t="shared" si="61"/>
        <v>38.984347822075712</v>
      </c>
      <c r="E325">
        <f t="shared" si="62"/>
        <v>40.77131172411287</v>
      </c>
      <c r="F325">
        <f t="shared" si="63"/>
        <v>39.877829773094291</v>
      </c>
      <c r="G325">
        <f t="shared" si="64"/>
        <v>8.4131999999999998E-2</v>
      </c>
      <c r="H325">
        <f t="shared" si="73"/>
        <v>20.383953999999989</v>
      </c>
      <c r="I325">
        <f t="shared" si="65"/>
        <v>-21.240002639152259</v>
      </c>
      <c r="J325">
        <f t="shared" si="74"/>
        <v>-25.666771177838807</v>
      </c>
      <c r="K325">
        <f t="shared" si="66"/>
        <v>-23.453386908495531</v>
      </c>
      <c r="L325">
        <f t="shared" si="67"/>
        <v>52.616941695033383</v>
      </c>
      <c r="M325">
        <f t="shared" si="68"/>
        <v>0</v>
      </c>
      <c r="N325">
        <f t="shared" si="69"/>
        <v>0</v>
      </c>
      <c r="O325">
        <f t="shared" si="70"/>
        <v>-40</v>
      </c>
      <c r="P325">
        <f t="shared" si="71"/>
        <v>-40</v>
      </c>
      <c r="Q325">
        <f t="shared" si="72"/>
        <v>-1.4748319515524265E-2</v>
      </c>
    </row>
    <row r="326" spans="1:17" x14ac:dyDescent="0.25">
      <c r="A326">
        <v>3.9999999999999998E-6</v>
      </c>
      <c r="B326">
        <v>22183</v>
      </c>
      <c r="C326">
        <f t="shared" ref="C326:C389" si="75">(B326+B325)/2+(B324+B323)/2</f>
        <v>42089.5</v>
      </c>
      <c r="D326">
        <f t="shared" ref="D326:D389" si="76">2*PI()/(C326*0.000004)</f>
        <v>37.32038458035607</v>
      </c>
      <c r="E326">
        <f t="shared" ref="E326:E389" si="77">D325</f>
        <v>38.984347822075712</v>
      </c>
      <c r="F326">
        <f t="shared" ref="F326:F389" si="78">0.5*(D326+E326)</f>
        <v>38.152366201215891</v>
      </c>
      <c r="G326">
        <f t="shared" ref="G326:G389" si="79">0.5*(B326+B325)*0.000004</f>
        <v>8.7852E-2</v>
      </c>
      <c r="H326">
        <f t="shared" si="73"/>
        <v>20.47180599999999</v>
      </c>
      <c r="I326">
        <f t="shared" ref="I326:I389" si="80">(D326-E326)/G326</f>
        <v>-18.940527725261148</v>
      </c>
      <c r="J326">
        <f t="shared" si="74"/>
        <v>-23.453386908495531</v>
      </c>
      <c r="K326">
        <f t="shared" ref="K326:K389" si="81">(I326+J326)/2</f>
        <v>-21.19695731687834</v>
      </c>
      <c r="L326">
        <f t="shared" ref="L326:L389" si="82">(I326-J326)/G326</f>
        <v>51.368883841396702</v>
      </c>
      <c r="M326">
        <f t="shared" ref="M326:M389" si="83">IF(AND((L326&gt;$M$3), (L326&lt;$M$4)),0,1)</f>
        <v>0</v>
      </c>
      <c r="N326">
        <f t="shared" ref="N326:N389" si="84">IF(K326&gt;$N$3,1,0)</f>
        <v>0</v>
      </c>
      <c r="O326">
        <f t="shared" ref="O326:O389" si="85">IF(OR(M326=1, AND((N326=1),(O325=$O$3))),$O$3,$O$2)</f>
        <v>-40</v>
      </c>
      <c r="P326">
        <f t="shared" ref="P326:P389" si="86">IF(OR(M326=1, AND((N326=1),(O325=1))),O325,O325)</f>
        <v>-40</v>
      </c>
      <c r="Q326">
        <f t="shared" ref="Q326:Q389" si="87">IF(O326=-40,K326/F326^2)</f>
        <v>-1.4562319970531392E-2</v>
      </c>
    </row>
    <row r="327" spans="1:17" x14ac:dyDescent="0.25">
      <c r="A327">
        <v>3.9999999999999998E-6</v>
      </c>
      <c r="B327">
        <v>23792</v>
      </c>
      <c r="C327">
        <f t="shared" si="75"/>
        <v>44020.5</v>
      </c>
      <c r="D327">
        <f t="shared" si="76"/>
        <v>35.683291348233134</v>
      </c>
      <c r="E327">
        <f t="shared" si="77"/>
        <v>37.32038458035607</v>
      </c>
      <c r="F327">
        <f t="shared" si="78"/>
        <v>36.501837964294602</v>
      </c>
      <c r="G327">
        <f t="shared" si="79"/>
        <v>9.194999999999999E-2</v>
      </c>
      <c r="H327">
        <f t="shared" ref="H327:H390" si="88">H326+G327</f>
        <v>20.563755999999991</v>
      </c>
      <c r="I327">
        <f t="shared" si="80"/>
        <v>-17.804167831679568</v>
      </c>
      <c r="J327">
        <f t="shared" ref="J327:J390" si="89">K326</f>
        <v>-21.19695731687834</v>
      </c>
      <c r="K327">
        <f t="shared" si="81"/>
        <v>-19.500562574278952</v>
      </c>
      <c r="L327">
        <f t="shared" si="82"/>
        <v>36.89819994778437</v>
      </c>
      <c r="M327">
        <f t="shared" si="83"/>
        <v>0</v>
      </c>
      <c r="N327">
        <f t="shared" si="84"/>
        <v>0</v>
      </c>
      <c r="O327">
        <f t="shared" si="85"/>
        <v>-40</v>
      </c>
      <c r="P327">
        <f t="shared" si="86"/>
        <v>-40</v>
      </c>
      <c r="Q327">
        <f t="shared" si="87"/>
        <v>-1.4635840730862406E-2</v>
      </c>
    </row>
    <row r="328" spans="1:17" x14ac:dyDescent="0.25">
      <c r="A328">
        <v>3.9999999999999998E-6</v>
      </c>
      <c r="B328">
        <v>24292</v>
      </c>
      <c r="C328">
        <f t="shared" si="75"/>
        <v>46005</v>
      </c>
      <c r="D328">
        <f t="shared" si="76"/>
        <v>34.144034926527482</v>
      </c>
      <c r="E328">
        <f t="shared" si="77"/>
        <v>35.683291348233134</v>
      </c>
      <c r="F328">
        <f t="shared" si="78"/>
        <v>34.913663137380311</v>
      </c>
      <c r="G328">
        <f t="shared" si="79"/>
        <v>9.616799999999999E-2</v>
      </c>
      <c r="H328">
        <f t="shared" si="88"/>
        <v>20.65992399999999</v>
      </c>
      <c r="I328">
        <f t="shared" si="80"/>
        <v>-16.005910715681431</v>
      </c>
      <c r="J328">
        <f t="shared" si="89"/>
        <v>-19.500562574278952</v>
      </c>
      <c r="K328">
        <f t="shared" si="81"/>
        <v>-17.753236644980191</v>
      </c>
      <c r="L328">
        <f t="shared" si="82"/>
        <v>36.339030224165228</v>
      </c>
      <c r="M328">
        <f t="shared" si="83"/>
        <v>0</v>
      </c>
      <c r="N328">
        <f t="shared" si="84"/>
        <v>0</v>
      </c>
      <c r="O328">
        <f t="shared" si="85"/>
        <v>-40</v>
      </c>
      <c r="P328">
        <f t="shared" si="86"/>
        <v>-40</v>
      </c>
      <c r="Q328">
        <f t="shared" si="87"/>
        <v>-1.4564202457881497E-2</v>
      </c>
    </row>
    <row r="329" spans="1:17" x14ac:dyDescent="0.25">
      <c r="A329">
        <v>3.9999999999999998E-6</v>
      </c>
      <c r="B329">
        <v>26033</v>
      </c>
      <c r="C329">
        <f t="shared" si="75"/>
        <v>48150</v>
      </c>
      <c r="D329">
        <f t="shared" si="76"/>
        <v>32.622976672791204</v>
      </c>
      <c r="E329">
        <f t="shared" si="77"/>
        <v>34.144034926527482</v>
      </c>
      <c r="F329">
        <f t="shared" si="78"/>
        <v>33.383505799659346</v>
      </c>
      <c r="G329">
        <f t="shared" si="79"/>
        <v>0.10064999999999999</v>
      </c>
      <c r="H329">
        <f t="shared" si="88"/>
        <v>20.760573999999991</v>
      </c>
      <c r="I329">
        <f t="shared" si="80"/>
        <v>-15.112352247752394</v>
      </c>
      <c r="J329">
        <f t="shared" si="89"/>
        <v>-17.753236644980191</v>
      </c>
      <c r="K329">
        <f t="shared" si="81"/>
        <v>-16.432794446366294</v>
      </c>
      <c r="L329">
        <f t="shared" si="82"/>
        <v>26.238295054424217</v>
      </c>
      <c r="M329">
        <f t="shared" si="83"/>
        <v>0</v>
      </c>
      <c r="N329">
        <f t="shared" si="84"/>
        <v>0</v>
      </c>
      <c r="O329">
        <f t="shared" si="85"/>
        <v>-40</v>
      </c>
      <c r="P329">
        <f t="shared" si="86"/>
        <v>-40</v>
      </c>
      <c r="Q329">
        <f t="shared" si="87"/>
        <v>-1.4745093732873953E-2</v>
      </c>
    </row>
    <row r="330" spans="1:17" x14ac:dyDescent="0.25">
      <c r="A330">
        <v>3.9999999999999998E-6</v>
      </c>
      <c r="B330">
        <v>26561</v>
      </c>
      <c r="C330">
        <f t="shared" si="75"/>
        <v>50339</v>
      </c>
      <c r="D330">
        <f t="shared" si="76"/>
        <v>31.204360968531294</v>
      </c>
      <c r="E330">
        <f t="shared" si="77"/>
        <v>32.622976672791204</v>
      </c>
      <c r="F330">
        <f t="shared" si="78"/>
        <v>31.91366882066125</v>
      </c>
      <c r="G330">
        <f t="shared" si="79"/>
        <v>0.10518799999999999</v>
      </c>
      <c r="H330">
        <f t="shared" si="88"/>
        <v>20.865761999999989</v>
      </c>
      <c r="I330">
        <f t="shared" si="80"/>
        <v>-13.486478536143952</v>
      </c>
      <c r="J330">
        <f t="shared" si="89"/>
        <v>-16.432794446366294</v>
      </c>
      <c r="K330">
        <f t="shared" si="81"/>
        <v>-14.959636491255123</v>
      </c>
      <c r="L330">
        <f t="shared" si="82"/>
        <v>28.010000287317396</v>
      </c>
      <c r="M330">
        <f t="shared" si="83"/>
        <v>0</v>
      </c>
      <c r="N330">
        <f t="shared" si="84"/>
        <v>0</v>
      </c>
      <c r="O330">
        <f t="shared" si="85"/>
        <v>-40</v>
      </c>
      <c r="P330">
        <f t="shared" si="86"/>
        <v>-40</v>
      </c>
      <c r="Q330">
        <f t="shared" si="87"/>
        <v>-1.468816602321814E-2</v>
      </c>
    </row>
    <row r="331" spans="1:17" x14ac:dyDescent="0.25">
      <c r="A331">
        <v>3.9999999999999998E-6</v>
      </c>
      <c r="B331">
        <v>28482</v>
      </c>
      <c r="C331">
        <f t="shared" si="75"/>
        <v>52684</v>
      </c>
      <c r="D331">
        <f t="shared" si="76"/>
        <v>29.815434036802383</v>
      </c>
      <c r="E331">
        <f t="shared" si="77"/>
        <v>31.204360968531294</v>
      </c>
      <c r="F331">
        <f t="shared" si="78"/>
        <v>30.509897502666838</v>
      </c>
      <c r="G331">
        <f t="shared" si="79"/>
        <v>0.11008599999999999</v>
      </c>
      <c r="H331">
        <f t="shared" si="88"/>
        <v>20.975847999999989</v>
      </c>
      <c r="I331">
        <f t="shared" si="80"/>
        <v>-12.616744470040793</v>
      </c>
      <c r="J331">
        <f t="shared" si="89"/>
        <v>-14.959636491255123</v>
      </c>
      <c r="K331">
        <f t="shared" si="81"/>
        <v>-13.788190480647959</v>
      </c>
      <c r="L331">
        <f t="shared" si="82"/>
        <v>21.282379423490099</v>
      </c>
      <c r="M331">
        <f t="shared" si="83"/>
        <v>0</v>
      </c>
      <c r="N331">
        <f t="shared" si="84"/>
        <v>0</v>
      </c>
      <c r="O331">
        <f t="shared" si="85"/>
        <v>-40</v>
      </c>
      <c r="P331">
        <f t="shared" si="86"/>
        <v>-40</v>
      </c>
      <c r="Q331">
        <f t="shared" si="87"/>
        <v>-1.4812411793192225E-2</v>
      </c>
    </row>
    <row r="332" spans="1:17" x14ac:dyDescent="0.25">
      <c r="A332">
        <v>3.9999999999999998E-6</v>
      </c>
      <c r="B332">
        <v>29062</v>
      </c>
      <c r="C332">
        <f t="shared" si="75"/>
        <v>55069</v>
      </c>
      <c r="D332">
        <f t="shared" si="76"/>
        <v>28.524148373765577</v>
      </c>
      <c r="E332">
        <f t="shared" si="77"/>
        <v>29.815434036802383</v>
      </c>
      <c r="F332">
        <f t="shared" si="78"/>
        <v>29.169791205283978</v>
      </c>
      <c r="G332">
        <f t="shared" si="79"/>
        <v>0.115088</v>
      </c>
      <c r="H332">
        <f t="shared" si="88"/>
        <v>21.090935999999989</v>
      </c>
      <c r="I332">
        <f t="shared" si="80"/>
        <v>-11.219985255081383</v>
      </c>
      <c r="J332">
        <f t="shared" si="89"/>
        <v>-13.788190480647959</v>
      </c>
      <c r="K332">
        <f t="shared" si="81"/>
        <v>-12.504087867864671</v>
      </c>
      <c r="L332">
        <f t="shared" si="82"/>
        <v>22.315143416920755</v>
      </c>
      <c r="M332">
        <f t="shared" si="83"/>
        <v>0</v>
      </c>
      <c r="N332">
        <f t="shared" si="84"/>
        <v>0</v>
      </c>
      <c r="O332">
        <f t="shared" si="85"/>
        <v>-40</v>
      </c>
      <c r="P332">
        <f t="shared" si="86"/>
        <v>-40</v>
      </c>
      <c r="Q332">
        <f t="shared" si="87"/>
        <v>-1.4695534134662947E-2</v>
      </c>
    </row>
    <row r="333" spans="1:17" x14ac:dyDescent="0.25">
      <c r="A333">
        <v>3.9999999999999998E-6</v>
      </c>
      <c r="B333">
        <v>31096</v>
      </c>
      <c r="C333">
        <f t="shared" si="75"/>
        <v>57600.5</v>
      </c>
      <c r="D333">
        <f t="shared" si="76"/>
        <v>27.270532839036061</v>
      </c>
      <c r="E333">
        <f t="shared" si="77"/>
        <v>28.524148373765577</v>
      </c>
      <c r="F333">
        <f t="shared" si="78"/>
        <v>27.897340606400817</v>
      </c>
      <c r="G333">
        <f t="shared" si="79"/>
        <v>0.12031599999999999</v>
      </c>
      <c r="H333">
        <f t="shared" si="88"/>
        <v>21.211251999999988</v>
      </c>
      <c r="I333">
        <f t="shared" si="80"/>
        <v>-10.419358478751919</v>
      </c>
      <c r="J333">
        <f t="shared" si="89"/>
        <v>-12.504087867864671</v>
      </c>
      <c r="K333">
        <f t="shared" si="81"/>
        <v>-11.461723173308295</v>
      </c>
      <c r="L333">
        <f t="shared" si="82"/>
        <v>17.327116834940924</v>
      </c>
      <c r="M333">
        <f t="shared" si="83"/>
        <v>0</v>
      </c>
      <c r="N333">
        <f t="shared" si="84"/>
        <v>0</v>
      </c>
      <c r="O333">
        <f t="shared" si="85"/>
        <v>-40</v>
      </c>
      <c r="P333">
        <f t="shared" si="86"/>
        <v>-40</v>
      </c>
      <c r="Q333">
        <f t="shared" si="87"/>
        <v>-1.4727339731505595E-2</v>
      </c>
    </row>
    <row r="334" spans="1:17" x14ac:dyDescent="0.25">
      <c r="A334">
        <v>3.9999999999999998E-6</v>
      </c>
      <c r="B334">
        <v>31741</v>
      </c>
      <c r="C334">
        <f t="shared" si="75"/>
        <v>60190.5</v>
      </c>
      <c r="D334">
        <f t="shared" si="76"/>
        <v>26.097080549171327</v>
      </c>
      <c r="E334">
        <f t="shared" si="77"/>
        <v>27.270532839036061</v>
      </c>
      <c r="F334">
        <f t="shared" si="78"/>
        <v>26.683806694103694</v>
      </c>
      <c r="G334">
        <f t="shared" si="79"/>
        <v>0.12567400000000001</v>
      </c>
      <c r="H334">
        <f t="shared" si="88"/>
        <v>21.336925999999988</v>
      </c>
      <c r="I334">
        <f t="shared" si="80"/>
        <v>-9.3372717496437936</v>
      </c>
      <c r="J334">
        <f t="shared" si="89"/>
        <v>-11.461723173308295</v>
      </c>
      <c r="K334">
        <f t="shared" si="81"/>
        <v>-10.399497461476045</v>
      </c>
      <c r="L334">
        <f t="shared" si="82"/>
        <v>16.904462527368437</v>
      </c>
      <c r="M334">
        <f t="shared" si="83"/>
        <v>0</v>
      </c>
      <c r="N334">
        <f t="shared" si="84"/>
        <v>0</v>
      </c>
      <c r="O334">
        <f t="shared" si="85"/>
        <v>-40</v>
      </c>
      <c r="P334">
        <f t="shared" si="86"/>
        <v>-40</v>
      </c>
      <c r="Q334">
        <f t="shared" si="87"/>
        <v>-1.4605511855696472E-2</v>
      </c>
    </row>
    <row r="335" spans="1:17" x14ac:dyDescent="0.25">
      <c r="A335">
        <v>3.9999999999999998E-6</v>
      </c>
      <c r="B335">
        <v>34020</v>
      </c>
      <c r="C335">
        <f t="shared" si="75"/>
        <v>62959.5</v>
      </c>
      <c r="D335">
        <f t="shared" si="76"/>
        <v>24.949313873123142</v>
      </c>
      <c r="E335">
        <f t="shared" si="77"/>
        <v>26.097080549171327</v>
      </c>
      <c r="F335">
        <f t="shared" si="78"/>
        <v>25.523197211147234</v>
      </c>
      <c r="G335">
        <f t="shared" si="79"/>
        <v>0.131522</v>
      </c>
      <c r="H335">
        <f t="shared" si="88"/>
        <v>21.468447999999988</v>
      </c>
      <c r="I335">
        <f t="shared" si="80"/>
        <v>-8.7268036986069646</v>
      </c>
      <c r="J335">
        <f t="shared" si="89"/>
        <v>-10.399497461476045</v>
      </c>
      <c r="K335">
        <f t="shared" si="81"/>
        <v>-9.5631505800415049</v>
      </c>
      <c r="L335">
        <f t="shared" si="82"/>
        <v>12.717976938223876</v>
      </c>
      <c r="M335">
        <f t="shared" si="83"/>
        <v>0</v>
      </c>
      <c r="N335">
        <f t="shared" si="84"/>
        <v>0</v>
      </c>
      <c r="O335">
        <f t="shared" si="85"/>
        <v>-40</v>
      </c>
      <c r="P335">
        <f t="shared" si="86"/>
        <v>-40</v>
      </c>
      <c r="Q335">
        <f t="shared" si="87"/>
        <v>-1.4680161785540042E-2</v>
      </c>
    </row>
    <row r="336" spans="1:17" x14ac:dyDescent="0.25">
      <c r="A336">
        <v>3.9999999999999998E-6</v>
      </c>
      <c r="B336">
        <v>34766</v>
      </c>
      <c r="C336">
        <f t="shared" si="75"/>
        <v>65811.5</v>
      </c>
      <c r="D336">
        <f t="shared" si="76"/>
        <v>23.868113123008847</v>
      </c>
      <c r="E336">
        <f t="shared" si="77"/>
        <v>24.949313873123142</v>
      </c>
      <c r="F336">
        <f t="shared" si="78"/>
        <v>24.408713498065993</v>
      </c>
      <c r="G336">
        <f t="shared" si="79"/>
        <v>0.137572</v>
      </c>
      <c r="H336">
        <f t="shared" si="88"/>
        <v>21.606019999999987</v>
      </c>
      <c r="I336">
        <f t="shared" si="80"/>
        <v>-7.8591628391990742</v>
      </c>
      <c r="J336">
        <f t="shared" si="89"/>
        <v>-9.5631505800415049</v>
      </c>
      <c r="K336">
        <f t="shared" si="81"/>
        <v>-8.7111567096202904</v>
      </c>
      <c r="L336">
        <f t="shared" si="82"/>
        <v>12.386152275480699</v>
      </c>
      <c r="M336">
        <f t="shared" si="83"/>
        <v>0</v>
      </c>
      <c r="N336">
        <f t="shared" si="84"/>
        <v>0</v>
      </c>
      <c r="O336">
        <f t="shared" si="85"/>
        <v>-40</v>
      </c>
      <c r="P336">
        <f t="shared" si="86"/>
        <v>-40</v>
      </c>
      <c r="Q336">
        <f t="shared" si="87"/>
        <v>-1.462130198265533E-2</v>
      </c>
    </row>
    <row r="337" spans="1:17" x14ac:dyDescent="0.25">
      <c r="A337">
        <v>3.9999999999999998E-6</v>
      </c>
      <c r="B337">
        <v>37273</v>
      </c>
      <c r="C337">
        <f t="shared" si="75"/>
        <v>68900</v>
      </c>
      <c r="D337">
        <f t="shared" si="76"/>
        <v>22.798205033307642</v>
      </c>
      <c r="E337">
        <f t="shared" si="77"/>
        <v>23.868113123008847</v>
      </c>
      <c r="F337">
        <f t="shared" si="78"/>
        <v>23.333159078158246</v>
      </c>
      <c r="G337">
        <f t="shared" si="79"/>
        <v>0.14407799999999998</v>
      </c>
      <c r="H337">
        <f t="shared" si="88"/>
        <v>21.750097999999987</v>
      </c>
      <c r="I337">
        <f t="shared" si="80"/>
        <v>-7.4258949298380372</v>
      </c>
      <c r="J337">
        <f t="shared" si="89"/>
        <v>-8.7111567096202904</v>
      </c>
      <c r="K337">
        <f t="shared" si="81"/>
        <v>-8.0685258197291638</v>
      </c>
      <c r="L337">
        <f t="shared" si="82"/>
        <v>8.9205970362043701</v>
      </c>
      <c r="M337">
        <f t="shared" si="83"/>
        <v>0</v>
      </c>
      <c r="N337">
        <f t="shared" si="84"/>
        <v>0</v>
      </c>
      <c r="O337">
        <f t="shared" si="85"/>
        <v>-40</v>
      </c>
      <c r="P337">
        <f t="shared" si="86"/>
        <v>-40</v>
      </c>
      <c r="Q337">
        <f t="shared" si="87"/>
        <v>-1.4819962654018569E-2</v>
      </c>
    </row>
    <row r="338" spans="1:17" x14ac:dyDescent="0.25">
      <c r="A338">
        <v>3.9999999999999998E-6</v>
      </c>
      <c r="B338">
        <v>38085</v>
      </c>
      <c r="C338">
        <f t="shared" si="75"/>
        <v>72072</v>
      </c>
      <c r="D338">
        <f t="shared" si="76"/>
        <v>21.794820829100018</v>
      </c>
      <c r="E338">
        <f t="shared" si="77"/>
        <v>22.798205033307642</v>
      </c>
      <c r="F338">
        <f t="shared" si="78"/>
        <v>22.296512931203829</v>
      </c>
      <c r="G338">
        <f t="shared" si="79"/>
        <v>0.15071599999999999</v>
      </c>
      <c r="H338">
        <f t="shared" si="88"/>
        <v>21.900813999999986</v>
      </c>
      <c r="I338">
        <f t="shared" si="80"/>
        <v>-6.6574498010007153</v>
      </c>
      <c r="J338">
        <f t="shared" si="89"/>
        <v>-8.0685258197291638</v>
      </c>
      <c r="K338">
        <f t="shared" si="81"/>
        <v>-7.36298781036494</v>
      </c>
      <c r="L338">
        <f t="shared" si="82"/>
        <v>9.3624832050243416</v>
      </c>
      <c r="M338">
        <f t="shared" si="83"/>
        <v>0</v>
      </c>
      <c r="N338">
        <f t="shared" si="84"/>
        <v>0</v>
      </c>
      <c r="O338">
        <f t="shared" si="85"/>
        <v>-40</v>
      </c>
      <c r="P338">
        <f t="shared" si="86"/>
        <v>-40</v>
      </c>
      <c r="Q338">
        <f t="shared" si="87"/>
        <v>-1.4810856971088752E-2</v>
      </c>
    </row>
    <row r="339" spans="1:17" x14ac:dyDescent="0.25">
      <c r="A339">
        <v>3.9999999999999998E-6</v>
      </c>
      <c r="B339">
        <v>40845</v>
      </c>
      <c r="C339">
        <f t="shared" si="75"/>
        <v>75484.5</v>
      </c>
      <c r="D339">
        <f t="shared" si="76"/>
        <v>20.809521514945409</v>
      </c>
      <c r="E339">
        <f t="shared" si="77"/>
        <v>21.794820829100018</v>
      </c>
      <c r="F339">
        <f t="shared" si="78"/>
        <v>21.302171172022714</v>
      </c>
      <c r="G339">
        <f t="shared" si="79"/>
        <v>0.15786</v>
      </c>
      <c r="H339">
        <f t="shared" si="88"/>
        <v>22.058673999999986</v>
      </c>
      <c r="I339">
        <f t="shared" si="80"/>
        <v>-6.2416021421171246</v>
      </c>
      <c r="J339">
        <f t="shared" si="89"/>
        <v>-7.36298781036494</v>
      </c>
      <c r="K339">
        <f t="shared" si="81"/>
        <v>-6.8022949762410327</v>
      </c>
      <c r="L339">
        <f t="shared" si="82"/>
        <v>7.1036720400849829</v>
      </c>
      <c r="M339">
        <f t="shared" si="83"/>
        <v>0</v>
      </c>
      <c r="N339">
        <f t="shared" si="84"/>
        <v>0</v>
      </c>
      <c r="O339">
        <f t="shared" si="85"/>
        <v>-40</v>
      </c>
      <c r="P339">
        <f t="shared" si="86"/>
        <v>-40</v>
      </c>
      <c r="Q339">
        <f t="shared" si="87"/>
        <v>-1.4990210126163585E-2</v>
      </c>
    </row>
    <row r="340" spans="1:17" x14ac:dyDescent="0.25">
      <c r="A340">
        <v>3.9999999999999998E-6</v>
      </c>
      <c r="B340">
        <v>41721</v>
      </c>
      <c r="C340">
        <f t="shared" si="75"/>
        <v>78962</v>
      </c>
      <c r="D340">
        <f t="shared" si="76"/>
        <v>19.89306662438764</v>
      </c>
      <c r="E340">
        <f t="shared" si="77"/>
        <v>20.809521514945409</v>
      </c>
      <c r="F340">
        <f t="shared" si="78"/>
        <v>20.351294069666523</v>
      </c>
      <c r="G340">
        <f t="shared" si="79"/>
        <v>0.165132</v>
      </c>
      <c r="H340">
        <f t="shared" si="88"/>
        <v>22.223805999999986</v>
      </c>
      <c r="I340">
        <f t="shared" si="80"/>
        <v>-5.5498321982279002</v>
      </c>
      <c r="J340">
        <f t="shared" si="89"/>
        <v>-6.8022949762410327</v>
      </c>
      <c r="K340">
        <f t="shared" si="81"/>
        <v>-6.1760635872344665</v>
      </c>
      <c r="L340">
        <f t="shared" si="82"/>
        <v>7.5846158104615249</v>
      </c>
      <c r="M340">
        <f t="shared" si="83"/>
        <v>0</v>
      </c>
      <c r="N340">
        <f t="shared" si="84"/>
        <v>0</v>
      </c>
      <c r="O340">
        <f t="shared" si="85"/>
        <v>-40</v>
      </c>
      <c r="P340">
        <f t="shared" si="86"/>
        <v>-40</v>
      </c>
      <c r="Q340">
        <f t="shared" si="87"/>
        <v>-1.4911718591462595E-2</v>
      </c>
    </row>
    <row r="341" spans="1:17" x14ac:dyDescent="0.25">
      <c r="A341">
        <v>3.9999999999999998E-6</v>
      </c>
      <c r="B341">
        <v>44698</v>
      </c>
      <c r="C341">
        <f t="shared" si="75"/>
        <v>82674.5</v>
      </c>
      <c r="D341">
        <f t="shared" si="76"/>
        <v>18.999768088042824</v>
      </c>
      <c r="E341">
        <f t="shared" si="77"/>
        <v>19.89306662438764</v>
      </c>
      <c r="F341">
        <f t="shared" si="78"/>
        <v>19.446417356215232</v>
      </c>
      <c r="G341">
        <f t="shared" si="79"/>
        <v>0.17283799999999999</v>
      </c>
      <c r="H341">
        <f t="shared" si="88"/>
        <v>22.396643999999984</v>
      </c>
      <c r="I341">
        <f t="shared" si="80"/>
        <v>-5.1684151421840996</v>
      </c>
      <c r="J341">
        <f t="shared" si="89"/>
        <v>-6.1760635872344665</v>
      </c>
      <c r="K341">
        <f t="shared" si="81"/>
        <v>-5.6722393647092826</v>
      </c>
      <c r="L341">
        <f t="shared" si="82"/>
        <v>5.830016807937878</v>
      </c>
      <c r="M341">
        <f t="shared" si="83"/>
        <v>0</v>
      </c>
      <c r="N341">
        <f t="shared" si="84"/>
        <v>0</v>
      </c>
      <c r="O341">
        <f t="shared" si="85"/>
        <v>-40</v>
      </c>
      <c r="P341">
        <f t="shared" si="86"/>
        <v>-40</v>
      </c>
      <c r="Q341">
        <f t="shared" si="87"/>
        <v>-1.4999450355822728E-2</v>
      </c>
    </row>
    <row r="342" spans="1:17" x14ac:dyDescent="0.25">
      <c r="A342">
        <v>3.9999999999999998E-6</v>
      </c>
      <c r="B342">
        <v>45581</v>
      </c>
      <c r="C342">
        <f t="shared" si="75"/>
        <v>86422.5</v>
      </c>
      <c r="D342">
        <f t="shared" si="76"/>
        <v>18.175779765626967</v>
      </c>
      <c r="E342">
        <f t="shared" si="77"/>
        <v>18.999768088042824</v>
      </c>
      <c r="F342">
        <f t="shared" si="78"/>
        <v>18.587773926834895</v>
      </c>
      <c r="G342">
        <f t="shared" si="79"/>
        <v>0.180558</v>
      </c>
      <c r="H342">
        <f t="shared" si="88"/>
        <v>22.577201999999986</v>
      </c>
      <c r="I342">
        <f t="shared" si="80"/>
        <v>-4.5635658481809589</v>
      </c>
      <c r="J342">
        <f t="shared" si="89"/>
        <v>-5.6722393647092826</v>
      </c>
      <c r="K342">
        <f t="shared" si="81"/>
        <v>-5.1179026064451207</v>
      </c>
      <c r="L342">
        <f t="shared" si="82"/>
        <v>6.1402625002953277</v>
      </c>
      <c r="M342">
        <f t="shared" si="83"/>
        <v>0</v>
      </c>
      <c r="N342">
        <f t="shared" si="84"/>
        <v>0</v>
      </c>
      <c r="O342">
        <f t="shared" si="85"/>
        <v>-40</v>
      </c>
      <c r="P342">
        <f t="shared" si="86"/>
        <v>-40</v>
      </c>
      <c r="Q342">
        <f t="shared" si="87"/>
        <v>-1.4812803220450931E-2</v>
      </c>
    </row>
    <row r="343" spans="1:17" x14ac:dyDescent="0.25">
      <c r="A343">
        <v>3.9999999999999998E-6</v>
      </c>
      <c r="B343">
        <v>48898</v>
      </c>
      <c r="C343">
        <f t="shared" si="75"/>
        <v>90449</v>
      </c>
      <c r="D343">
        <f t="shared" si="76"/>
        <v>17.366652221637569</v>
      </c>
      <c r="E343">
        <f t="shared" si="77"/>
        <v>18.175779765626967</v>
      </c>
      <c r="F343">
        <f t="shared" si="78"/>
        <v>17.771215993632268</v>
      </c>
      <c r="G343">
        <f t="shared" si="79"/>
        <v>0.18895799999999999</v>
      </c>
      <c r="H343">
        <f t="shared" si="88"/>
        <v>22.766159999999985</v>
      </c>
      <c r="I343">
        <f t="shared" si="80"/>
        <v>-4.2820496829422288</v>
      </c>
      <c r="J343">
        <f t="shared" si="89"/>
        <v>-5.1179026064451207</v>
      </c>
      <c r="K343">
        <f t="shared" si="81"/>
        <v>-4.6999761446936752</v>
      </c>
      <c r="L343">
        <f t="shared" si="82"/>
        <v>4.4234852374754814</v>
      </c>
      <c r="M343">
        <f t="shared" si="83"/>
        <v>0</v>
      </c>
      <c r="N343">
        <f t="shared" si="84"/>
        <v>0</v>
      </c>
      <c r="O343">
        <f t="shared" si="85"/>
        <v>-40</v>
      </c>
      <c r="P343">
        <f t="shared" si="86"/>
        <v>-40</v>
      </c>
      <c r="Q343">
        <f t="shared" si="87"/>
        <v>-1.4882002147515476E-2</v>
      </c>
    </row>
    <row r="344" spans="1:17" x14ac:dyDescent="0.25">
      <c r="A344">
        <v>3.9999999999999998E-6</v>
      </c>
      <c r="B344">
        <v>49976</v>
      </c>
      <c r="C344">
        <f t="shared" si="75"/>
        <v>94576.5</v>
      </c>
      <c r="D344">
        <f t="shared" si="76"/>
        <v>16.608738183321403</v>
      </c>
      <c r="E344">
        <f t="shared" si="77"/>
        <v>17.366652221637569</v>
      </c>
      <c r="F344">
        <f t="shared" si="78"/>
        <v>16.987695202479486</v>
      </c>
      <c r="G344">
        <f t="shared" si="79"/>
        <v>0.19774799999999998</v>
      </c>
      <c r="H344">
        <f t="shared" si="88"/>
        <v>22.963907999999986</v>
      </c>
      <c r="I344">
        <f t="shared" si="80"/>
        <v>-3.8327266941570377</v>
      </c>
      <c r="J344">
        <f t="shared" si="89"/>
        <v>-4.6999761446936752</v>
      </c>
      <c r="K344">
        <f t="shared" si="81"/>
        <v>-4.2663514194253569</v>
      </c>
      <c r="L344">
        <f t="shared" si="82"/>
        <v>4.3856294401796099</v>
      </c>
      <c r="M344">
        <f t="shared" si="83"/>
        <v>0</v>
      </c>
      <c r="N344">
        <f t="shared" si="84"/>
        <v>0</v>
      </c>
      <c r="O344">
        <f t="shared" si="85"/>
        <v>-40</v>
      </c>
      <c r="P344">
        <f t="shared" si="86"/>
        <v>-40</v>
      </c>
      <c r="Q344">
        <f t="shared" si="87"/>
        <v>-1.4783855366172233E-2</v>
      </c>
    </row>
    <row r="345" spans="1:17" x14ac:dyDescent="0.25">
      <c r="A345">
        <v>3.9999999999999998E-6</v>
      </c>
      <c r="B345">
        <v>53605</v>
      </c>
      <c r="C345">
        <f t="shared" si="75"/>
        <v>99030</v>
      </c>
      <c r="D345">
        <f t="shared" si="76"/>
        <v>15.86182295056949</v>
      </c>
      <c r="E345">
        <f t="shared" si="77"/>
        <v>16.608738183321403</v>
      </c>
      <c r="F345">
        <f t="shared" si="78"/>
        <v>16.235280566945448</v>
      </c>
      <c r="G345">
        <f t="shared" si="79"/>
        <v>0.20716199999999999</v>
      </c>
      <c r="H345">
        <f t="shared" si="88"/>
        <v>23.171069999999986</v>
      </c>
      <c r="I345">
        <f t="shared" si="80"/>
        <v>-3.6054644807055025</v>
      </c>
      <c r="J345">
        <f t="shared" si="89"/>
        <v>-4.2663514194253569</v>
      </c>
      <c r="K345">
        <f t="shared" si="81"/>
        <v>-3.9359079500654297</v>
      </c>
      <c r="L345">
        <f t="shared" si="82"/>
        <v>3.1901938517674786</v>
      </c>
      <c r="M345">
        <f t="shared" si="83"/>
        <v>0</v>
      </c>
      <c r="N345">
        <f t="shared" si="84"/>
        <v>0</v>
      </c>
      <c r="O345">
        <f t="shared" si="85"/>
        <v>-40</v>
      </c>
      <c r="P345">
        <f t="shared" si="86"/>
        <v>-40</v>
      </c>
      <c r="Q345">
        <f t="shared" si="87"/>
        <v>-1.4932252892645558E-2</v>
      </c>
    </row>
    <row r="346" spans="1:17" x14ac:dyDescent="0.25">
      <c r="A346">
        <v>3.9999999999999998E-6</v>
      </c>
      <c r="B346">
        <v>54895</v>
      </c>
      <c r="C346">
        <f t="shared" si="75"/>
        <v>103687</v>
      </c>
      <c r="D346">
        <f t="shared" si="76"/>
        <v>15.149404716067554</v>
      </c>
      <c r="E346">
        <f t="shared" si="77"/>
        <v>15.86182295056949</v>
      </c>
      <c r="F346">
        <f t="shared" si="78"/>
        <v>15.505613833318522</v>
      </c>
      <c r="G346">
        <f t="shared" si="79"/>
        <v>0.217</v>
      </c>
      <c r="H346">
        <f t="shared" si="88"/>
        <v>23.388069999999985</v>
      </c>
      <c r="I346">
        <f t="shared" si="80"/>
        <v>-3.2830333387185973</v>
      </c>
      <c r="J346">
        <f t="shared" si="89"/>
        <v>-3.9359079500654297</v>
      </c>
      <c r="K346">
        <f t="shared" si="81"/>
        <v>-3.6094706443920135</v>
      </c>
      <c r="L346">
        <f t="shared" si="82"/>
        <v>3.0086387619669699</v>
      </c>
      <c r="M346">
        <f t="shared" si="83"/>
        <v>0</v>
      </c>
      <c r="N346">
        <f t="shared" si="84"/>
        <v>0</v>
      </c>
      <c r="O346">
        <f t="shared" si="85"/>
        <v>-40</v>
      </c>
      <c r="P346">
        <f t="shared" si="86"/>
        <v>-40</v>
      </c>
      <c r="Q346">
        <f t="shared" si="87"/>
        <v>-1.5012934392537635E-2</v>
      </c>
    </row>
    <row r="347" spans="1:17" x14ac:dyDescent="0.25">
      <c r="A347">
        <v>3.9999999999999998E-6</v>
      </c>
      <c r="B347">
        <v>58959</v>
      </c>
      <c r="C347">
        <f t="shared" si="75"/>
        <v>108717.5</v>
      </c>
      <c r="D347">
        <f t="shared" si="76"/>
        <v>14.448422073676241</v>
      </c>
      <c r="E347">
        <f t="shared" si="77"/>
        <v>15.149404716067554</v>
      </c>
      <c r="F347">
        <f t="shared" si="78"/>
        <v>14.798913394871898</v>
      </c>
      <c r="G347">
        <f t="shared" si="79"/>
        <v>0.22770799999999999</v>
      </c>
      <c r="H347">
        <f t="shared" si="88"/>
        <v>23.615777999999985</v>
      </c>
      <c r="I347">
        <f t="shared" si="80"/>
        <v>-3.0784278215579306</v>
      </c>
      <c r="J347">
        <f t="shared" si="89"/>
        <v>-3.6094706443920135</v>
      </c>
      <c r="K347">
        <f t="shared" si="81"/>
        <v>-3.343949232974972</v>
      </c>
      <c r="L347">
        <f t="shared" si="82"/>
        <v>2.3321219405294626</v>
      </c>
      <c r="M347">
        <f t="shared" si="83"/>
        <v>0</v>
      </c>
      <c r="N347">
        <f t="shared" si="84"/>
        <v>0</v>
      </c>
      <c r="O347">
        <f t="shared" si="85"/>
        <v>-40</v>
      </c>
      <c r="P347">
        <f t="shared" si="86"/>
        <v>-40</v>
      </c>
      <c r="Q347">
        <f t="shared" si="87"/>
        <v>-1.526862813937338E-2</v>
      </c>
    </row>
    <row r="348" spans="1:17" x14ac:dyDescent="0.25">
      <c r="A348">
        <v>3.9999999999999998E-6</v>
      </c>
      <c r="B348">
        <v>60352</v>
      </c>
      <c r="C348">
        <f t="shared" si="75"/>
        <v>113905.5</v>
      </c>
      <c r="D348">
        <f t="shared" si="76"/>
        <v>13.790346618862975</v>
      </c>
      <c r="E348">
        <f t="shared" si="77"/>
        <v>14.448422073676241</v>
      </c>
      <c r="F348">
        <f t="shared" si="78"/>
        <v>14.119384346269609</v>
      </c>
      <c r="G348">
        <f t="shared" si="79"/>
        <v>0.238622</v>
      </c>
      <c r="H348">
        <f t="shared" si="88"/>
        <v>23.854399999999984</v>
      </c>
      <c r="I348">
        <f t="shared" si="80"/>
        <v>-2.7578155191611264</v>
      </c>
      <c r="J348">
        <f t="shared" si="89"/>
        <v>-3.343949232974972</v>
      </c>
      <c r="K348">
        <f t="shared" si="81"/>
        <v>-3.0508823760680492</v>
      </c>
      <c r="L348">
        <f t="shared" si="82"/>
        <v>2.4563272196773376</v>
      </c>
      <c r="M348">
        <f t="shared" si="83"/>
        <v>0</v>
      </c>
      <c r="N348">
        <f t="shared" si="84"/>
        <v>0</v>
      </c>
      <c r="O348">
        <f t="shared" si="85"/>
        <v>-40</v>
      </c>
      <c r="P348">
        <f t="shared" si="86"/>
        <v>-40</v>
      </c>
      <c r="Q348">
        <f t="shared" si="87"/>
        <v>-1.5303611897027851E-2</v>
      </c>
    </row>
    <row r="349" spans="1:17" x14ac:dyDescent="0.25">
      <c r="A349">
        <v>3.9999999999999998E-6</v>
      </c>
      <c r="B349">
        <v>47567</v>
      </c>
      <c r="C349">
        <f t="shared" si="75"/>
        <v>110886.5</v>
      </c>
      <c r="D349">
        <f t="shared" si="76"/>
        <v>14.165803112145271</v>
      </c>
      <c r="E349">
        <f t="shared" si="77"/>
        <v>13.790346618862975</v>
      </c>
      <c r="F349">
        <f t="shared" si="78"/>
        <v>13.978074865504123</v>
      </c>
      <c r="G349">
        <f t="shared" si="79"/>
        <v>0.215838</v>
      </c>
      <c r="H349">
        <f t="shared" si="88"/>
        <v>24.070237999999986</v>
      </c>
      <c r="I349">
        <f t="shared" si="80"/>
        <v>1.7395291528011592</v>
      </c>
      <c r="J349">
        <f t="shared" si="89"/>
        <v>-3.0508823760680492</v>
      </c>
      <c r="K349">
        <f t="shared" si="81"/>
        <v>-0.65567661163344504</v>
      </c>
      <c r="L349">
        <f t="shared" si="82"/>
        <v>22.19447700992971</v>
      </c>
      <c r="M349">
        <f t="shared" si="83"/>
        <v>0</v>
      </c>
      <c r="N349">
        <f t="shared" si="84"/>
        <v>0</v>
      </c>
      <c r="O349">
        <f t="shared" si="85"/>
        <v>-40</v>
      </c>
      <c r="P349">
        <f t="shared" si="86"/>
        <v>-40</v>
      </c>
      <c r="Q349">
        <f t="shared" si="87"/>
        <v>-3.3557914872313476E-3</v>
      </c>
    </row>
    <row r="350" spans="1:17" x14ac:dyDescent="0.25">
      <c r="A350">
        <v>3.9999999999999998E-6</v>
      </c>
      <c r="B350">
        <v>24299</v>
      </c>
      <c r="C350">
        <f t="shared" si="75"/>
        <v>95588.5</v>
      </c>
      <c r="D350">
        <f t="shared" si="76"/>
        <v>16.432900681513956</v>
      </c>
      <c r="E350">
        <f t="shared" si="77"/>
        <v>14.165803112145271</v>
      </c>
      <c r="F350">
        <f t="shared" si="78"/>
        <v>15.299351896829613</v>
      </c>
      <c r="G350">
        <f t="shared" si="79"/>
        <v>0.143732</v>
      </c>
      <c r="H350">
        <f t="shared" si="88"/>
        <v>24.213969999999986</v>
      </c>
      <c r="I350">
        <f t="shared" si="80"/>
        <v>15.773088591049211</v>
      </c>
      <c r="J350">
        <f t="shared" si="89"/>
        <v>-0.65567661163344504</v>
      </c>
      <c r="K350">
        <f t="shared" si="81"/>
        <v>7.5587059897078825</v>
      </c>
      <c r="L350">
        <f t="shared" si="82"/>
        <v>114.30137479950641</v>
      </c>
      <c r="M350">
        <f t="shared" si="83"/>
        <v>0</v>
      </c>
      <c r="N350">
        <f t="shared" si="84"/>
        <v>1</v>
      </c>
      <c r="O350">
        <f t="shared" si="85"/>
        <v>-40</v>
      </c>
      <c r="P350">
        <f t="shared" si="86"/>
        <v>-40</v>
      </c>
      <c r="Q350">
        <f t="shared" si="87"/>
        <v>3.2292478957658945E-2</v>
      </c>
    </row>
    <row r="351" spans="1:17" x14ac:dyDescent="0.25">
      <c r="A351">
        <v>3.9999999999999998E-6</v>
      </c>
      <c r="B351">
        <v>18419</v>
      </c>
      <c r="C351">
        <f t="shared" si="75"/>
        <v>75318.5</v>
      </c>
      <c r="D351">
        <f t="shared" si="76"/>
        <v>20.855385154973831</v>
      </c>
      <c r="E351">
        <f t="shared" si="77"/>
        <v>16.432900681513956</v>
      </c>
      <c r="F351">
        <f t="shared" si="78"/>
        <v>18.644142918243894</v>
      </c>
      <c r="G351">
        <f t="shared" si="79"/>
        <v>8.5435999999999998E-2</v>
      </c>
      <c r="H351">
        <f t="shared" si="88"/>
        <v>24.299405999999987</v>
      </c>
      <c r="I351">
        <f t="shared" si="80"/>
        <v>51.763711707709568</v>
      </c>
      <c r="J351">
        <f t="shared" si="89"/>
        <v>7.5587059897078825</v>
      </c>
      <c r="K351">
        <f t="shared" si="81"/>
        <v>29.661208848708725</v>
      </c>
      <c r="L351">
        <f t="shared" si="82"/>
        <v>517.40490797792131</v>
      </c>
      <c r="M351">
        <f t="shared" si="83"/>
        <v>1</v>
      </c>
      <c r="N351">
        <f t="shared" si="84"/>
        <v>1</v>
      </c>
      <c r="O351">
        <f t="shared" si="85"/>
        <v>40</v>
      </c>
      <c r="P351">
        <f t="shared" si="86"/>
        <v>-40</v>
      </c>
      <c r="Q351" t="b">
        <f t="shared" si="87"/>
        <v>0</v>
      </c>
    </row>
    <row r="352" spans="1:17" x14ac:dyDescent="0.25">
      <c r="A352">
        <v>3.9999999999999998E-6</v>
      </c>
      <c r="B352">
        <v>15034</v>
      </c>
      <c r="C352">
        <f t="shared" si="75"/>
        <v>52659.5</v>
      </c>
      <c r="D352">
        <f t="shared" si="76"/>
        <v>29.829305762396086</v>
      </c>
      <c r="E352">
        <f t="shared" si="77"/>
        <v>20.855385154973831</v>
      </c>
      <c r="F352">
        <f t="shared" si="78"/>
        <v>25.34234545868496</v>
      </c>
      <c r="G352">
        <f t="shared" si="79"/>
        <v>6.6905999999999993E-2</v>
      </c>
      <c r="H352">
        <f t="shared" si="88"/>
        <v>24.366311999999986</v>
      </c>
      <c r="I352">
        <f t="shared" si="80"/>
        <v>134.12729213257788</v>
      </c>
      <c r="J352">
        <f t="shared" si="89"/>
        <v>29.661208848708725</v>
      </c>
      <c r="K352">
        <f t="shared" si="81"/>
        <v>81.894250490643302</v>
      </c>
      <c r="L352">
        <f t="shared" si="82"/>
        <v>1561.3858739704833</v>
      </c>
      <c r="M352">
        <f t="shared" si="83"/>
        <v>1</v>
      </c>
      <c r="N352">
        <f t="shared" si="84"/>
        <v>1</v>
      </c>
      <c r="O352">
        <f t="shared" si="85"/>
        <v>40</v>
      </c>
      <c r="P352">
        <f t="shared" si="86"/>
        <v>40</v>
      </c>
      <c r="Q352" t="b">
        <f t="shared" si="87"/>
        <v>0</v>
      </c>
    </row>
    <row r="353" spans="1:17" x14ac:dyDescent="0.25">
      <c r="A353">
        <v>3.9999999999999998E-6</v>
      </c>
      <c r="B353">
        <v>13491</v>
      </c>
      <c r="C353">
        <f t="shared" si="75"/>
        <v>35621.5</v>
      </c>
      <c r="D353">
        <f t="shared" si="76"/>
        <v>44.096860794601476</v>
      </c>
      <c r="E353">
        <f t="shared" si="77"/>
        <v>29.829305762396086</v>
      </c>
      <c r="F353">
        <f t="shared" si="78"/>
        <v>36.963083278498779</v>
      </c>
      <c r="G353">
        <f t="shared" si="79"/>
        <v>5.7049999999999997E-2</v>
      </c>
      <c r="H353">
        <f t="shared" si="88"/>
        <v>24.423361999999987</v>
      </c>
      <c r="I353">
        <f t="shared" si="80"/>
        <v>250.08860705005068</v>
      </c>
      <c r="J353">
        <f t="shared" si="89"/>
        <v>81.894250490643302</v>
      </c>
      <c r="K353">
        <f t="shared" si="81"/>
        <v>165.991428770347</v>
      </c>
      <c r="L353">
        <f t="shared" si="82"/>
        <v>2948.1920518739244</v>
      </c>
      <c r="M353">
        <f t="shared" si="83"/>
        <v>1</v>
      </c>
      <c r="N353">
        <f t="shared" si="84"/>
        <v>1</v>
      </c>
      <c r="O353">
        <f t="shared" si="85"/>
        <v>40</v>
      </c>
      <c r="P353">
        <f t="shared" si="86"/>
        <v>40</v>
      </c>
      <c r="Q353" t="b">
        <f t="shared" si="87"/>
        <v>0</v>
      </c>
    </row>
    <row r="354" spans="1:17" x14ac:dyDescent="0.25">
      <c r="A354">
        <v>3.9999999999999998E-6</v>
      </c>
      <c r="B354">
        <v>11885</v>
      </c>
      <c r="C354">
        <f t="shared" si="75"/>
        <v>29414.5</v>
      </c>
      <c r="D354">
        <f t="shared" si="76"/>
        <v>53.402108714915997</v>
      </c>
      <c r="E354">
        <f t="shared" si="77"/>
        <v>44.096860794601476</v>
      </c>
      <c r="F354">
        <f t="shared" si="78"/>
        <v>48.74948475475874</v>
      </c>
      <c r="G354">
        <f t="shared" si="79"/>
        <v>5.0751999999999999E-2</v>
      </c>
      <c r="H354">
        <f t="shared" si="88"/>
        <v>24.474113999999986</v>
      </c>
      <c r="I354">
        <f t="shared" si="80"/>
        <v>183.34741331010642</v>
      </c>
      <c r="J354">
        <f t="shared" si="89"/>
        <v>165.991428770347</v>
      </c>
      <c r="K354">
        <f t="shared" si="81"/>
        <v>174.66942104022672</v>
      </c>
      <c r="L354">
        <f t="shared" si="82"/>
        <v>341.97636624683599</v>
      </c>
      <c r="M354">
        <f t="shared" si="83"/>
        <v>1</v>
      </c>
      <c r="N354">
        <f t="shared" si="84"/>
        <v>1</v>
      </c>
      <c r="O354">
        <f t="shared" si="85"/>
        <v>40</v>
      </c>
      <c r="P354">
        <f t="shared" si="86"/>
        <v>40</v>
      </c>
      <c r="Q354" t="b">
        <f t="shared" si="87"/>
        <v>0</v>
      </c>
    </row>
    <row r="355" spans="1:17" x14ac:dyDescent="0.25">
      <c r="A355">
        <v>3.9999999999999998E-6</v>
      </c>
      <c r="B355">
        <v>11314</v>
      </c>
      <c r="C355">
        <f t="shared" si="75"/>
        <v>25862</v>
      </c>
      <c r="D355">
        <f t="shared" si="76"/>
        <v>60.737619936389166</v>
      </c>
      <c r="E355">
        <f t="shared" si="77"/>
        <v>53.402108714915997</v>
      </c>
      <c r="F355">
        <f t="shared" si="78"/>
        <v>57.069864325652581</v>
      </c>
      <c r="G355">
        <f t="shared" si="79"/>
        <v>4.6397999999999995E-2</v>
      </c>
      <c r="H355">
        <f t="shared" si="88"/>
        <v>24.520511999999986</v>
      </c>
      <c r="I355">
        <f t="shared" si="80"/>
        <v>158.09972889937433</v>
      </c>
      <c r="J355">
        <f t="shared" si="89"/>
        <v>174.66942104022672</v>
      </c>
      <c r="K355">
        <f t="shared" si="81"/>
        <v>166.38457496980052</v>
      </c>
      <c r="L355">
        <f t="shared" si="82"/>
        <v>-357.12082720919864</v>
      </c>
      <c r="M355">
        <f t="shared" si="83"/>
        <v>1</v>
      </c>
      <c r="N355">
        <f t="shared" si="84"/>
        <v>1</v>
      </c>
      <c r="O355">
        <f t="shared" si="85"/>
        <v>40</v>
      </c>
      <c r="P355">
        <f t="shared" si="86"/>
        <v>40</v>
      </c>
      <c r="Q355" t="b">
        <f t="shared" si="87"/>
        <v>0</v>
      </c>
    </row>
    <row r="356" spans="1:17" x14ac:dyDescent="0.25">
      <c r="A356">
        <v>3.9999999999999998E-6</v>
      </c>
      <c r="B356">
        <v>10459</v>
      </c>
      <c r="C356">
        <f t="shared" si="75"/>
        <v>23574.5</v>
      </c>
      <c r="D356">
        <f t="shared" si="76"/>
        <v>66.631161924744816</v>
      </c>
      <c r="E356">
        <f t="shared" si="77"/>
        <v>60.737619936389166</v>
      </c>
      <c r="F356">
        <f t="shared" si="78"/>
        <v>63.684390930566991</v>
      </c>
      <c r="G356">
        <f t="shared" si="79"/>
        <v>4.3546000000000001E-2</v>
      </c>
      <c r="H356">
        <f t="shared" si="88"/>
        <v>24.564057999999985</v>
      </c>
      <c r="I356">
        <f t="shared" si="80"/>
        <v>135.34060506948171</v>
      </c>
      <c r="J356">
        <f t="shared" si="89"/>
        <v>166.38457496980052</v>
      </c>
      <c r="K356">
        <f t="shared" si="81"/>
        <v>150.86259001964112</v>
      </c>
      <c r="L356">
        <f t="shared" si="82"/>
        <v>-712.90060855919751</v>
      </c>
      <c r="M356">
        <f t="shared" si="83"/>
        <v>1</v>
      </c>
      <c r="N356">
        <f t="shared" si="84"/>
        <v>1</v>
      </c>
      <c r="O356">
        <f t="shared" si="85"/>
        <v>40</v>
      </c>
      <c r="P356">
        <f t="shared" si="86"/>
        <v>40</v>
      </c>
      <c r="Q356" t="b">
        <f t="shared" si="87"/>
        <v>0</v>
      </c>
    </row>
    <row r="357" spans="1:17" x14ac:dyDescent="0.25">
      <c r="A357">
        <v>3.9999999999999998E-6</v>
      </c>
      <c r="B357">
        <v>10361</v>
      </c>
      <c r="C357">
        <f t="shared" si="75"/>
        <v>22009.5</v>
      </c>
      <c r="D357">
        <f t="shared" si="76"/>
        <v>71.369014598009798</v>
      </c>
      <c r="E357">
        <f t="shared" si="77"/>
        <v>66.631161924744816</v>
      </c>
      <c r="F357">
        <f t="shared" si="78"/>
        <v>69.0000882613773</v>
      </c>
      <c r="G357">
        <f t="shared" si="79"/>
        <v>4.1639999999999996E-2</v>
      </c>
      <c r="H357">
        <f t="shared" si="88"/>
        <v>24.605697999999986</v>
      </c>
      <c r="I357">
        <f t="shared" si="80"/>
        <v>113.78128418023492</v>
      </c>
      <c r="J357">
        <f t="shared" si="89"/>
        <v>150.86259001964112</v>
      </c>
      <c r="K357">
        <f t="shared" si="81"/>
        <v>132.32193709993803</v>
      </c>
      <c r="L357">
        <f t="shared" si="82"/>
        <v>-890.52127376095586</v>
      </c>
      <c r="M357">
        <f t="shared" si="83"/>
        <v>1</v>
      </c>
      <c r="N357">
        <f t="shared" si="84"/>
        <v>1</v>
      </c>
      <c r="O357">
        <f t="shared" si="85"/>
        <v>40</v>
      </c>
      <c r="P357">
        <f t="shared" si="86"/>
        <v>40</v>
      </c>
      <c r="Q357" t="b">
        <f t="shared" si="87"/>
        <v>0</v>
      </c>
    </row>
    <row r="358" spans="1:17" x14ac:dyDescent="0.25">
      <c r="A358">
        <v>3.9999999999999998E-6</v>
      </c>
      <c r="B358">
        <v>9947</v>
      </c>
      <c r="C358">
        <f t="shared" si="75"/>
        <v>21040.5</v>
      </c>
      <c r="D358">
        <f t="shared" si="76"/>
        <v>74.655845953988575</v>
      </c>
      <c r="E358">
        <f t="shared" si="77"/>
        <v>71.369014598009798</v>
      </c>
      <c r="F358">
        <f t="shared" si="78"/>
        <v>73.012430275999179</v>
      </c>
      <c r="G358">
        <f t="shared" si="79"/>
        <v>4.0615999999999999E-2</v>
      </c>
      <c r="H358">
        <f t="shared" si="88"/>
        <v>24.646313999999986</v>
      </c>
      <c r="I358">
        <f t="shared" si="80"/>
        <v>80.924545892721497</v>
      </c>
      <c r="J358">
        <f t="shared" si="89"/>
        <v>132.32193709993803</v>
      </c>
      <c r="K358">
        <f t="shared" si="81"/>
        <v>106.62324149632977</v>
      </c>
      <c r="L358">
        <f t="shared" si="82"/>
        <v>-1265.4468979519531</v>
      </c>
      <c r="M358">
        <f t="shared" si="83"/>
        <v>1</v>
      </c>
      <c r="N358">
        <f t="shared" si="84"/>
        <v>1</v>
      </c>
      <c r="O358">
        <f t="shared" si="85"/>
        <v>40</v>
      </c>
      <c r="P358">
        <f t="shared" si="86"/>
        <v>40</v>
      </c>
      <c r="Q358" t="b">
        <f t="shared" si="87"/>
        <v>0</v>
      </c>
    </row>
    <row r="359" spans="1:17" x14ac:dyDescent="0.25">
      <c r="A359">
        <v>3.9999999999999998E-6</v>
      </c>
      <c r="B359">
        <v>10197</v>
      </c>
      <c r="C359">
        <f t="shared" si="75"/>
        <v>20482</v>
      </c>
      <c r="D359">
        <f t="shared" si="76"/>
        <v>76.691549985103819</v>
      </c>
      <c r="E359">
        <f t="shared" si="77"/>
        <v>74.655845953988575</v>
      </c>
      <c r="F359">
        <f t="shared" si="78"/>
        <v>75.673697969546197</v>
      </c>
      <c r="G359">
        <f t="shared" si="79"/>
        <v>4.0287999999999997E-2</v>
      </c>
      <c r="H359">
        <f t="shared" si="88"/>
        <v>24.686601999999986</v>
      </c>
      <c r="I359">
        <f t="shared" si="80"/>
        <v>50.528793464933592</v>
      </c>
      <c r="J359">
        <f t="shared" si="89"/>
        <v>106.62324149632977</v>
      </c>
      <c r="K359">
        <f t="shared" si="81"/>
        <v>78.576017480631677</v>
      </c>
      <c r="L359">
        <f t="shared" si="82"/>
        <v>-1392.3363788571332</v>
      </c>
      <c r="M359">
        <f t="shared" si="83"/>
        <v>1</v>
      </c>
      <c r="N359">
        <f t="shared" si="84"/>
        <v>1</v>
      </c>
      <c r="O359">
        <f t="shared" si="85"/>
        <v>40</v>
      </c>
      <c r="P359">
        <f t="shared" si="86"/>
        <v>40</v>
      </c>
      <c r="Q359" t="b">
        <f t="shared" si="87"/>
        <v>0</v>
      </c>
    </row>
    <row r="360" spans="1:17" x14ac:dyDescent="0.25">
      <c r="A360">
        <v>3.9999999999999998E-6</v>
      </c>
      <c r="B360">
        <v>10079</v>
      </c>
      <c r="C360">
        <f t="shared" si="75"/>
        <v>20292</v>
      </c>
      <c r="D360">
        <f t="shared" si="76"/>
        <v>77.409635659121662</v>
      </c>
      <c r="E360">
        <f t="shared" si="77"/>
        <v>76.691549985103819</v>
      </c>
      <c r="F360">
        <f t="shared" si="78"/>
        <v>77.050592822112748</v>
      </c>
      <c r="G360">
        <f t="shared" si="79"/>
        <v>4.0551999999999998E-2</v>
      </c>
      <c r="H360">
        <f t="shared" si="88"/>
        <v>24.727153999999988</v>
      </c>
      <c r="I360">
        <f t="shared" si="80"/>
        <v>17.707774561497406</v>
      </c>
      <c r="J360">
        <f t="shared" si="89"/>
        <v>78.576017480631677</v>
      </c>
      <c r="K360">
        <f t="shared" si="81"/>
        <v>48.141896021064539</v>
      </c>
      <c r="L360">
        <f t="shared" si="82"/>
        <v>-1500.9923781597524</v>
      </c>
      <c r="M360">
        <f t="shared" si="83"/>
        <v>1</v>
      </c>
      <c r="N360">
        <f t="shared" si="84"/>
        <v>1</v>
      </c>
      <c r="O360">
        <f t="shared" si="85"/>
        <v>40</v>
      </c>
      <c r="P360">
        <f t="shared" si="86"/>
        <v>40</v>
      </c>
      <c r="Q360" t="b">
        <f t="shared" si="87"/>
        <v>0</v>
      </c>
    </row>
    <row r="361" spans="1:17" x14ac:dyDescent="0.25">
      <c r="A361">
        <v>3.9999999999999998E-6</v>
      </c>
      <c r="B361">
        <v>10633</v>
      </c>
      <c r="C361">
        <f t="shared" si="75"/>
        <v>20428</v>
      </c>
      <c r="D361">
        <f t="shared" si="76"/>
        <v>76.894278773981625</v>
      </c>
      <c r="E361">
        <f t="shared" si="77"/>
        <v>77.409635659121662</v>
      </c>
      <c r="F361">
        <f t="shared" si="78"/>
        <v>77.151957216551637</v>
      </c>
      <c r="G361">
        <f t="shared" si="79"/>
        <v>4.1423999999999996E-2</v>
      </c>
      <c r="H361">
        <f t="shared" si="88"/>
        <v>24.768577999999987</v>
      </c>
      <c r="I361">
        <f t="shared" si="80"/>
        <v>-12.441021754056504</v>
      </c>
      <c r="J361">
        <f t="shared" si="89"/>
        <v>48.141896021064539</v>
      </c>
      <c r="K361">
        <f t="shared" si="81"/>
        <v>17.850437133504016</v>
      </c>
      <c r="L361">
        <f t="shared" si="82"/>
        <v>-1462.5076712804425</v>
      </c>
      <c r="M361">
        <f t="shared" si="83"/>
        <v>1</v>
      </c>
      <c r="N361">
        <f t="shared" si="84"/>
        <v>1</v>
      </c>
      <c r="O361">
        <f t="shared" si="85"/>
        <v>40</v>
      </c>
      <c r="P361">
        <f t="shared" si="86"/>
        <v>40</v>
      </c>
      <c r="Q361" t="b">
        <f t="shared" si="87"/>
        <v>0</v>
      </c>
    </row>
    <row r="362" spans="1:17" x14ac:dyDescent="0.25">
      <c r="A362">
        <v>3.9999999999999998E-6</v>
      </c>
      <c r="B362">
        <v>10824</v>
      </c>
      <c r="C362">
        <f t="shared" si="75"/>
        <v>20866.5</v>
      </c>
      <c r="D362">
        <f t="shared" si="76"/>
        <v>75.278380504392047</v>
      </c>
      <c r="E362">
        <f t="shared" si="77"/>
        <v>76.894278773981625</v>
      </c>
      <c r="F362">
        <f t="shared" si="78"/>
        <v>76.086329639186829</v>
      </c>
      <c r="G362">
        <f t="shared" si="79"/>
        <v>4.2914000000000001E-2</v>
      </c>
      <c r="H362">
        <f t="shared" si="88"/>
        <v>24.811491999999987</v>
      </c>
      <c r="I362">
        <f t="shared" si="80"/>
        <v>-37.654338201742526</v>
      </c>
      <c r="J362">
        <f t="shared" si="89"/>
        <v>17.850437133504016</v>
      </c>
      <c r="K362">
        <f t="shared" si="81"/>
        <v>-9.9019505341192549</v>
      </c>
      <c r="L362">
        <f t="shared" si="82"/>
        <v>-1293.3955197661962</v>
      </c>
      <c r="M362">
        <f t="shared" si="83"/>
        <v>1</v>
      </c>
      <c r="N362">
        <f t="shared" si="84"/>
        <v>0</v>
      </c>
      <c r="O362">
        <f t="shared" si="85"/>
        <v>40</v>
      </c>
      <c r="P362">
        <f t="shared" si="86"/>
        <v>40</v>
      </c>
      <c r="Q362" t="b">
        <f t="shared" si="87"/>
        <v>0</v>
      </c>
    </row>
    <row r="363" spans="1:17" x14ac:dyDescent="0.25">
      <c r="A363">
        <v>3.9999999999999998E-6</v>
      </c>
      <c r="B363">
        <v>11573</v>
      </c>
      <c r="C363">
        <f t="shared" si="75"/>
        <v>21554.5</v>
      </c>
      <c r="D363">
        <f t="shared" si="76"/>
        <v>72.875563190744231</v>
      </c>
      <c r="E363">
        <f t="shared" si="77"/>
        <v>75.278380504392047</v>
      </c>
      <c r="F363">
        <f t="shared" si="78"/>
        <v>74.076971847568132</v>
      </c>
      <c r="G363">
        <f t="shared" si="79"/>
        <v>4.4794E-2</v>
      </c>
      <c r="H363">
        <f t="shared" si="88"/>
        <v>24.856285999999987</v>
      </c>
      <c r="I363">
        <f t="shared" si="80"/>
        <v>-53.64149916613421</v>
      </c>
      <c r="J363">
        <f t="shared" si="89"/>
        <v>-9.9019505341192549</v>
      </c>
      <c r="K363">
        <f t="shared" si="81"/>
        <v>-31.771724850126731</v>
      </c>
      <c r="L363">
        <f t="shared" si="82"/>
        <v>-976.45998642708753</v>
      </c>
      <c r="M363">
        <f t="shared" si="83"/>
        <v>1</v>
      </c>
      <c r="N363">
        <f t="shared" si="84"/>
        <v>0</v>
      </c>
      <c r="O363">
        <f t="shared" si="85"/>
        <v>40</v>
      </c>
      <c r="P363">
        <f t="shared" si="86"/>
        <v>40</v>
      </c>
      <c r="Q363" t="b">
        <f t="shared" si="87"/>
        <v>0</v>
      </c>
    </row>
    <row r="364" spans="1:17" x14ac:dyDescent="0.25">
      <c r="A364">
        <v>3.9999999999999998E-6</v>
      </c>
      <c r="B364">
        <v>11793</v>
      </c>
      <c r="C364">
        <f t="shared" si="75"/>
        <v>22411.5</v>
      </c>
      <c r="D364">
        <f t="shared" si="76"/>
        <v>70.088852901184509</v>
      </c>
      <c r="E364">
        <f t="shared" si="77"/>
        <v>72.875563190744231</v>
      </c>
      <c r="F364">
        <f t="shared" si="78"/>
        <v>71.48220804596437</v>
      </c>
      <c r="G364">
        <f t="shared" si="79"/>
        <v>4.6731999999999996E-2</v>
      </c>
      <c r="H364">
        <f t="shared" si="88"/>
        <v>24.903017999999985</v>
      </c>
      <c r="I364">
        <f t="shared" si="80"/>
        <v>-59.631736060081352</v>
      </c>
      <c r="J364">
        <f t="shared" si="89"/>
        <v>-31.771724850126731</v>
      </c>
      <c r="K364">
        <f t="shared" si="81"/>
        <v>-45.701730455104041</v>
      </c>
      <c r="L364">
        <f t="shared" si="82"/>
        <v>-596.16560836160716</v>
      </c>
      <c r="M364">
        <f t="shared" si="83"/>
        <v>1</v>
      </c>
      <c r="N364">
        <f t="shared" si="84"/>
        <v>0</v>
      </c>
      <c r="O364">
        <f t="shared" si="85"/>
        <v>40</v>
      </c>
      <c r="P364">
        <f t="shared" si="86"/>
        <v>40</v>
      </c>
      <c r="Q364" t="b">
        <f t="shared" si="87"/>
        <v>0</v>
      </c>
    </row>
    <row r="365" spans="1:17" x14ac:dyDescent="0.25">
      <c r="A365">
        <v>3.9999999999999998E-6</v>
      </c>
      <c r="B365">
        <v>12643</v>
      </c>
      <c r="C365">
        <f t="shared" si="75"/>
        <v>23416.5</v>
      </c>
      <c r="D365">
        <f t="shared" si="76"/>
        <v>67.080747626455562</v>
      </c>
      <c r="E365">
        <f t="shared" si="77"/>
        <v>70.088852901184509</v>
      </c>
      <c r="F365">
        <f t="shared" si="78"/>
        <v>68.584800263820028</v>
      </c>
      <c r="G365">
        <f t="shared" si="79"/>
        <v>4.8871999999999999E-2</v>
      </c>
      <c r="H365">
        <f t="shared" si="88"/>
        <v>24.951889999999985</v>
      </c>
      <c r="I365">
        <f t="shared" si="80"/>
        <v>-61.550689039305688</v>
      </c>
      <c r="J365">
        <f t="shared" si="89"/>
        <v>-45.701730455104041</v>
      </c>
      <c r="K365">
        <f t="shared" si="81"/>
        <v>-53.626209747204868</v>
      </c>
      <c r="L365">
        <f t="shared" si="82"/>
        <v>-324.29527304390342</v>
      </c>
      <c r="M365">
        <f t="shared" si="83"/>
        <v>1</v>
      </c>
      <c r="N365">
        <f t="shared" si="84"/>
        <v>0</v>
      </c>
      <c r="O365">
        <f t="shared" si="85"/>
        <v>40</v>
      </c>
      <c r="P365">
        <f t="shared" si="86"/>
        <v>40</v>
      </c>
      <c r="Q365" t="b">
        <f t="shared" si="87"/>
        <v>0</v>
      </c>
    </row>
    <row r="366" spans="1:17" x14ac:dyDescent="0.25">
      <c r="A366">
        <v>3.9999999999999998E-6</v>
      </c>
      <c r="B366">
        <v>12899</v>
      </c>
      <c r="C366">
        <f t="shared" si="75"/>
        <v>24454</v>
      </c>
      <c r="D366">
        <f t="shared" si="76"/>
        <v>64.234739788782875</v>
      </c>
      <c r="E366">
        <f t="shared" si="77"/>
        <v>67.080747626455562</v>
      </c>
      <c r="F366">
        <f t="shared" si="78"/>
        <v>65.657743707619218</v>
      </c>
      <c r="G366">
        <f t="shared" si="79"/>
        <v>5.1083999999999997E-2</v>
      </c>
      <c r="H366">
        <f t="shared" si="88"/>
        <v>25.002973999999984</v>
      </c>
      <c r="I366">
        <f t="shared" si="80"/>
        <v>-55.712313790476216</v>
      </c>
      <c r="J366">
        <f t="shared" si="89"/>
        <v>-53.626209747204868</v>
      </c>
      <c r="K366">
        <f t="shared" si="81"/>
        <v>-54.669261768840542</v>
      </c>
      <c r="L366">
        <f t="shared" si="82"/>
        <v>-40.836740334964922</v>
      </c>
      <c r="M366">
        <f t="shared" si="83"/>
        <v>0</v>
      </c>
      <c r="N366">
        <f t="shared" si="84"/>
        <v>0</v>
      </c>
      <c r="O366">
        <f t="shared" si="85"/>
        <v>-40</v>
      </c>
      <c r="P366">
        <f t="shared" si="86"/>
        <v>40</v>
      </c>
      <c r="Q366">
        <f t="shared" si="87"/>
        <v>-1.2681519699791413E-2</v>
      </c>
    </row>
    <row r="367" spans="1:17" x14ac:dyDescent="0.25">
      <c r="A367">
        <v>3.9999999999999998E-6</v>
      </c>
      <c r="B367">
        <v>13848</v>
      </c>
      <c r="C367">
        <f t="shared" si="75"/>
        <v>25591.5</v>
      </c>
      <c r="D367">
        <f t="shared" si="76"/>
        <v>61.379611464544737</v>
      </c>
      <c r="E367">
        <f t="shared" si="77"/>
        <v>64.234739788782875</v>
      </c>
      <c r="F367">
        <f t="shared" si="78"/>
        <v>62.807175626663806</v>
      </c>
      <c r="G367">
        <f t="shared" si="79"/>
        <v>5.3494E-2</v>
      </c>
      <c r="H367">
        <f t="shared" si="88"/>
        <v>25.056467999999985</v>
      </c>
      <c r="I367">
        <f t="shared" si="80"/>
        <v>-53.372870307663241</v>
      </c>
      <c r="J367">
        <f t="shared" si="89"/>
        <v>-54.669261768840542</v>
      </c>
      <c r="K367">
        <f t="shared" si="81"/>
        <v>-54.021066038251888</v>
      </c>
      <c r="L367">
        <f t="shared" si="82"/>
        <v>24.234333966001806</v>
      </c>
      <c r="M367">
        <f t="shared" si="83"/>
        <v>0</v>
      </c>
      <c r="N367">
        <f t="shared" si="84"/>
        <v>0</v>
      </c>
      <c r="O367">
        <f t="shared" si="85"/>
        <v>-40</v>
      </c>
      <c r="P367">
        <f t="shared" si="86"/>
        <v>-40</v>
      </c>
      <c r="Q367">
        <f t="shared" si="87"/>
        <v>-1.3694450862617473E-2</v>
      </c>
    </row>
    <row r="368" spans="1:17" x14ac:dyDescent="0.25">
      <c r="A368">
        <v>3.9999999999999998E-6</v>
      </c>
      <c r="B368">
        <v>14128</v>
      </c>
      <c r="C368">
        <f t="shared" si="75"/>
        <v>26759</v>
      </c>
      <c r="D368">
        <f t="shared" si="76"/>
        <v>58.701607937325633</v>
      </c>
      <c r="E368">
        <f t="shared" si="77"/>
        <v>61.379611464544737</v>
      </c>
      <c r="F368">
        <f t="shared" si="78"/>
        <v>60.040609700935185</v>
      </c>
      <c r="G368">
        <f t="shared" si="79"/>
        <v>5.5951999999999995E-2</v>
      </c>
      <c r="H368">
        <f t="shared" si="88"/>
        <v>25.112419999999986</v>
      </c>
      <c r="I368">
        <f t="shared" si="80"/>
        <v>-47.86251657168831</v>
      </c>
      <c r="J368">
        <f t="shared" si="89"/>
        <v>-54.021066038251888</v>
      </c>
      <c r="K368">
        <f t="shared" si="81"/>
        <v>-50.941791304970096</v>
      </c>
      <c r="L368">
        <f t="shared" si="82"/>
        <v>110.06844199606053</v>
      </c>
      <c r="M368">
        <f t="shared" si="83"/>
        <v>0</v>
      </c>
      <c r="N368">
        <f t="shared" si="84"/>
        <v>0</v>
      </c>
      <c r="O368">
        <f t="shared" si="85"/>
        <v>-40</v>
      </c>
      <c r="P368">
        <f t="shared" si="86"/>
        <v>-40</v>
      </c>
      <c r="Q368">
        <f t="shared" si="87"/>
        <v>-1.4131362098230923E-2</v>
      </c>
    </row>
    <row r="369" spans="1:17" x14ac:dyDescent="0.25">
      <c r="A369">
        <v>3.9999999999999998E-6</v>
      </c>
      <c r="B369">
        <v>15152</v>
      </c>
      <c r="C369">
        <f t="shared" si="75"/>
        <v>28013.5</v>
      </c>
      <c r="D369">
        <f t="shared" si="76"/>
        <v>56.072833697856268</v>
      </c>
      <c r="E369">
        <f t="shared" si="77"/>
        <v>58.701607937325633</v>
      </c>
      <c r="F369">
        <f t="shared" si="78"/>
        <v>57.387220817590951</v>
      </c>
      <c r="G369">
        <f t="shared" si="79"/>
        <v>5.8559999999999994E-2</v>
      </c>
      <c r="H369">
        <f t="shared" si="88"/>
        <v>25.170979999999986</v>
      </c>
      <c r="I369">
        <f t="shared" si="80"/>
        <v>-44.890270482741897</v>
      </c>
      <c r="J369">
        <f t="shared" si="89"/>
        <v>-50.941791304970096</v>
      </c>
      <c r="K369">
        <f t="shared" si="81"/>
        <v>-47.916030893855996</v>
      </c>
      <c r="L369">
        <f t="shared" si="82"/>
        <v>103.33881185498974</v>
      </c>
      <c r="M369">
        <f t="shared" si="83"/>
        <v>0</v>
      </c>
      <c r="N369">
        <f t="shared" si="84"/>
        <v>0</v>
      </c>
      <c r="O369">
        <f t="shared" si="85"/>
        <v>-40</v>
      </c>
      <c r="P369">
        <f t="shared" si="86"/>
        <v>-40</v>
      </c>
      <c r="Q369">
        <f t="shared" si="87"/>
        <v>-1.4549579781490596E-2</v>
      </c>
    </row>
    <row r="370" spans="1:17" x14ac:dyDescent="0.25">
      <c r="A370">
        <v>3.9999999999999998E-6</v>
      </c>
      <c r="B370">
        <v>15490</v>
      </c>
      <c r="C370">
        <f t="shared" si="75"/>
        <v>29309</v>
      </c>
      <c r="D370">
        <f t="shared" si="76"/>
        <v>53.594333713019779</v>
      </c>
      <c r="E370">
        <f t="shared" si="77"/>
        <v>56.072833697856268</v>
      </c>
      <c r="F370">
        <f t="shared" si="78"/>
        <v>54.833583705438024</v>
      </c>
      <c r="G370">
        <f t="shared" si="79"/>
        <v>6.1283999999999998E-2</v>
      </c>
      <c r="H370">
        <f t="shared" si="88"/>
        <v>25.232263999999986</v>
      </c>
      <c r="I370">
        <f t="shared" si="80"/>
        <v>-40.44285596299995</v>
      </c>
      <c r="J370">
        <f t="shared" si="89"/>
        <v>-47.916030893855996</v>
      </c>
      <c r="K370">
        <f t="shared" si="81"/>
        <v>-44.179443428427973</v>
      </c>
      <c r="L370">
        <f t="shared" si="82"/>
        <v>121.9433282888853</v>
      </c>
      <c r="M370">
        <f t="shared" si="83"/>
        <v>0</v>
      </c>
      <c r="N370">
        <f t="shared" si="84"/>
        <v>0</v>
      </c>
      <c r="O370">
        <f t="shared" si="85"/>
        <v>-40</v>
      </c>
      <c r="P370">
        <f t="shared" si="86"/>
        <v>-40</v>
      </c>
      <c r="Q370">
        <f t="shared" si="87"/>
        <v>-1.46935582566901E-2</v>
      </c>
    </row>
    <row r="371" spans="1:17" x14ac:dyDescent="0.25">
      <c r="A371">
        <v>3.9999999999999998E-6</v>
      </c>
      <c r="B371">
        <v>16583</v>
      </c>
      <c r="C371">
        <f t="shared" si="75"/>
        <v>30676.5</v>
      </c>
      <c r="D371">
        <f t="shared" si="76"/>
        <v>51.205200293217828</v>
      </c>
      <c r="E371">
        <f t="shared" si="77"/>
        <v>53.594333713019779</v>
      </c>
      <c r="F371">
        <f t="shared" si="78"/>
        <v>52.399767003118804</v>
      </c>
      <c r="G371">
        <f t="shared" si="79"/>
        <v>6.4145999999999995E-2</v>
      </c>
      <c r="H371">
        <f t="shared" si="88"/>
        <v>25.296409999999987</v>
      </c>
      <c r="I371">
        <f t="shared" si="80"/>
        <v>-37.245243971595279</v>
      </c>
      <c r="J371">
        <f t="shared" si="89"/>
        <v>-44.179443428427973</v>
      </c>
      <c r="K371">
        <f t="shared" si="81"/>
        <v>-40.71234370001163</v>
      </c>
      <c r="L371">
        <f t="shared" si="82"/>
        <v>108.10026278852453</v>
      </c>
      <c r="M371">
        <f t="shared" si="83"/>
        <v>0</v>
      </c>
      <c r="N371">
        <f t="shared" si="84"/>
        <v>0</v>
      </c>
      <c r="O371">
        <f t="shared" si="85"/>
        <v>-40</v>
      </c>
      <c r="P371">
        <f t="shared" si="86"/>
        <v>-40</v>
      </c>
      <c r="Q371">
        <f t="shared" si="87"/>
        <v>-1.4827481556194256E-2</v>
      </c>
    </row>
    <row r="372" spans="1:17" x14ac:dyDescent="0.25">
      <c r="A372">
        <v>3.9999999999999998E-6</v>
      </c>
      <c r="B372">
        <v>16923</v>
      </c>
      <c r="C372">
        <f t="shared" si="75"/>
        <v>32074</v>
      </c>
      <c r="D372">
        <f t="shared" si="76"/>
        <v>48.974132530862903</v>
      </c>
      <c r="E372">
        <f t="shared" si="77"/>
        <v>51.205200293217828</v>
      </c>
      <c r="F372">
        <f t="shared" si="78"/>
        <v>50.089666412040366</v>
      </c>
      <c r="G372">
        <f t="shared" si="79"/>
        <v>6.7012000000000002E-2</v>
      </c>
      <c r="H372">
        <f t="shared" si="88"/>
        <v>25.363421999999986</v>
      </c>
      <c r="I372">
        <f t="shared" si="80"/>
        <v>-33.293555816195983</v>
      </c>
      <c r="J372">
        <f t="shared" si="89"/>
        <v>-40.71234370001163</v>
      </c>
      <c r="K372">
        <f t="shared" si="81"/>
        <v>-37.00294975810381</v>
      </c>
      <c r="L372">
        <f t="shared" si="82"/>
        <v>110.70834900936617</v>
      </c>
      <c r="M372">
        <f t="shared" si="83"/>
        <v>0</v>
      </c>
      <c r="N372">
        <f t="shared" si="84"/>
        <v>0</v>
      </c>
      <c r="O372">
        <f t="shared" si="85"/>
        <v>-40</v>
      </c>
      <c r="P372">
        <f t="shared" si="86"/>
        <v>-40</v>
      </c>
      <c r="Q372">
        <f t="shared" si="87"/>
        <v>-1.4748235617659223E-2</v>
      </c>
    </row>
    <row r="373" spans="1:17" x14ac:dyDescent="0.25">
      <c r="A373">
        <v>3.9999999999999998E-6</v>
      </c>
      <c r="B373">
        <v>18144</v>
      </c>
      <c r="C373">
        <f t="shared" si="75"/>
        <v>33570</v>
      </c>
      <c r="D373">
        <f t="shared" si="76"/>
        <v>46.791668954271572</v>
      </c>
      <c r="E373">
        <f t="shared" si="77"/>
        <v>48.974132530862903</v>
      </c>
      <c r="F373">
        <f t="shared" si="78"/>
        <v>47.882900742567237</v>
      </c>
      <c r="G373">
        <f t="shared" si="79"/>
        <v>7.0134000000000002E-2</v>
      </c>
      <c r="H373">
        <f t="shared" si="88"/>
        <v>25.433555999999985</v>
      </c>
      <c r="I373">
        <f t="shared" si="80"/>
        <v>-31.118481429710716</v>
      </c>
      <c r="J373">
        <f t="shared" si="89"/>
        <v>-37.00294975810381</v>
      </c>
      <c r="K373">
        <f t="shared" si="81"/>
        <v>-34.060715593907261</v>
      </c>
      <c r="L373">
        <f t="shared" si="82"/>
        <v>83.903218530143633</v>
      </c>
      <c r="M373">
        <f t="shared" si="83"/>
        <v>0</v>
      </c>
      <c r="N373">
        <f t="shared" si="84"/>
        <v>0</v>
      </c>
      <c r="O373">
        <f t="shared" si="85"/>
        <v>-40</v>
      </c>
      <c r="P373">
        <f t="shared" si="86"/>
        <v>-40</v>
      </c>
      <c r="Q373">
        <f t="shared" si="87"/>
        <v>-1.4855691218992984E-2</v>
      </c>
    </row>
    <row r="374" spans="1:17" x14ac:dyDescent="0.25">
      <c r="A374">
        <v>3.9999999999999998E-6</v>
      </c>
      <c r="B374">
        <v>18526</v>
      </c>
      <c r="C374">
        <f t="shared" si="75"/>
        <v>35088</v>
      </c>
      <c r="D374">
        <f t="shared" si="76"/>
        <v>44.767337174957149</v>
      </c>
      <c r="E374">
        <f t="shared" si="77"/>
        <v>46.791668954271572</v>
      </c>
      <c r="F374">
        <f t="shared" si="78"/>
        <v>45.77950306461436</v>
      </c>
      <c r="G374">
        <f t="shared" si="79"/>
        <v>7.3340000000000002E-2</v>
      </c>
      <c r="H374">
        <f t="shared" si="88"/>
        <v>25.506895999999987</v>
      </c>
      <c r="I374">
        <f t="shared" si="80"/>
        <v>-27.602014989288559</v>
      </c>
      <c r="J374">
        <f t="shared" si="89"/>
        <v>-34.060715593907261</v>
      </c>
      <c r="K374">
        <f t="shared" si="81"/>
        <v>-30.831365291597912</v>
      </c>
      <c r="L374">
        <f t="shared" si="82"/>
        <v>88.065184137151647</v>
      </c>
      <c r="M374">
        <f t="shared" si="83"/>
        <v>0</v>
      </c>
      <c r="N374">
        <f t="shared" si="84"/>
        <v>0</v>
      </c>
      <c r="O374">
        <f t="shared" si="85"/>
        <v>-40</v>
      </c>
      <c r="P374">
        <f t="shared" si="86"/>
        <v>-40</v>
      </c>
      <c r="Q374">
        <f t="shared" si="87"/>
        <v>-1.4711284983237264E-2</v>
      </c>
    </row>
    <row r="375" spans="1:17" x14ac:dyDescent="0.25">
      <c r="A375">
        <v>3.9999999999999998E-6</v>
      </c>
      <c r="B375">
        <v>19874</v>
      </c>
      <c r="C375">
        <f t="shared" si="75"/>
        <v>36733.5</v>
      </c>
      <c r="D375">
        <f t="shared" si="76"/>
        <v>42.761956437445292</v>
      </c>
      <c r="E375">
        <f t="shared" si="77"/>
        <v>44.767337174957149</v>
      </c>
      <c r="F375">
        <f t="shared" si="78"/>
        <v>43.76464680620122</v>
      </c>
      <c r="G375">
        <f t="shared" si="79"/>
        <v>7.6799999999999993E-2</v>
      </c>
      <c r="H375">
        <f t="shared" si="88"/>
        <v>25.583695999999986</v>
      </c>
      <c r="I375">
        <f t="shared" si="80"/>
        <v>-26.111728353018968</v>
      </c>
      <c r="J375">
        <f t="shared" si="89"/>
        <v>-30.831365291597912</v>
      </c>
      <c r="K375">
        <f t="shared" si="81"/>
        <v>-28.47154682230844</v>
      </c>
      <c r="L375">
        <f t="shared" si="82"/>
        <v>61.453605971080002</v>
      </c>
      <c r="M375">
        <f t="shared" si="83"/>
        <v>0</v>
      </c>
      <c r="N375">
        <f t="shared" si="84"/>
        <v>0</v>
      </c>
      <c r="O375">
        <f t="shared" si="85"/>
        <v>-40</v>
      </c>
      <c r="P375">
        <f t="shared" si="86"/>
        <v>-40</v>
      </c>
      <c r="Q375">
        <f t="shared" si="87"/>
        <v>-1.4864975802311501E-2</v>
      </c>
    </row>
    <row r="376" spans="1:17" x14ac:dyDescent="0.25">
      <c r="A376">
        <v>3.9999999999999998E-6</v>
      </c>
      <c r="B376">
        <v>20281</v>
      </c>
      <c r="C376">
        <f t="shared" si="75"/>
        <v>38412.5</v>
      </c>
      <c r="D376">
        <f t="shared" si="76"/>
        <v>40.892842871328256</v>
      </c>
      <c r="E376">
        <f t="shared" si="77"/>
        <v>42.761956437445292</v>
      </c>
      <c r="F376">
        <f t="shared" si="78"/>
        <v>41.827399654386774</v>
      </c>
      <c r="G376">
        <f t="shared" si="79"/>
        <v>8.0309999999999993E-2</v>
      </c>
      <c r="H376">
        <f t="shared" si="88"/>
        <v>25.664005999999986</v>
      </c>
      <c r="I376">
        <f t="shared" si="80"/>
        <v>-23.273733857764121</v>
      </c>
      <c r="J376">
        <f t="shared" si="89"/>
        <v>-28.47154682230844</v>
      </c>
      <c r="K376">
        <f t="shared" si="81"/>
        <v>-25.872640340036281</v>
      </c>
      <c r="L376">
        <f t="shared" si="82"/>
        <v>64.721864830585474</v>
      </c>
      <c r="M376">
        <f t="shared" si="83"/>
        <v>0</v>
      </c>
      <c r="N376">
        <f t="shared" si="84"/>
        <v>0</v>
      </c>
      <c r="O376">
        <f t="shared" si="85"/>
        <v>-40</v>
      </c>
      <c r="P376">
        <f t="shared" si="86"/>
        <v>-40</v>
      </c>
      <c r="Q376">
        <f t="shared" si="87"/>
        <v>-1.4788326122208229E-2</v>
      </c>
    </row>
    <row r="377" spans="1:17" x14ac:dyDescent="0.25">
      <c r="A377">
        <v>3.9999999999999998E-6</v>
      </c>
      <c r="B377">
        <v>21774</v>
      </c>
      <c r="C377">
        <f t="shared" si="75"/>
        <v>40227.5</v>
      </c>
      <c r="D377">
        <f t="shared" si="76"/>
        <v>39.047823672733742</v>
      </c>
      <c r="E377">
        <f t="shared" si="77"/>
        <v>40.892842871328256</v>
      </c>
      <c r="F377">
        <f t="shared" si="78"/>
        <v>39.970333272030999</v>
      </c>
      <c r="G377">
        <f t="shared" si="79"/>
        <v>8.410999999999999E-2</v>
      </c>
      <c r="H377">
        <f t="shared" si="88"/>
        <v>25.748115999999985</v>
      </c>
      <c r="I377">
        <f t="shared" si="80"/>
        <v>-21.935788831227132</v>
      </c>
      <c r="J377">
        <f t="shared" si="89"/>
        <v>-25.872640340036281</v>
      </c>
      <c r="K377">
        <f t="shared" si="81"/>
        <v>-23.904214585631706</v>
      </c>
      <c r="L377">
        <f t="shared" si="82"/>
        <v>46.805986313270111</v>
      </c>
      <c r="M377">
        <f t="shared" si="83"/>
        <v>0</v>
      </c>
      <c r="N377">
        <f t="shared" si="84"/>
        <v>0</v>
      </c>
      <c r="O377">
        <f t="shared" si="85"/>
        <v>-40</v>
      </c>
      <c r="P377">
        <f t="shared" si="86"/>
        <v>-40</v>
      </c>
      <c r="Q377">
        <f t="shared" si="87"/>
        <v>-1.4962320039590714E-2</v>
      </c>
    </row>
    <row r="378" spans="1:17" x14ac:dyDescent="0.25">
      <c r="A378">
        <v>3.9999999999999998E-6</v>
      </c>
      <c r="B378">
        <v>22232</v>
      </c>
      <c r="C378">
        <f t="shared" si="75"/>
        <v>42080.5</v>
      </c>
      <c r="D378">
        <f t="shared" si="76"/>
        <v>37.328366506930685</v>
      </c>
      <c r="E378">
        <f t="shared" si="77"/>
        <v>39.047823672733742</v>
      </c>
      <c r="F378">
        <f t="shared" si="78"/>
        <v>38.188095089832217</v>
      </c>
      <c r="G378">
        <f t="shared" si="79"/>
        <v>8.8011999999999993E-2</v>
      </c>
      <c r="H378">
        <f t="shared" si="88"/>
        <v>25.836127999999984</v>
      </c>
      <c r="I378">
        <f t="shared" si="80"/>
        <v>-19.536621890231526</v>
      </c>
      <c r="J378">
        <f t="shared" si="89"/>
        <v>-23.904214585631706</v>
      </c>
      <c r="K378">
        <f t="shared" si="81"/>
        <v>-21.720418237931618</v>
      </c>
      <c r="L378">
        <f t="shared" si="82"/>
        <v>49.624968133892885</v>
      </c>
      <c r="M378">
        <f t="shared" si="83"/>
        <v>0</v>
      </c>
      <c r="N378">
        <f t="shared" si="84"/>
        <v>0</v>
      </c>
      <c r="O378">
        <f t="shared" si="85"/>
        <v>-40</v>
      </c>
      <c r="P378">
        <f t="shared" si="86"/>
        <v>-40</v>
      </c>
      <c r="Q378">
        <f t="shared" si="87"/>
        <v>-1.4894028925799789E-2</v>
      </c>
    </row>
    <row r="379" spans="1:17" x14ac:dyDescent="0.25">
      <c r="A379">
        <v>3.9999999999999998E-6</v>
      </c>
      <c r="B379">
        <v>23796</v>
      </c>
      <c r="C379">
        <f t="shared" si="75"/>
        <v>44041.5</v>
      </c>
      <c r="D379">
        <f t="shared" si="76"/>
        <v>35.666276734327774</v>
      </c>
      <c r="E379">
        <f t="shared" si="77"/>
        <v>37.328366506930685</v>
      </c>
      <c r="F379">
        <f t="shared" si="78"/>
        <v>36.497321620629229</v>
      </c>
      <c r="G379">
        <f t="shared" si="79"/>
        <v>9.2055999999999999E-2</v>
      </c>
      <c r="H379">
        <f t="shared" si="88"/>
        <v>25.928183999999984</v>
      </c>
      <c r="I379">
        <f t="shared" si="80"/>
        <v>-18.055203056866596</v>
      </c>
      <c r="J379">
        <f t="shared" si="89"/>
        <v>-21.720418237931618</v>
      </c>
      <c r="K379">
        <f t="shared" si="81"/>
        <v>-19.887810647399107</v>
      </c>
      <c r="L379">
        <f t="shared" si="82"/>
        <v>39.815060192328829</v>
      </c>
      <c r="M379">
        <f t="shared" si="83"/>
        <v>0</v>
      </c>
      <c r="N379">
        <f t="shared" si="84"/>
        <v>0</v>
      </c>
      <c r="O379">
        <f t="shared" si="85"/>
        <v>-40</v>
      </c>
      <c r="P379">
        <f t="shared" si="86"/>
        <v>-40</v>
      </c>
      <c r="Q379">
        <f t="shared" si="87"/>
        <v>-1.4930178055170055E-2</v>
      </c>
    </row>
    <row r="380" spans="1:17" x14ac:dyDescent="0.25">
      <c r="A380">
        <v>3.9999999999999998E-6</v>
      </c>
      <c r="B380">
        <v>24260</v>
      </c>
      <c r="C380">
        <f t="shared" si="75"/>
        <v>46031</v>
      </c>
      <c r="D380">
        <f t="shared" si="76"/>
        <v>34.124749121133512</v>
      </c>
      <c r="E380">
        <f t="shared" si="77"/>
        <v>35.666276734327774</v>
      </c>
      <c r="F380">
        <f t="shared" si="78"/>
        <v>34.895512927730643</v>
      </c>
      <c r="G380">
        <f t="shared" si="79"/>
        <v>9.6111999999999989E-2</v>
      </c>
      <c r="H380">
        <f t="shared" si="88"/>
        <v>26.024295999999985</v>
      </c>
      <c r="I380">
        <f t="shared" si="80"/>
        <v>-16.03886729226592</v>
      </c>
      <c r="J380">
        <f t="shared" si="89"/>
        <v>-19.887810647399107</v>
      </c>
      <c r="K380">
        <f t="shared" si="81"/>
        <v>-17.963338969832513</v>
      </c>
      <c r="L380">
        <f t="shared" si="82"/>
        <v>40.04643910368307</v>
      </c>
      <c r="M380">
        <f t="shared" si="83"/>
        <v>0</v>
      </c>
      <c r="N380">
        <f t="shared" si="84"/>
        <v>0</v>
      </c>
      <c r="O380">
        <f t="shared" si="85"/>
        <v>-40</v>
      </c>
      <c r="P380">
        <f t="shared" si="86"/>
        <v>-40</v>
      </c>
      <c r="Q380">
        <f t="shared" si="87"/>
        <v>-1.4751897712198096E-2</v>
      </c>
    </row>
    <row r="381" spans="1:17" x14ac:dyDescent="0.25">
      <c r="A381">
        <v>3.9999999999999998E-6</v>
      </c>
      <c r="B381">
        <v>26035</v>
      </c>
      <c r="C381">
        <f t="shared" si="75"/>
        <v>48161.5</v>
      </c>
      <c r="D381">
        <f t="shared" si="76"/>
        <v>32.615186960433057</v>
      </c>
      <c r="E381">
        <f t="shared" si="77"/>
        <v>34.124749121133512</v>
      </c>
      <c r="F381">
        <f t="shared" si="78"/>
        <v>33.369968040783284</v>
      </c>
      <c r="G381">
        <f t="shared" si="79"/>
        <v>0.10059</v>
      </c>
      <c r="H381">
        <f t="shared" si="88"/>
        <v>26.124885999999986</v>
      </c>
      <c r="I381">
        <f t="shared" si="80"/>
        <v>-15.007079835972309</v>
      </c>
      <c r="J381">
        <f t="shared" si="89"/>
        <v>-17.963338969832513</v>
      </c>
      <c r="K381">
        <f t="shared" si="81"/>
        <v>-16.485209402902413</v>
      </c>
      <c r="L381">
        <f t="shared" si="82"/>
        <v>29.389195087585286</v>
      </c>
      <c r="M381">
        <f t="shared" si="83"/>
        <v>0</v>
      </c>
      <c r="N381">
        <f t="shared" si="84"/>
        <v>0</v>
      </c>
      <c r="O381">
        <f t="shared" si="85"/>
        <v>-40</v>
      </c>
      <c r="P381">
        <f t="shared" si="86"/>
        <v>-40</v>
      </c>
      <c r="Q381">
        <f t="shared" si="87"/>
        <v>-1.4804129882789455E-2</v>
      </c>
    </row>
    <row r="382" spans="1:17" x14ac:dyDescent="0.25">
      <c r="A382">
        <v>3.9999999999999998E-6</v>
      </c>
      <c r="B382">
        <v>26653</v>
      </c>
      <c r="C382">
        <f t="shared" si="75"/>
        <v>50372</v>
      </c>
      <c r="D382">
        <f t="shared" si="76"/>
        <v>31.183918184604472</v>
      </c>
      <c r="E382">
        <f t="shared" si="77"/>
        <v>32.615186960433057</v>
      </c>
      <c r="F382">
        <f t="shared" si="78"/>
        <v>31.899552572518765</v>
      </c>
      <c r="G382">
        <f t="shared" si="79"/>
        <v>0.105376</v>
      </c>
      <c r="H382">
        <f t="shared" si="88"/>
        <v>26.230261999999986</v>
      </c>
      <c r="I382">
        <f t="shared" si="80"/>
        <v>-13.582492937942082</v>
      </c>
      <c r="J382">
        <f t="shared" si="89"/>
        <v>-16.485209402902413</v>
      </c>
      <c r="K382">
        <f t="shared" si="81"/>
        <v>-15.033851170422247</v>
      </c>
      <c r="L382">
        <f t="shared" si="82"/>
        <v>27.546276808384562</v>
      </c>
      <c r="M382">
        <f t="shared" si="83"/>
        <v>0</v>
      </c>
      <c r="N382">
        <f t="shared" si="84"/>
        <v>0</v>
      </c>
      <c r="O382">
        <f t="shared" si="85"/>
        <v>-40</v>
      </c>
      <c r="P382">
        <f t="shared" si="86"/>
        <v>-40</v>
      </c>
      <c r="Q382">
        <f t="shared" si="87"/>
        <v>-1.4774100988669122E-2</v>
      </c>
    </row>
    <row r="383" spans="1:17" x14ac:dyDescent="0.25">
      <c r="A383">
        <v>3.9999999999999998E-6</v>
      </c>
      <c r="B383">
        <v>28636</v>
      </c>
      <c r="C383">
        <f t="shared" si="75"/>
        <v>52792</v>
      </c>
      <c r="D383">
        <f t="shared" si="76"/>
        <v>29.754438680006377</v>
      </c>
      <c r="E383">
        <f t="shared" si="77"/>
        <v>31.183918184604472</v>
      </c>
      <c r="F383">
        <f t="shared" si="78"/>
        <v>30.469178432305426</v>
      </c>
      <c r="G383">
        <f t="shared" si="79"/>
        <v>0.110578</v>
      </c>
      <c r="H383">
        <f t="shared" si="88"/>
        <v>26.340839999999986</v>
      </c>
      <c r="I383">
        <f t="shared" si="80"/>
        <v>-12.927340923132048</v>
      </c>
      <c r="J383">
        <f t="shared" si="89"/>
        <v>-15.033851170422247</v>
      </c>
      <c r="K383">
        <f t="shared" si="81"/>
        <v>-13.980596046777148</v>
      </c>
      <c r="L383">
        <f t="shared" si="82"/>
        <v>19.049994097290593</v>
      </c>
      <c r="M383">
        <f t="shared" si="83"/>
        <v>0</v>
      </c>
      <c r="N383">
        <f t="shared" si="84"/>
        <v>0</v>
      </c>
      <c r="O383">
        <f t="shared" si="85"/>
        <v>-40</v>
      </c>
      <c r="P383">
        <f t="shared" si="86"/>
        <v>-40</v>
      </c>
      <c r="Q383">
        <f t="shared" si="87"/>
        <v>-1.5059279686141043E-2</v>
      </c>
    </row>
    <row r="384" spans="1:17" x14ac:dyDescent="0.25">
      <c r="A384">
        <v>3.9999999999999998E-6</v>
      </c>
      <c r="B384">
        <v>26380</v>
      </c>
      <c r="C384">
        <f t="shared" si="75"/>
        <v>53852</v>
      </c>
      <c r="D384">
        <f t="shared" si="76"/>
        <v>29.168764888860146</v>
      </c>
      <c r="E384">
        <f t="shared" si="77"/>
        <v>29.754438680006377</v>
      </c>
      <c r="F384">
        <f t="shared" si="78"/>
        <v>29.461601784433263</v>
      </c>
      <c r="G384">
        <f t="shared" si="79"/>
        <v>0.11003199999999999</v>
      </c>
      <c r="H384">
        <f t="shared" si="88"/>
        <v>26.450871999999986</v>
      </c>
      <c r="I384">
        <f t="shared" si="80"/>
        <v>-5.3227587533284053</v>
      </c>
      <c r="J384">
        <f t="shared" si="89"/>
        <v>-13.980596046777148</v>
      </c>
      <c r="K384">
        <f t="shared" si="81"/>
        <v>-9.6516774000527761</v>
      </c>
      <c r="L384">
        <f t="shared" si="82"/>
        <v>78.68472165777905</v>
      </c>
      <c r="M384">
        <f t="shared" si="83"/>
        <v>0</v>
      </c>
      <c r="N384">
        <f t="shared" si="84"/>
        <v>0</v>
      </c>
      <c r="O384">
        <f t="shared" si="85"/>
        <v>-40</v>
      </c>
      <c r="P384">
        <f t="shared" si="86"/>
        <v>-40</v>
      </c>
      <c r="Q384">
        <f t="shared" si="87"/>
        <v>-1.1119623618043218E-2</v>
      </c>
    </row>
    <row r="385" spans="1:17" x14ac:dyDescent="0.25">
      <c r="A385">
        <v>3.9999999999999998E-6</v>
      </c>
      <c r="B385">
        <v>20412</v>
      </c>
      <c r="C385">
        <f t="shared" si="75"/>
        <v>51040.5</v>
      </c>
      <c r="D385">
        <f t="shared" si="76"/>
        <v>30.775488617762299</v>
      </c>
      <c r="E385">
        <f t="shared" si="77"/>
        <v>29.168764888860146</v>
      </c>
      <c r="F385">
        <f t="shared" si="78"/>
        <v>29.972126753311223</v>
      </c>
      <c r="G385">
        <f t="shared" si="79"/>
        <v>9.3584000000000001E-2</v>
      </c>
      <c r="H385">
        <f t="shared" si="88"/>
        <v>26.544455999999986</v>
      </c>
      <c r="I385">
        <f t="shared" si="80"/>
        <v>17.168786639833236</v>
      </c>
      <c r="J385">
        <f t="shared" si="89"/>
        <v>-9.6516774000527761</v>
      </c>
      <c r="K385">
        <f t="shared" si="81"/>
        <v>3.75855461989023</v>
      </c>
      <c r="L385">
        <f t="shared" si="82"/>
        <v>286.59240938500182</v>
      </c>
      <c r="M385">
        <f t="shared" si="83"/>
        <v>1</v>
      </c>
      <c r="N385">
        <f t="shared" si="84"/>
        <v>1</v>
      </c>
      <c r="O385">
        <f t="shared" si="85"/>
        <v>40</v>
      </c>
      <c r="P385">
        <f t="shared" si="86"/>
        <v>-40</v>
      </c>
      <c r="Q385" t="b">
        <f t="shared" si="87"/>
        <v>0</v>
      </c>
    </row>
    <row r="386" spans="1:17" x14ac:dyDescent="0.25">
      <c r="A386">
        <v>3.9999999999999998E-6</v>
      </c>
      <c r="B386">
        <v>16202</v>
      </c>
      <c r="C386">
        <f t="shared" si="75"/>
        <v>45815</v>
      </c>
      <c r="D386">
        <f t="shared" si="76"/>
        <v>34.285634110987594</v>
      </c>
      <c r="E386">
        <f t="shared" si="77"/>
        <v>30.775488617762299</v>
      </c>
      <c r="F386">
        <f t="shared" si="78"/>
        <v>32.530561364374947</v>
      </c>
      <c r="G386">
        <f t="shared" si="79"/>
        <v>7.3228000000000001E-2</v>
      </c>
      <c r="H386">
        <f t="shared" si="88"/>
        <v>26.617683999999986</v>
      </c>
      <c r="I386">
        <f t="shared" si="80"/>
        <v>47.934471694233011</v>
      </c>
      <c r="J386">
        <f t="shared" si="89"/>
        <v>3.75855461989023</v>
      </c>
      <c r="K386">
        <f t="shared" si="81"/>
        <v>25.846513157061622</v>
      </c>
      <c r="L386">
        <f t="shared" si="82"/>
        <v>603.26537764711281</v>
      </c>
      <c r="M386">
        <f t="shared" si="83"/>
        <v>1</v>
      </c>
      <c r="N386">
        <f t="shared" si="84"/>
        <v>1</v>
      </c>
      <c r="O386">
        <f t="shared" si="85"/>
        <v>40</v>
      </c>
      <c r="P386">
        <f t="shared" si="86"/>
        <v>40</v>
      </c>
      <c r="Q386" t="b">
        <f t="shared" si="87"/>
        <v>0</v>
      </c>
    </row>
    <row r="387" spans="1:17" x14ac:dyDescent="0.25">
      <c r="A387">
        <v>3.9999999999999998E-6</v>
      </c>
      <c r="B387">
        <v>14330</v>
      </c>
      <c r="C387">
        <f t="shared" si="75"/>
        <v>38662</v>
      </c>
      <c r="D387">
        <f t="shared" si="76"/>
        <v>40.628946427885175</v>
      </c>
      <c r="E387">
        <f t="shared" si="77"/>
        <v>34.285634110987594</v>
      </c>
      <c r="F387">
        <f t="shared" si="78"/>
        <v>37.457290269436385</v>
      </c>
      <c r="G387">
        <f t="shared" si="79"/>
        <v>6.1064E-2</v>
      </c>
      <c r="H387">
        <f t="shared" si="88"/>
        <v>26.678747999999985</v>
      </c>
      <c r="I387">
        <f t="shared" si="80"/>
        <v>103.87973792901842</v>
      </c>
      <c r="J387">
        <f t="shared" si="89"/>
        <v>25.846513157061622</v>
      </c>
      <c r="K387">
        <f t="shared" si="81"/>
        <v>64.863125543040013</v>
      </c>
      <c r="L387">
        <f t="shared" si="82"/>
        <v>1277.8924533597012</v>
      </c>
      <c r="M387">
        <f t="shared" si="83"/>
        <v>1</v>
      </c>
      <c r="N387">
        <f t="shared" si="84"/>
        <v>1</v>
      </c>
      <c r="O387">
        <f t="shared" si="85"/>
        <v>40</v>
      </c>
      <c r="P387">
        <f t="shared" si="86"/>
        <v>40</v>
      </c>
      <c r="Q387" t="b">
        <f t="shared" si="87"/>
        <v>0</v>
      </c>
    </row>
    <row r="388" spans="1:17" x14ac:dyDescent="0.25">
      <c r="A388">
        <v>3.9999999999999998E-6</v>
      </c>
      <c r="B388">
        <v>12557</v>
      </c>
      <c r="C388">
        <f t="shared" si="75"/>
        <v>31750.5</v>
      </c>
      <c r="D388">
        <f t="shared" si="76"/>
        <v>49.473120952265212</v>
      </c>
      <c r="E388">
        <f t="shared" si="77"/>
        <v>40.628946427885175</v>
      </c>
      <c r="F388">
        <f t="shared" si="78"/>
        <v>45.051033690075194</v>
      </c>
      <c r="G388">
        <f t="shared" si="79"/>
        <v>5.3773999999999995E-2</v>
      </c>
      <c r="H388">
        <f t="shared" si="88"/>
        <v>26.732521999999985</v>
      </c>
      <c r="I388">
        <f t="shared" si="80"/>
        <v>164.4693443742336</v>
      </c>
      <c r="J388">
        <f t="shared" si="89"/>
        <v>64.863125543040013</v>
      </c>
      <c r="K388">
        <f t="shared" si="81"/>
        <v>114.66623495863681</v>
      </c>
      <c r="L388">
        <f t="shared" si="82"/>
        <v>1852.3118762077138</v>
      </c>
      <c r="M388">
        <f t="shared" si="83"/>
        <v>1</v>
      </c>
      <c r="N388">
        <f t="shared" si="84"/>
        <v>1</v>
      </c>
      <c r="O388">
        <f t="shared" si="85"/>
        <v>40</v>
      </c>
      <c r="P388">
        <f t="shared" si="86"/>
        <v>40</v>
      </c>
      <c r="Q388" t="b">
        <f t="shared" si="87"/>
        <v>0</v>
      </c>
    </row>
    <row r="389" spans="1:17" x14ac:dyDescent="0.25">
      <c r="A389">
        <v>3.9999999999999998E-6</v>
      </c>
      <c r="B389">
        <v>11831</v>
      </c>
      <c r="C389">
        <f t="shared" si="75"/>
        <v>27460</v>
      </c>
      <c r="D389">
        <f t="shared" si="76"/>
        <v>57.203070895662663</v>
      </c>
      <c r="E389">
        <f t="shared" si="77"/>
        <v>49.473120952265212</v>
      </c>
      <c r="F389">
        <f t="shared" si="78"/>
        <v>53.338095923963934</v>
      </c>
      <c r="G389">
        <f t="shared" si="79"/>
        <v>4.8776E-2</v>
      </c>
      <c r="H389">
        <f t="shared" si="88"/>
        <v>26.781297999999985</v>
      </c>
      <c r="I389">
        <f t="shared" si="80"/>
        <v>158.47855386660345</v>
      </c>
      <c r="J389">
        <f t="shared" si="89"/>
        <v>114.66623495863681</v>
      </c>
      <c r="K389">
        <f t="shared" si="81"/>
        <v>136.57239441262013</v>
      </c>
      <c r="L389">
        <f t="shared" si="82"/>
        <v>898.23517524943907</v>
      </c>
      <c r="M389">
        <f t="shared" si="83"/>
        <v>1</v>
      </c>
      <c r="N389">
        <f t="shared" si="84"/>
        <v>1</v>
      </c>
      <c r="O389">
        <f t="shared" si="85"/>
        <v>40</v>
      </c>
      <c r="P389">
        <f t="shared" si="86"/>
        <v>40</v>
      </c>
      <c r="Q389" t="b">
        <f t="shared" si="87"/>
        <v>0</v>
      </c>
    </row>
    <row r="390" spans="1:17" x14ac:dyDescent="0.25">
      <c r="A390">
        <v>3.9999999999999998E-6</v>
      </c>
      <c r="B390">
        <v>10839</v>
      </c>
      <c r="C390">
        <f t="shared" ref="C390:C453" si="90">(B390+B389)/2+(B388+B387)/2</f>
        <v>24778.5</v>
      </c>
      <c r="D390">
        <f t="shared" ref="D390:D453" si="91">2*PI()/(C390*0.000004)</f>
        <v>63.393519655947564</v>
      </c>
      <c r="E390">
        <f t="shared" ref="E390:E453" si="92">D389</f>
        <v>57.203070895662663</v>
      </c>
      <c r="F390">
        <f t="shared" ref="F390:F453" si="93">0.5*(D390+E390)</f>
        <v>60.298295275805117</v>
      </c>
      <c r="G390">
        <f t="shared" ref="G390:G453" si="94">0.5*(B390+B389)*0.000004</f>
        <v>4.5339999999999998E-2</v>
      </c>
      <c r="H390">
        <f t="shared" si="88"/>
        <v>26.826637999999985</v>
      </c>
      <c r="I390">
        <f t="shared" ref="I390:I453" si="95">(D390-E390)/G390</f>
        <v>136.5339382506595</v>
      </c>
      <c r="J390">
        <f t="shared" si="89"/>
        <v>136.57239441262013</v>
      </c>
      <c r="K390">
        <f t="shared" ref="K390:K453" si="96">(I390+J390)/2</f>
        <v>136.55316633163983</v>
      </c>
      <c r="L390">
        <f t="shared" ref="L390:L453" si="97">(I390-J390)/G390</f>
        <v>-0.84817295899039513</v>
      </c>
      <c r="M390">
        <f t="shared" ref="M390:M453" si="98">IF(AND((L390&gt;$M$3), (L390&lt;$M$4)),0,1)</f>
        <v>0</v>
      </c>
      <c r="N390">
        <f t="shared" ref="N390:N453" si="99">IF(K390&gt;$N$3,1,0)</f>
        <v>1</v>
      </c>
      <c r="O390">
        <f t="shared" ref="O390:O453" si="100">IF(OR(M390=1, AND((N390=1),(O389=$O$3))),$O$3,$O$2)</f>
        <v>40</v>
      </c>
      <c r="P390">
        <f t="shared" ref="P390:P453" si="101">IF(OR(M390=1, AND((N390=1),(O389=1))),O389,O389)</f>
        <v>40</v>
      </c>
      <c r="Q390" t="b">
        <f t="shared" ref="Q390:Q453" si="102">IF(O390=-40,K390/F390^2)</f>
        <v>0</v>
      </c>
    </row>
    <row r="391" spans="1:17" x14ac:dyDescent="0.25">
      <c r="A391">
        <v>3.9999999999999998E-6</v>
      </c>
      <c r="B391">
        <v>10608</v>
      </c>
      <c r="C391">
        <f t="shared" si="90"/>
        <v>22917.5</v>
      </c>
      <c r="D391">
        <f t="shared" si="91"/>
        <v>68.541347302057233</v>
      </c>
      <c r="E391">
        <f t="shared" si="92"/>
        <v>63.393519655947564</v>
      </c>
      <c r="F391">
        <f t="shared" si="93"/>
        <v>65.967433479002395</v>
      </c>
      <c r="G391">
        <f t="shared" si="94"/>
        <v>4.2893999999999995E-2</v>
      </c>
      <c r="H391">
        <f t="shared" ref="H391:H454" si="103">H390+G391</f>
        <v>26.869531999999985</v>
      </c>
      <c r="I391">
        <f t="shared" si="95"/>
        <v>120.01276742923646</v>
      </c>
      <c r="J391">
        <f t="shared" ref="J391:J454" si="104">K390</f>
        <v>136.55316633163983</v>
      </c>
      <c r="K391">
        <f t="shared" si="96"/>
        <v>128.28296688043815</v>
      </c>
      <c r="L391">
        <f t="shared" si="97"/>
        <v>-385.61101558267751</v>
      </c>
      <c r="M391">
        <f t="shared" si="98"/>
        <v>1</v>
      </c>
      <c r="N391">
        <f t="shared" si="99"/>
        <v>1</v>
      </c>
      <c r="O391">
        <f t="shared" si="100"/>
        <v>40</v>
      </c>
      <c r="P391">
        <f t="shared" si="101"/>
        <v>40</v>
      </c>
      <c r="Q391" t="b">
        <f t="shared" si="102"/>
        <v>0</v>
      </c>
    </row>
    <row r="392" spans="1:17" x14ac:dyDescent="0.25">
      <c r="A392">
        <v>3.9999999999999998E-6</v>
      </c>
      <c r="B392">
        <v>10072</v>
      </c>
      <c r="C392">
        <f t="shared" si="90"/>
        <v>21675</v>
      </c>
      <c r="D392">
        <f t="shared" si="91"/>
        <v>72.470418767930639</v>
      </c>
      <c r="E392">
        <f t="shared" si="92"/>
        <v>68.541347302057233</v>
      </c>
      <c r="F392">
        <f t="shared" si="93"/>
        <v>70.505883034993929</v>
      </c>
      <c r="G392">
        <f t="shared" si="94"/>
        <v>4.1360000000000001E-2</v>
      </c>
      <c r="H392">
        <f t="shared" si="103"/>
        <v>26.910891999999986</v>
      </c>
      <c r="I392">
        <f t="shared" si="95"/>
        <v>94.996892308351207</v>
      </c>
      <c r="J392">
        <f t="shared" si="104"/>
        <v>128.28296688043815</v>
      </c>
      <c r="K392">
        <f t="shared" si="96"/>
        <v>111.63992959439469</v>
      </c>
      <c r="L392">
        <f t="shared" si="97"/>
        <v>-804.78903704272113</v>
      </c>
      <c r="M392">
        <f t="shared" si="98"/>
        <v>1</v>
      </c>
      <c r="N392">
        <f t="shared" si="99"/>
        <v>1</v>
      </c>
      <c r="O392">
        <f t="shared" si="100"/>
        <v>40</v>
      </c>
      <c r="P392">
        <f t="shared" si="101"/>
        <v>40</v>
      </c>
      <c r="Q392" t="b">
        <f t="shared" si="102"/>
        <v>0</v>
      </c>
    </row>
    <row r="393" spans="1:17" x14ac:dyDescent="0.25">
      <c r="A393">
        <v>3.9999999999999998E-6</v>
      </c>
      <c r="B393">
        <v>10225</v>
      </c>
      <c r="C393">
        <f t="shared" si="90"/>
        <v>20872</v>
      </c>
      <c r="D393">
        <f t="shared" si="91"/>
        <v>75.258543828808769</v>
      </c>
      <c r="E393">
        <f t="shared" si="92"/>
        <v>72.470418767930639</v>
      </c>
      <c r="F393">
        <f t="shared" si="93"/>
        <v>73.864481298369697</v>
      </c>
      <c r="G393">
        <f t="shared" si="94"/>
        <v>4.0593999999999998E-2</v>
      </c>
      <c r="H393">
        <f t="shared" si="103"/>
        <v>26.951485999999985</v>
      </c>
      <c r="I393">
        <f t="shared" si="95"/>
        <v>68.683181279946055</v>
      </c>
      <c r="J393">
        <f t="shared" si="104"/>
        <v>111.63992959439469</v>
      </c>
      <c r="K393">
        <f t="shared" si="96"/>
        <v>90.161555437170364</v>
      </c>
      <c r="L393">
        <f t="shared" si="97"/>
        <v>-1058.2043729233048</v>
      </c>
      <c r="M393">
        <f t="shared" si="98"/>
        <v>1</v>
      </c>
      <c r="N393">
        <f t="shared" si="99"/>
        <v>1</v>
      </c>
      <c r="O393">
        <f t="shared" si="100"/>
        <v>40</v>
      </c>
      <c r="P393">
        <f t="shared" si="101"/>
        <v>40</v>
      </c>
      <c r="Q393" t="b">
        <f t="shared" si="102"/>
        <v>0</v>
      </c>
    </row>
    <row r="394" spans="1:17" x14ac:dyDescent="0.25">
      <c r="A394">
        <v>3.9999999999999998E-6</v>
      </c>
      <c r="B394">
        <v>10018</v>
      </c>
      <c r="C394">
        <f t="shared" si="90"/>
        <v>20461.5</v>
      </c>
      <c r="D394">
        <f t="shared" si="91"/>
        <v>76.768385836566068</v>
      </c>
      <c r="E394">
        <f t="shared" si="92"/>
        <v>75.258543828808769</v>
      </c>
      <c r="F394">
        <f t="shared" si="93"/>
        <v>76.013464832687418</v>
      </c>
      <c r="G394">
        <f t="shared" si="94"/>
        <v>4.0486000000000001E-2</v>
      </c>
      <c r="H394">
        <f t="shared" si="103"/>
        <v>26.991971999999986</v>
      </c>
      <c r="I394">
        <f t="shared" si="95"/>
        <v>37.292940961253265</v>
      </c>
      <c r="J394">
        <f t="shared" si="104"/>
        <v>90.161555437170364</v>
      </c>
      <c r="K394">
        <f t="shared" si="96"/>
        <v>63.727248199211814</v>
      </c>
      <c r="L394">
        <f t="shared" si="97"/>
        <v>-1305.8492929881218</v>
      </c>
      <c r="M394">
        <f t="shared" si="98"/>
        <v>1</v>
      </c>
      <c r="N394">
        <f t="shared" si="99"/>
        <v>1</v>
      </c>
      <c r="O394">
        <f t="shared" si="100"/>
        <v>40</v>
      </c>
      <c r="P394">
        <f t="shared" si="101"/>
        <v>40</v>
      </c>
      <c r="Q394" t="b">
        <f t="shared" si="102"/>
        <v>0</v>
      </c>
    </row>
    <row r="395" spans="1:17" x14ac:dyDescent="0.25">
      <c r="A395">
        <v>3.9999999999999998E-6</v>
      </c>
      <c r="B395">
        <v>10478</v>
      </c>
      <c r="C395">
        <f t="shared" si="90"/>
        <v>20396.5</v>
      </c>
      <c r="D395">
        <f t="shared" si="91"/>
        <v>77.013032961287308</v>
      </c>
      <c r="E395">
        <f t="shared" si="92"/>
        <v>76.768385836566068</v>
      </c>
      <c r="F395">
        <f t="shared" si="93"/>
        <v>76.890709398926688</v>
      </c>
      <c r="G395">
        <f t="shared" si="94"/>
        <v>4.0992000000000001E-2</v>
      </c>
      <c r="H395">
        <f t="shared" si="103"/>
        <v>27.032963999999986</v>
      </c>
      <c r="I395">
        <f t="shared" si="95"/>
        <v>5.9681675624814616</v>
      </c>
      <c r="J395">
        <f t="shared" si="104"/>
        <v>63.727248199211814</v>
      </c>
      <c r="K395">
        <f t="shared" si="96"/>
        <v>34.847707880846642</v>
      </c>
      <c r="L395">
        <f t="shared" si="97"/>
        <v>-1409.0329975783166</v>
      </c>
      <c r="M395">
        <f t="shared" si="98"/>
        <v>1</v>
      </c>
      <c r="N395">
        <f t="shared" si="99"/>
        <v>1</v>
      </c>
      <c r="O395">
        <f t="shared" si="100"/>
        <v>40</v>
      </c>
      <c r="P395">
        <f t="shared" si="101"/>
        <v>40</v>
      </c>
      <c r="Q395" t="b">
        <f t="shared" si="102"/>
        <v>0</v>
      </c>
    </row>
    <row r="396" spans="1:17" x14ac:dyDescent="0.25">
      <c r="A396">
        <v>3.9999999999999998E-6</v>
      </c>
      <c r="B396">
        <v>10612</v>
      </c>
      <c r="C396">
        <f t="shared" si="90"/>
        <v>20666.5</v>
      </c>
      <c r="D396">
        <f t="shared" si="91"/>
        <v>76.006886835937223</v>
      </c>
      <c r="E396">
        <f t="shared" si="92"/>
        <v>77.013032961287308</v>
      </c>
      <c r="F396">
        <f t="shared" si="93"/>
        <v>76.509959898612266</v>
      </c>
      <c r="G396">
        <f t="shared" si="94"/>
        <v>4.2179999999999995E-2</v>
      </c>
      <c r="H396">
        <f t="shared" si="103"/>
        <v>27.075143999999984</v>
      </c>
      <c r="I396">
        <f t="shared" si="95"/>
        <v>-23.853630283311649</v>
      </c>
      <c r="J396">
        <f t="shared" si="104"/>
        <v>34.847707880846642</v>
      </c>
      <c r="K396">
        <f t="shared" si="96"/>
        <v>5.4970387987674965</v>
      </c>
      <c r="L396">
        <f t="shared" si="97"/>
        <v>-1391.6865377941749</v>
      </c>
      <c r="M396">
        <f t="shared" si="98"/>
        <v>1</v>
      </c>
      <c r="N396">
        <f t="shared" si="99"/>
        <v>1</v>
      </c>
      <c r="O396">
        <f t="shared" si="100"/>
        <v>40</v>
      </c>
      <c r="P396">
        <f t="shared" si="101"/>
        <v>40</v>
      </c>
      <c r="Q396" t="b">
        <f t="shared" si="102"/>
        <v>0</v>
      </c>
    </row>
    <row r="397" spans="1:17" x14ac:dyDescent="0.25">
      <c r="A397">
        <v>3.9999999999999998E-6</v>
      </c>
      <c r="B397">
        <v>11383</v>
      </c>
      <c r="C397">
        <f t="shared" si="90"/>
        <v>21245.5</v>
      </c>
      <c r="D397">
        <f t="shared" si="91"/>
        <v>73.935484069327458</v>
      </c>
      <c r="E397">
        <f t="shared" si="92"/>
        <v>76.006886835937223</v>
      </c>
      <c r="F397">
        <f t="shared" si="93"/>
        <v>74.971185452632341</v>
      </c>
      <c r="G397">
        <f t="shared" si="94"/>
        <v>4.3990000000000001E-2</v>
      </c>
      <c r="H397">
        <f t="shared" si="103"/>
        <v>27.119133999999985</v>
      </c>
      <c r="I397">
        <f t="shared" si="95"/>
        <v>-47.08803743145635</v>
      </c>
      <c r="J397">
        <f t="shared" si="104"/>
        <v>5.4970387987674965</v>
      </c>
      <c r="K397">
        <f t="shared" si="96"/>
        <v>-20.795499316344426</v>
      </c>
      <c r="L397">
        <f t="shared" si="97"/>
        <v>-1195.3870477432108</v>
      </c>
      <c r="M397">
        <f t="shared" si="98"/>
        <v>1</v>
      </c>
      <c r="N397">
        <f t="shared" si="99"/>
        <v>0</v>
      </c>
      <c r="O397">
        <f t="shared" si="100"/>
        <v>40</v>
      </c>
      <c r="P397">
        <f t="shared" si="101"/>
        <v>40</v>
      </c>
      <c r="Q397" t="b">
        <f t="shared" si="102"/>
        <v>0</v>
      </c>
    </row>
    <row r="398" spans="1:17" x14ac:dyDescent="0.25">
      <c r="A398">
        <v>3.9999999999999998E-6</v>
      </c>
      <c r="B398">
        <v>11618</v>
      </c>
      <c r="C398">
        <f t="shared" si="90"/>
        <v>22045.5</v>
      </c>
      <c r="D398">
        <f t="shared" si="91"/>
        <v>71.252469973232479</v>
      </c>
      <c r="E398">
        <f t="shared" si="92"/>
        <v>73.935484069327458</v>
      </c>
      <c r="F398">
        <f t="shared" si="93"/>
        <v>72.593977021279969</v>
      </c>
      <c r="G398">
        <f t="shared" si="94"/>
        <v>4.6002000000000001E-2</v>
      </c>
      <c r="H398">
        <f t="shared" si="103"/>
        <v>27.165135999999986</v>
      </c>
      <c r="I398">
        <f t="shared" si="95"/>
        <v>-58.323857573474612</v>
      </c>
      <c r="J398">
        <f t="shared" si="104"/>
        <v>-20.795499316344426</v>
      </c>
      <c r="K398">
        <f t="shared" si="96"/>
        <v>-39.559678444909522</v>
      </c>
      <c r="L398">
        <f t="shared" si="97"/>
        <v>-815.79840565910581</v>
      </c>
      <c r="M398">
        <f t="shared" si="98"/>
        <v>1</v>
      </c>
      <c r="N398">
        <f t="shared" si="99"/>
        <v>0</v>
      </c>
      <c r="O398">
        <f t="shared" si="100"/>
        <v>40</v>
      </c>
      <c r="P398">
        <f t="shared" si="101"/>
        <v>40</v>
      </c>
      <c r="Q398" t="b">
        <f t="shared" si="102"/>
        <v>0</v>
      </c>
    </row>
    <row r="399" spans="1:17" x14ac:dyDescent="0.25">
      <c r="A399">
        <v>3.9999999999999998E-6</v>
      </c>
      <c r="B399">
        <v>12464</v>
      </c>
      <c r="C399">
        <f t="shared" si="90"/>
        <v>23038.5</v>
      </c>
      <c r="D399">
        <f t="shared" si="91"/>
        <v>68.181362796835586</v>
      </c>
      <c r="E399">
        <f t="shared" si="92"/>
        <v>71.252469973232479</v>
      </c>
      <c r="F399">
        <f t="shared" si="93"/>
        <v>69.71691638503404</v>
      </c>
      <c r="G399">
        <f t="shared" si="94"/>
        <v>4.8163999999999998E-2</v>
      </c>
      <c r="H399">
        <f t="shared" si="103"/>
        <v>27.213299999999986</v>
      </c>
      <c r="I399">
        <f t="shared" si="95"/>
        <v>-63.763540744059739</v>
      </c>
      <c r="J399">
        <f t="shared" si="104"/>
        <v>-39.559678444909522</v>
      </c>
      <c r="K399">
        <f t="shared" si="96"/>
        <v>-51.661609594484631</v>
      </c>
      <c r="L399">
        <f t="shared" si="97"/>
        <v>-502.5301532088327</v>
      </c>
      <c r="M399">
        <f t="shared" si="98"/>
        <v>1</v>
      </c>
      <c r="N399">
        <f t="shared" si="99"/>
        <v>0</v>
      </c>
      <c r="O399">
        <f t="shared" si="100"/>
        <v>40</v>
      </c>
      <c r="P399">
        <f t="shared" si="101"/>
        <v>40</v>
      </c>
      <c r="Q399" t="b">
        <f t="shared" si="102"/>
        <v>0</v>
      </c>
    </row>
    <row r="400" spans="1:17" x14ac:dyDescent="0.25">
      <c r="A400">
        <v>3.9999999999999998E-6</v>
      </c>
      <c r="B400">
        <v>12731</v>
      </c>
      <c r="C400">
        <f t="shared" si="90"/>
        <v>24098</v>
      </c>
      <c r="D400">
        <f t="shared" si="91"/>
        <v>65.183680255411105</v>
      </c>
      <c r="E400">
        <f t="shared" si="92"/>
        <v>68.181362796835586</v>
      </c>
      <c r="F400">
        <f t="shared" si="93"/>
        <v>66.682521526123338</v>
      </c>
      <c r="G400">
        <f t="shared" si="94"/>
        <v>5.0389999999999997E-2</v>
      </c>
      <c r="H400">
        <f t="shared" si="103"/>
        <v>27.263689999999986</v>
      </c>
      <c r="I400">
        <f t="shared" si="95"/>
        <v>-59.489631701220112</v>
      </c>
      <c r="J400">
        <f t="shared" si="104"/>
        <v>-51.661609594484631</v>
      </c>
      <c r="K400">
        <f t="shared" si="96"/>
        <v>-55.575620647852375</v>
      </c>
      <c r="L400">
        <f t="shared" si="97"/>
        <v>-155.3487221023116</v>
      </c>
      <c r="M400">
        <f t="shared" si="98"/>
        <v>1</v>
      </c>
      <c r="N400">
        <f t="shared" si="99"/>
        <v>0</v>
      </c>
      <c r="O400">
        <f t="shared" si="100"/>
        <v>40</v>
      </c>
      <c r="P400">
        <f t="shared" si="101"/>
        <v>40</v>
      </c>
      <c r="Q400" t="b">
        <f t="shared" si="102"/>
        <v>0</v>
      </c>
    </row>
    <row r="401" spans="1:17" x14ac:dyDescent="0.25">
      <c r="A401">
        <v>3.9999999999999998E-6</v>
      </c>
      <c r="B401">
        <v>13638</v>
      </c>
      <c r="C401">
        <f t="shared" si="90"/>
        <v>25225.5</v>
      </c>
      <c r="D401">
        <f t="shared" si="91"/>
        <v>62.270176083522493</v>
      </c>
      <c r="E401">
        <f t="shared" si="92"/>
        <v>65.183680255411105</v>
      </c>
      <c r="F401">
        <f t="shared" si="93"/>
        <v>63.726928169466802</v>
      </c>
      <c r="G401">
        <f t="shared" si="94"/>
        <v>5.2738E-2</v>
      </c>
      <c r="H401">
        <f t="shared" si="103"/>
        <v>27.316427999999988</v>
      </c>
      <c r="I401">
        <f t="shared" si="95"/>
        <v>-55.244874130391963</v>
      </c>
      <c r="J401">
        <f t="shared" si="104"/>
        <v>-55.575620647852375</v>
      </c>
      <c r="K401">
        <f t="shared" si="96"/>
        <v>-55.410247389122169</v>
      </c>
      <c r="L401">
        <f t="shared" si="97"/>
        <v>6.2715028529791015</v>
      </c>
      <c r="M401">
        <f t="shared" si="98"/>
        <v>0</v>
      </c>
      <c r="N401">
        <f t="shared" si="99"/>
        <v>0</v>
      </c>
      <c r="O401">
        <f t="shared" si="100"/>
        <v>-40</v>
      </c>
      <c r="P401">
        <f t="shared" si="101"/>
        <v>40</v>
      </c>
      <c r="Q401">
        <f t="shared" si="102"/>
        <v>-1.3644075684368618E-2</v>
      </c>
    </row>
    <row r="402" spans="1:17" x14ac:dyDescent="0.25">
      <c r="A402">
        <v>3.9999999999999998E-6</v>
      </c>
      <c r="B402">
        <v>13915</v>
      </c>
      <c r="C402">
        <f t="shared" si="90"/>
        <v>26374</v>
      </c>
      <c r="D402">
        <f t="shared" si="91"/>
        <v>59.558516978649301</v>
      </c>
      <c r="E402">
        <f t="shared" si="92"/>
        <v>62.270176083522493</v>
      </c>
      <c r="F402">
        <f t="shared" si="93"/>
        <v>60.914346531085897</v>
      </c>
      <c r="G402">
        <f t="shared" si="94"/>
        <v>5.5105999999999995E-2</v>
      </c>
      <c r="H402">
        <f t="shared" si="103"/>
        <v>27.371533999999986</v>
      </c>
      <c r="I402">
        <f t="shared" si="95"/>
        <v>-49.20805547260175</v>
      </c>
      <c r="J402">
        <f t="shared" si="104"/>
        <v>-55.410247389122169</v>
      </c>
      <c r="K402">
        <f t="shared" si="96"/>
        <v>-52.309151430861959</v>
      </c>
      <c r="L402">
        <f t="shared" si="97"/>
        <v>112.55021080318696</v>
      </c>
      <c r="M402">
        <f t="shared" si="98"/>
        <v>0</v>
      </c>
      <c r="N402">
        <f t="shared" si="99"/>
        <v>0</v>
      </c>
      <c r="O402">
        <f t="shared" si="100"/>
        <v>-40</v>
      </c>
      <c r="P402">
        <f t="shared" si="101"/>
        <v>-40</v>
      </c>
      <c r="Q402">
        <f t="shared" si="102"/>
        <v>-1.4097382895561799E-2</v>
      </c>
    </row>
    <row r="403" spans="1:17" x14ac:dyDescent="0.25">
      <c r="A403">
        <v>3.9999999999999998E-6</v>
      </c>
      <c r="B403">
        <v>14924</v>
      </c>
      <c r="C403">
        <f t="shared" si="90"/>
        <v>27604</v>
      </c>
      <c r="D403">
        <f t="shared" si="91"/>
        <v>56.904663338461695</v>
      </c>
      <c r="E403">
        <f t="shared" si="92"/>
        <v>59.558516978649301</v>
      </c>
      <c r="F403">
        <f t="shared" si="93"/>
        <v>58.231590158555498</v>
      </c>
      <c r="G403">
        <f t="shared" si="94"/>
        <v>5.7678E-2</v>
      </c>
      <c r="H403">
        <f t="shared" si="103"/>
        <v>27.429211999999985</v>
      </c>
      <c r="I403">
        <f t="shared" si="95"/>
        <v>-46.011540625326916</v>
      </c>
      <c r="J403">
        <f t="shared" si="104"/>
        <v>-52.309151430861959</v>
      </c>
      <c r="K403">
        <f t="shared" si="96"/>
        <v>-49.160346028094438</v>
      </c>
      <c r="L403">
        <f t="shared" si="97"/>
        <v>109.18566534094531</v>
      </c>
      <c r="M403">
        <f t="shared" si="98"/>
        <v>0</v>
      </c>
      <c r="N403">
        <f t="shared" si="99"/>
        <v>0</v>
      </c>
      <c r="O403">
        <f t="shared" si="100"/>
        <v>-40</v>
      </c>
      <c r="P403">
        <f t="shared" si="101"/>
        <v>-40</v>
      </c>
      <c r="Q403">
        <f t="shared" si="102"/>
        <v>-1.4497650691818211E-2</v>
      </c>
    </row>
    <row r="404" spans="1:17" x14ac:dyDescent="0.25">
      <c r="A404">
        <v>3.9999999999999998E-6</v>
      </c>
      <c r="B404">
        <v>15233</v>
      </c>
      <c r="C404">
        <f t="shared" si="90"/>
        <v>28855</v>
      </c>
      <c r="D404">
        <f t="shared" si="91"/>
        <v>54.437578471491825</v>
      </c>
      <c r="E404">
        <f t="shared" si="92"/>
        <v>56.904663338461695</v>
      </c>
      <c r="F404">
        <f t="shared" si="93"/>
        <v>55.67112090497676</v>
      </c>
      <c r="G404">
        <f t="shared" si="94"/>
        <v>6.0314E-2</v>
      </c>
      <c r="H404">
        <f t="shared" si="103"/>
        <v>27.489525999999987</v>
      </c>
      <c r="I404">
        <f t="shared" si="95"/>
        <v>-40.904016761777861</v>
      </c>
      <c r="J404">
        <f t="shared" si="104"/>
        <v>-49.160346028094438</v>
      </c>
      <c r="K404">
        <f t="shared" si="96"/>
        <v>-45.032181394936146</v>
      </c>
      <c r="L404">
        <f t="shared" si="97"/>
        <v>136.88910147422783</v>
      </c>
      <c r="M404">
        <f t="shared" si="98"/>
        <v>0</v>
      </c>
      <c r="N404">
        <f t="shared" si="99"/>
        <v>0</v>
      </c>
      <c r="O404">
        <f t="shared" si="100"/>
        <v>-40</v>
      </c>
      <c r="P404">
        <f t="shared" si="101"/>
        <v>-40</v>
      </c>
      <c r="Q404">
        <f t="shared" si="102"/>
        <v>-1.452991433251347E-2</v>
      </c>
    </row>
    <row r="405" spans="1:17" x14ac:dyDescent="0.25">
      <c r="A405">
        <v>3.9999999999999998E-6</v>
      </c>
      <c r="B405">
        <v>16312</v>
      </c>
      <c r="C405">
        <f t="shared" si="90"/>
        <v>30192</v>
      </c>
      <c r="D405">
        <f t="shared" si="91"/>
        <v>52.026905365490741</v>
      </c>
      <c r="E405">
        <f t="shared" si="92"/>
        <v>54.437578471491825</v>
      </c>
      <c r="F405">
        <f t="shared" si="93"/>
        <v>53.232241918491283</v>
      </c>
      <c r="G405">
        <f t="shared" si="94"/>
        <v>6.3089999999999993E-2</v>
      </c>
      <c r="H405">
        <f t="shared" si="103"/>
        <v>27.552615999999986</v>
      </c>
      <c r="I405">
        <f t="shared" si="95"/>
        <v>-38.210066666683858</v>
      </c>
      <c r="J405">
        <f t="shared" si="104"/>
        <v>-45.032181394936146</v>
      </c>
      <c r="K405">
        <f t="shared" si="96"/>
        <v>-41.621124030810002</v>
      </c>
      <c r="L405">
        <f t="shared" si="97"/>
        <v>108.13305956969866</v>
      </c>
      <c r="M405">
        <f t="shared" si="98"/>
        <v>0</v>
      </c>
      <c r="N405">
        <f t="shared" si="99"/>
        <v>0</v>
      </c>
      <c r="O405">
        <f t="shared" si="100"/>
        <v>-40</v>
      </c>
      <c r="P405">
        <f t="shared" si="101"/>
        <v>-40</v>
      </c>
      <c r="Q405">
        <f t="shared" si="102"/>
        <v>-1.4688055005892734E-2</v>
      </c>
    </row>
    <row r="406" spans="1:17" x14ac:dyDescent="0.25">
      <c r="A406">
        <v>3.9999999999999998E-6</v>
      </c>
      <c r="B406">
        <v>16651</v>
      </c>
      <c r="C406">
        <f t="shared" si="90"/>
        <v>31560</v>
      </c>
      <c r="D406">
        <f t="shared" si="91"/>
        <v>49.77174672987632</v>
      </c>
      <c r="E406">
        <f t="shared" si="92"/>
        <v>52.026905365490741</v>
      </c>
      <c r="F406">
        <f t="shared" si="93"/>
        <v>50.89932604768353</v>
      </c>
      <c r="G406">
        <f t="shared" si="94"/>
        <v>6.5925999999999998E-2</v>
      </c>
      <c r="H406">
        <f t="shared" si="103"/>
        <v>27.618541999999987</v>
      </c>
      <c r="I406">
        <f t="shared" si="95"/>
        <v>-34.207424015023228</v>
      </c>
      <c r="J406">
        <f t="shared" si="104"/>
        <v>-41.621124030810002</v>
      </c>
      <c r="K406">
        <f t="shared" si="96"/>
        <v>-37.914274022916615</v>
      </c>
      <c r="L406">
        <f t="shared" si="97"/>
        <v>112.4548738856714</v>
      </c>
      <c r="M406">
        <f t="shared" si="98"/>
        <v>0</v>
      </c>
      <c r="N406">
        <f t="shared" si="99"/>
        <v>0</v>
      </c>
      <c r="O406">
        <f t="shared" si="100"/>
        <v>-40</v>
      </c>
      <c r="P406">
        <f t="shared" si="101"/>
        <v>-40</v>
      </c>
      <c r="Q406">
        <f t="shared" si="102"/>
        <v>-1.463452667966263E-2</v>
      </c>
    </row>
    <row r="407" spans="1:17" x14ac:dyDescent="0.25">
      <c r="A407">
        <v>3.9999999999999998E-6</v>
      </c>
      <c r="B407">
        <v>17842</v>
      </c>
      <c r="C407">
        <f t="shared" si="90"/>
        <v>33019</v>
      </c>
      <c r="D407">
        <f t="shared" si="91"/>
        <v>47.572498464365864</v>
      </c>
      <c r="E407">
        <f t="shared" si="92"/>
        <v>49.77174672987632</v>
      </c>
      <c r="F407">
        <f t="shared" si="93"/>
        <v>48.672122597121088</v>
      </c>
      <c r="G407">
        <f t="shared" si="94"/>
        <v>6.8985999999999992E-2</v>
      </c>
      <c r="H407">
        <f t="shared" si="103"/>
        <v>27.687527999999986</v>
      </c>
      <c r="I407">
        <f t="shared" si="95"/>
        <v>-31.879631599316607</v>
      </c>
      <c r="J407">
        <f t="shared" si="104"/>
        <v>-37.914274022916615</v>
      </c>
      <c r="K407">
        <f t="shared" si="96"/>
        <v>-34.896952811116613</v>
      </c>
      <c r="L407">
        <f t="shared" si="97"/>
        <v>87.476334670802899</v>
      </c>
      <c r="M407">
        <f t="shared" si="98"/>
        <v>0</v>
      </c>
      <c r="N407">
        <f t="shared" si="99"/>
        <v>0</v>
      </c>
      <c r="O407">
        <f t="shared" si="100"/>
        <v>-40</v>
      </c>
      <c r="P407">
        <f t="shared" si="101"/>
        <v>-40</v>
      </c>
      <c r="Q407">
        <f t="shared" si="102"/>
        <v>-1.473082036701243E-2</v>
      </c>
    </row>
    <row r="408" spans="1:17" x14ac:dyDescent="0.25">
      <c r="A408">
        <v>3.9999999999999998E-6</v>
      </c>
      <c r="B408">
        <v>18216</v>
      </c>
      <c r="C408">
        <f t="shared" si="90"/>
        <v>34510.5</v>
      </c>
      <c r="D408">
        <f t="shared" si="91"/>
        <v>45.516475472534346</v>
      </c>
      <c r="E408">
        <f t="shared" si="92"/>
        <v>47.572498464365864</v>
      </c>
      <c r="F408">
        <f t="shared" si="93"/>
        <v>46.544486968450101</v>
      </c>
      <c r="G408">
        <f t="shared" si="94"/>
        <v>7.2116E-2</v>
      </c>
      <c r="H408">
        <f t="shared" si="103"/>
        <v>27.759643999999987</v>
      </c>
      <c r="I408">
        <f t="shared" si="95"/>
        <v>-28.509942201890269</v>
      </c>
      <c r="J408">
        <f t="shared" si="104"/>
        <v>-34.896952811116613</v>
      </c>
      <c r="K408">
        <f t="shared" si="96"/>
        <v>-31.703447506503441</v>
      </c>
      <c r="L408">
        <f t="shared" si="97"/>
        <v>88.565791353185759</v>
      </c>
      <c r="M408">
        <f t="shared" si="98"/>
        <v>0</v>
      </c>
      <c r="N408">
        <f t="shared" si="99"/>
        <v>0</v>
      </c>
      <c r="O408">
        <f t="shared" si="100"/>
        <v>-40</v>
      </c>
      <c r="P408">
        <f t="shared" si="101"/>
        <v>-40</v>
      </c>
      <c r="Q408">
        <f t="shared" si="102"/>
        <v>-1.4634234016548635E-2</v>
      </c>
    </row>
    <row r="409" spans="1:17" x14ac:dyDescent="0.25">
      <c r="A409">
        <v>3.9999999999999998E-6</v>
      </c>
      <c r="B409">
        <v>19541</v>
      </c>
      <c r="C409">
        <f t="shared" si="90"/>
        <v>36125</v>
      </c>
      <c r="D409">
        <f t="shared" si="91"/>
        <v>43.482251260758389</v>
      </c>
      <c r="E409">
        <f t="shared" si="92"/>
        <v>45.516475472534346</v>
      </c>
      <c r="F409">
        <f t="shared" si="93"/>
        <v>44.499363366646364</v>
      </c>
      <c r="G409">
        <f t="shared" si="94"/>
        <v>7.5513999999999998E-2</v>
      </c>
      <c r="H409">
        <f t="shared" si="103"/>
        <v>27.835157999999986</v>
      </c>
      <c r="I409">
        <f t="shared" si="95"/>
        <v>-26.938371848610281</v>
      </c>
      <c r="J409">
        <f t="shared" si="104"/>
        <v>-31.703447506503441</v>
      </c>
      <c r="K409">
        <f t="shared" si="96"/>
        <v>-29.320909677556863</v>
      </c>
      <c r="L409">
        <f t="shared" si="97"/>
        <v>63.101883861180177</v>
      </c>
      <c r="M409">
        <f t="shared" si="98"/>
        <v>0</v>
      </c>
      <c r="N409">
        <f t="shared" si="99"/>
        <v>0</v>
      </c>
      <c r="O409">
        <f t="shared" si="100"/>
        <v>-40</v>
      </c>
      <c r="P409">
        <f t="shared" si="101"/>
        <v>-40</v>
      </c>
      <c r="Q409">
        <f t="shared" si="102"/>
        <v>-1.4807094380496977E-2</v>
      </c>
    </row>
    <row r="410" spans="1:17" x14ac:dyDescent="0.25">
      <c r="A410">
        <v>3.9999999999999998E-6</v>
      </c>
      <c r="B410">
        <v>19941</v>
      </c>
      <c r="C410">
        <f t="shared" si="90"/>
        <v>37770</v>
      </c>
      <c r="D410">
        <f t="shared" si="91"/>
        <v>41.588465099150028</v>
      </c>
      <c r="E410">
        <f t="shared" si="92"/>
        <v>43.482251260758389</v>
      </c>
      <c r="F410">
        <f t="shared" si="93"/>
        <v>42.535358179954208</v>
      </c>
      <c r="G410">
        <f t="shared" si="94"/>
        <v>7.8963999999999993E-2</v>
      </c>
      <c r="H410">
        <f t="shared" si="103"/>
        <v>27.914121999999985</v>
      </c>
      <c r="I410">
        <f t="shared" si="95"/>
        <v>-23.982905648249343</v>
      </c>
      <c r="J410">
        <f t="shared" si="104"/>
        <v>-29.320909677556863</v>
      </c>
      <c r="K410">
        <f t="shared" si="96"/>
        <v>-26.651907662903103</v>
      </c>
      <c r="L410">
        <f t="shared" si="97"/>
        <v>67.60047653750469</v>
      </c>
      <c r="M410">
        <f t="shared" si="98"/>
        <v>0</v>
      </c>
      <c r="N410">
        <f t="shared" si="99"/>
        <v>0</v>
      </c>
      <c r="O410">
        <f t="shared" si="100"/>
        <v>-40</v>
      </c>
      <c r="P410">
        <f t="shared" si="101"/>
        <v>-40</v>
      </c>
      <c r="Q410">
        <f t="shared" si="102"/>
        <v>-1.4730860319177598E-2</v>
      </c>
    </row>
    <row r="411" spans="1:17" x14ac:dyDescent="0.25">
      <c r="A411">
        <v>3.9999999999999998E-6</v>
      </c>
      <c r="B411">
        <v>21365</v>
      </c>
      <c r="C411">
        <f t="shared" si="90"/>
        <v>39531.5</v>
      </c>
      <c r="D411">
        <f t="shared" si="91"/>
        <v>39.735307964405514</v>
      </c>
      <c r="E411">
        <f t="shared" si="92"/>
        <v>41.588465099150028</v>
      </c>
      <c r="F411">
        <f t="shared" si="93"/>
        <v>40.661886531777768</v>
      </c>
      <c r="G411">
        <f t="shared" si="94"/>
        <v>8.2611999999999991E-2</v>
      </c>
      <c r="H411">
        <f t="shared" si="103"/>
        <v>27.996733999999986</v>
      </c>
      <c r="I411">
        <f t="shared" si="95"/>
        <v>-22.432057506712269</v>
      </c>
      <c r="J411">
        <f t="shared" si="104"/>
        <v>-26.651907662903103</v>
      </c>
      <c r="K411">
        <f t="shared" si="96"/>
        <v>-24.541982584807684</v>
      </c>
      <c r="L411">
        <f t="shared" si="97"/>
        <v>51.080353413436718</v>
      </c>
      <c r="M411">
        <f t="shared" si="98"/>
        <v>0</v>
      </c>
      <c r="N411">
        <f t="shared" si="99"/>
        <v>0</v>
      </c>
      <c r="O411">
        <f t="shared" si="100"/>
        <v>-40</v>
      </c>
      <c r="P411">
        <f t="shared" si="101"/>
        <v>-40</v>
      </c>
      <c r="Q411">
        <f t="shared" si="102"/>
        <v>-1.4843441163885612E-2</v>
      </c>
    </row>
    <row r="412" spans="1:17" x14ac:dyDescent="0.25">
      <c r="A412">
        <v>3.9999999999999998E-6</v>
      </c>
      <c r="B412">
        <v>21830</v>
      </c>
      <c r="C412">
        <f t="shared" si="90"/>
        <v>41338.5</v>
      </c>
      <c r="D412">
        <f t="shared" si="91"/>
        <v>37.998387140193685</v>
      </c>
      <c r="E412">
        <f t="shared" si="92"/>
        <v>39.735307964405514</v>
      </c>
      <c r="F412">
        <f t="shared" si="93"/>
        <v>38.866847552299603</v>
      </c>
      <c r="G412">
        <f t="shared" si="94"/>
        <v>8.6389999999999995E-2</v>
      </c>
      <c r="H412">
        <f t="shared" si="103"/>
        <v>28.083123999999987</v>
      </c>
      <c r="I412">
        <f t="shared" si="95"/>
        <v>-20.105577314640922</v>
      </c>
      <c r="J412">
        <f t="shared" si="104"/>
        <v>-24.541982584807684</v>
      </c>
      <c r="K412">
        <f t="shared" si="96"/>
        <v>-22.323779949724305</v>
      </c>
      <c r="L412">
        <f t="shared" si="97"/>
        <v>51.353226880041241</v>
      </c>
      <c r="M412">
        <f t="shared" si="98"/>
        <v>0</v>
      </c>
      <c r="N412">
        <f t="shared" si="99"/>
        <v>0</v>
      </c>
      <c r="O412">
        <f t="shared" si="100"/>
        <v>-40</v>
      </c>
      <c r="P412">
        <f t="shared" si="101"/>
        <v>-40</v>
      </c>
      <c r="Q412">
        <f t="shared" si="102"/>
        <v>-1.4777776674970428E-2</v>
      </c>
    </row>
    <row r="413" spans="1:17" x14ac:dyDescent="0.25">
      <c r="A413">
        <v>3.9999999999999998E-6</v>
      </c>
      <c r="B413">
        <v>23394</v>
      </c>
      <c r="C413">
        <f t="shared" si="90"/>
        <v>43265</v>
      </c>
      <c r="D413">
        <f t="shared" si="91"/>
        <v>36.306398400436763</v>
      </c>
      <c r="E413">
        <f t="shared" si="92"/>
        <v>37.998387140193685</v>
      </c>
      <c r="F413">
        <f t="shared" si="93"/>
        <v>37.152392770315224</v>
      </c>
      <c r="G413">
        <f t="shared" si="94"/>
        <v>9.0448000000000001E-2</v>
      </c>
      <c r="H413">
        <f t="shared" si="103"/>
        <v>28.173571999999986</v>
      </c>
      <c r="I413">
        <f t="shared" si="95"/>
        <v>-18.706756807855594</v>
      </c>
      <c r="J413">
        <f t="shared" si="104"/>
        <v>-22.323779949724305</v>
      </c>
      <c r="K413">
        <f t="shared" si="96"/>
        <v>-20.515268378789948</v>
      </c>
      <c r="L413">
        <f t="shared" si="97"/>
        <v>39.990084267962921</v>
      </c>
      <c r="M413">
        <f t="shared" si="98"/>
        <v>0</v>
      </c>
      <c r="N413">
        <f t="shared" si="99"/>
        <v>0</v>
      </c>
      <c r="O413">
        <f t="shared" si="100"/>
        <v>-40</v>
      </c>
      <c r="P413">
        <f t="shared" si="101"/>
        <v>-40</v>
      </c>
      <c r="Q413">
        <f t="shared" si="102"/>
        <v>-1.4862902332793056E-2</v>
      </c>
    </row>
    <row r="414" spans="1:17" x14ac:dyDescent="0.25">
      <c r="A414">
        <v>3.9999999999999998E-6</v>
      </c>
      <c r="B414">
        <v>23860</v>
      </c>
      <c r="C414">
        <f t="shared" si="90"/>
        <v>45224.5</v>
      </c>
      <c r="D414">
        <f t="shared" si="91"/>
        <v>34.733304443275138</v>
      </c>
      <c r="E414">
        <f t="shared" si="92"/>
        <v>36.306398400436763</v>
      </c>
      <c r="F414">
        <f t="shared" si="93"/>
        <v>35.519851421855947</v>
      </c>
      <c r="G414">
        <f t="shared" si="94"/>
        <v>9.4507999999999995E-2</v>
      </c>
      <c r="H414">
        <f t="shared" si="103"/>
        <v>28.268079999999987</v>
      </c>
      <c r="I414">
        <f t="shared" si="95"/>
        <v>-16.645087793219883</v>
      </c>
      <c r="J414">
        <f t="shared" si="104"/>
        <v>-20.515268378789948</v>
      </c>
      <c r="K414">
        <f t="shared" si="96"/>
        <v>-18.580178086004913</v>
      </c>
      <c r="L414">
        <f t="shared" si="97"/>
        <v>40.95082517427165</v>
      </c>
      <c r="M414">
        <f t="shared" si="98"/>
        <v>0</v>
      </c>
      <c r="N414">
        <f t="shared" si="99"/>
        <v>0</v>
      </c>
      <c r="O414">
        <f t="shared" si="100"/>
        <v>-40</v>
      </c>
      <c r="P414">
        <f t="shared" si="101"/>
        <v>-40</v>
      </c>
      <c r="Q414">
        <f t="shared" si="102"/>
        <v>-1.4726772956424303E-2</v>
      </c>
    </row>
    <row r="415" spans="1:17" x14ac:dyDescent="0.25">
      <c r="A415">
        <v>3.9999999999999998E-6</v>
      </c>
      <c r="B415">
        <v>25576</v>
      </c>
      <c r="C415">
        <f t="shared" si="90"/>
        <v>47330</v>
      </c>
      <c r="D415">
        <f t="shared" si="91"/>
        <v>33.18817508546158</v>
      </c>
      <c r="E415">
        <f t="shared" si="92"/>
        <v>34.733304443275138</v>
      </c>
      <c r="F415">
        <f t="shared" si="93"/>
        <v>33.960739764368356</v>
      </c>
      <c r="G415">
        <f t="shared" si="94"/>
        <v>9.8872000000000002E-2</v>
      </c>
      <c r="H415">
        <f t="shared" si="103"/>
        <v>28.366951999999987</v>
      </c>
      <c r="I415">
        <f t="shared" si="95"/>
        <v>-15.627572597030076</v>
      </c>
      <c r="J415">
        <f t="shared" si="104"/>
        <v>-18.580178086004913</v>
      </c>
      <c r="K415">
        <f t="shared" si="96"/>
        <v>-17.103875341517494</v>
      </c>
      <c r="L415">
        <f t="shared" si="97"/>
        <v>29.862908497601317</v>
      </c>
      <c r="M415">
        <f t="shared" si="98"/>
        <v>0</v>
      </c>
      <c r="N415">
        <f t="shared" si="99"/>
        <v>0</v>
      </c>
      <c r="O415">
        <f t="shared" si="100"/>
        <v>-40</v>
      </c>
      <c r="P415">
        <f t="shared" si="101"/>
        <v>-40</v>
      </c>
      <c r="Q415">
        <f t="shared" si="102"/>
        <v>-1.4829968851184015E-2</v>
      </c>
    </row>
    <row r="416" spans="1:17" x14ac:dyDescent="0.25">
      <c r="A416">
        <v>3.9999999999999998E-6</v>
      </c>
      <c r="B416">
        <v>26112</v>
      </c>
      <c r="C416">
        <f t="shared" si="90"/>
        <v>49471</v>
      </c>
      <c r="D416">
        <f t="shared" si="91"/>
        <v>31.751861227686856</v>
      </c>
      <c r="E416">
        <f t="shared" si="92"/>
        <v>33.18817508546158</v>
      </c>
      <c r="F416">
        <f t="shared" si="93"/>
        <v>32.47001815657422</v>
      </c>
      <c r="G416">
        <f t="shared" si="94"/>
        <v>0.103376</v>
      </c>
      <c r="H416">
        <f t="shared" si="103"/>
        <v>28.470327999999988</v>
      </c>
      <c r="I416">
        <f t="shared" si="95"/>
        <v>-13.894074618622547</v>
      </c>
      <c r="J416">
        <f t="shared" si="104"/>
        <v>-17.103875341517494</v>
      </c>
      <c r="K416">
        <f t="shared" si="96"/>
        <v>-15.49897498007002</v>
      </c>
      <c r="L416">
        <f t="shared" si="97"/>
        <v>31.049767091926046</v>
      </c>
      <c r="M416">
        <f t="shared" si="98"/>
        <v>0</v>
      </c>
      <c r="N416">
        <f t="shared" si="99"/>
        <v>0</v>
      </c>
      <c r="O416">
        <f t="shared" si="100"/>
        <v>-40</v>
      </c>
      <c r="P416">
        <f t="shared" si="101"/>
        <v>-40</v>
      </c>
      <c r="Q416">
        <f t="shared" si="102"/>
        <v>-1.470069659112618E-2</v>
      </c>
    </row>
    <row r="417" spans="1:17" x14ac:dyDescent="0.25">
      <c r="A417">
        <v>3.9999999999999998E-6</v>
      </c>
      <c r="B417">
        <v>27607</v>
      </c>
      <c r="C417">
        <f t="shared" si="90"/>
        <v>51577.5</v>
      </c>
      <c r="D417">
        <f t="shared" si="91"/>
        <v>30.455069105615756</v>
      </c>
      <c r="E417">
        <f t="shared" si="92"/>
        <v>31.751861227686856</v>
      </c>
      <c r="F417">
        <f t="shared" si="93"/>
        <v>31.103465166651304</v>
      </c>
      <c r="G417">
        <f t="shared" si="94"/>
        <v>0.10743799999999999</v>
      </c>
      <c r="H417">
        <f t="shared" si="103"/>
        <v>28.577765999999986</v>
      </c>
      <c r="I417">
        <f t="shared" si="95"/>
        <v>-12.07014391622238</v>
      </c>
      <c r="J417">
        <f t="shared" si="104"/>
        <v>-15.49897498007002</v>
      </c>
      <c r="K417">
        <f t="shared" si="96"/>
        <v>-13.784559448146201</v>
      </c>
      <c r="L417">
        <f t="shared" si="97"/>
        <v>31.914509427275647</v>
      </c>
      <c r="M417">
        <f t="shared" si="98"/>
        <v>0</v>
      </c>
      <c r="N417">
        <f t="shared" si="99"/>
        <v>0</v>
      </c>
      <c r="O417">
        <f t="shared" si="100"/>
        <v>-40</v>
      </c>
      <c r="P417">
        <f t="shared" si="101"/>
        <v>-40</v>
      </c>
      <c r="Q417">
        <f t="shared" si="102"/>
        <v>-1.4248703183489059E-2</v>
      </c>
    </row>
    <row r="418" spans="1:17" x14ac:dyDescent="0.25">
      <c r="A418">
        <v>3.9999999999999998E-6</v>
      </c>
      <c r="B418">
        <v>22536</v>
      </c>
      <c r="C418">
        <f t="shared" si="90"/>
        <v>50915.5</v>
      </c>
      <c r="D418">
        <f t="shared" si="91"/>
        <v>30.851043921691758</v>
      </c>
      <c r="E418">
        <f t="shared" si="92"/>
        <v>30.455069105615756</v>
      </c>
      <c r="F418">
        <f t="shared" si="93"/>
        <v>30.653056513653759</v>
      </c>
      <c r="G418">
        <f t="shared" si="94"/>
        <v>0.100286</v>
      </c>
      <c r="H418">
        <f t="shared" si="103"/>
        <v>28.678051999999987</v>
      </c>
      <c r="I418">
        <f t="shared" si="95"/>
        <v>3.9484555778074921</v>
      </c>
      <c r="J418">
        <f t="shared" si="104"/>
        <v>-13.784559448146201</v>
      </c>
      <c r="K418">
        <f t="shared" si="96"/>
        <v>-4.9180519351693546</v>
      </c>
      <c r="L418">
        <f t="shared" si="97"/>
        <v>176.8244323829218</v>
      </c>
      <c r="M418">
        <f t="shared" si="98"/>
        <v>0</v>
      </c>
      <c r="N418">
        <f t="shared" si="99"/>
        <v>0</v>
      </c>
      <c r="O418">
        <f t="shared" si="100"/>
        <v>-40</v>
      </c>
      <c r="P418">
        <f t="shared" si="101"/>
        <v>-40</v>
      </c>
      <c r="Q418">
        <f t="shared" si="102"/>
        <v>-5.2341424597565547E-3</v>
      </c>
    </row>
    <row r="419" spans="1:17" x14ac:dyDescent="0.25">
      <c r="A419">
        <v>3.9999999999999998E-6</v>
      </c>
      <c r="B419">
        <v>17938</v>
      </c>
      <c r="C419">
        <f t="shared" si="90"/>
        <v>47096.5</v>
      </c>
      <c r="D419">
        <f t="shared" si="91"/>
        <v>33.352718923803181</v>
      </c>
      <c r="E419">
        <f t="shared" si="92"/>
        <v>30.851043921691758</v>
      </c>
      <c r="F419">
        <f t="shared" si="93"/>
        <v>32.101881422747468</v>
      </c>
      <c r="G419">
        <f t="shared" si="94"/>
        <v>8.0947999999999992E-2</v>
      </c>
      <c r="H419">
        <f t="shared" si="103"/>
        <v>28.758999999999986</v>
      </c>
      <c r="I419">
        <f t="shared" si="95"/>
        <v>30.90471663427661</v>
      </c>
      <c r="J419">
        <f t="shared" si="104"/>
        <v>-4.9180519351693546</v>
      </c>
      <c r="K419">
        <f t="shared" si="96"/>
        <v>12.993332349553627</v>
      </c>
      <c r="L419">
        <f t="shared" si="97"/>
        <v>442.54050216739097</v>
      </c>
      <c r="M419">
        <f t="shared" si="98"/>
        <v>1</v>
      </c>
      <c r="N419">
        <f t="shared" si="99"/>
        <v>1</v>
      </c>
      <c r="O419">
        <f t="shared" si="100"/>
        <v>40</v>
      </c>
      <c r="P419">
        <f t="shared" si="101"/>
        <v>-40</v>
      </c>
      <c r="Q419" t="b">
        <f t="shared" si="102"/>
        <v>0</v>
      </c>
    </row>
    <row r="420" spans="1:17" x14ac:dyDescent="0.25">
      <c r="A420">
        <v>3.9999999999999998E-6</v>
      </c>
      <c r="B420">
        <v>14732</v>
      </c>
      <c r="C420">
        <f t="shared" si="90"/>
        <v>41406.5</v>
      </c>
      <c r="D420">
        <f t="shared" si="91"/>
        <v>37.935984127972581</v>
      </c>
      <c r="E420">
        <f t="shared" si="92"/>
        <v>33.352718923803181</v>
      </c>
      <c r="F420">
        <f t="shared" si="93"/>
        <v>35.644351525887885</v>
      </c>
      <c r="G420">
        <f t="shared" si="94"/>
        <v>6.5339999999999995E-2</v>
      </c>
      <c r="H420">
        <f t="shared" si="103"/>
        <v>28.824339999999985</v>
      </c>
      <c r="I420">
        <f t="shared" si="95"/>
        <v>70.144860792307938</v>
      </c>
      <c r="J420">
        <f t="shared" si="104"/>
        <v>12.993332349553627</v>
      </c>
      <c r="K420">
        <f t="shared" si="96"/>
        <v>41.569096570930782</v>
      </c>
      <c r="L420">
        <f t="shared" si="97"/>
        <v>874.67903952792039</v>
      </c>
      <c r="M420">
        <f t="shared" si="98"/>
        <v>1</v>
      </c>
      <c r="N420">
        <f t="shared" si="99"/>
        <v>1</v>
      </c>
      <c r="O420">
        <f t="shared" si="100"/>
        <v>40</v>
      </c>
      <c r="P420">
        <f t="shared" si="101"/>
        <v>40</v>
      </c>
      <c r="Q420" t="b">
        <f t="shared" si="102"/>
        <v>0</v>
      </c>
    </row>
    <row r="421" spans="1:17" x14ac:dyDescent="0.25">
      <c r="A421">
        <v>3.9999999999999998E-6</v>
      </c>
      <c r="B421">
        <v>13333</v>
      </c>
      <c r="C421">
        <f t="shared" si="90"/>
        <v>34269.5</v>
      </c>
      <c r="D421">
        <f t="shared" si="91"/>
        <v>45.836569742625265</v>
      </c>
      <c r="E421">
        <f t="shared" si="92"/>
        <v>37.935984127972581</v>
      </c>
      <c r="F421">
        <f t="shared" si="93"/>
        <v>41.886276935298923</v>
      </c>
      <c r="G421">
        <f t="shared" si="94"/>
        <v>5.6129999999999999E-2</v>
      </c>
      <c r="H421">
        <f t="shared" si="103"/>
        <v>28.880469999999985</v>
      </c>
      <c r="I421">
        <f t="shared" si="95"/>
        <v>140.75513298864573</v>
      </c>
      <c r="J421">
        <f t="shared" si="104"/>
        <v>41.569096570930782</v>
      </c>
      <c r="K421">
        <f t="shared" si="96"/>
        <v>91.162114779788254</v>
      </c>
      <c r="L421">
        <f t="shared" si="97"/>
        <v>1767.0770785269008</v>
      </c>
      <c r="M421">
        <f t="shared" si="98"/>
        <v>1</v>
      </c>
      <c r="N421">
        <f t="shared" si="99"/>
        <v>1</v>
      </c>
      <c r="O421">
        <f t="shared" si="100"/>
        <v>40</v>
      </c>
      <c r="P421">
        <f t="shared" si="101"/>
        <v>40</v>
      </c>
      <c r="Q421" t="b">
        <f t="shared" si="102"/>
        <v>0</v>
      </c>
    </row>
    <row r="422" spans="1:17" x14ac:dyDescent="0.25">
      <c r="A422">
        <v>3.9999999999999998E-6</v>
      </c>
      <c r="B422">
        <v>11819</v>
      </c>
      <c r="C422">
        <f t="shared" si="90"/>
        <v>28911</v>
      </c>
      <c r="D422">
        <f t="shared" si="91"/>
        <v>54.33213402493503</v>
      </c>
      <c r="E422">
        <f t="shared" si="92"/>
        <v>45.836569742625265</v>
      </c>
      <c r="F422">
        <f t="shared" si="93"/>
        <v>50.084351883780144</v>
      </c>
      <c r="G422">
        <f t="shared" si="94"/>
        <v>5.0303999999999995E-2</v>
      </c>
      <c r="H422">
        <f t="shared" si="103"/>
        <v>28.930773999999985</v>
      </c>
      <c r="I422">
        <f t="shared" si="95"/>
        <v>168.88446808026728</v>
      </c>
      <c r="J422">
        <f t="shared" si="104"/>
        <v>91.162114779788254</v>
      </c>
      <c r="K422">
        <f t="shared" si="96"/>
        <v>130.02329143002777</v>
      </c>
      <c r="L422">
        <f t="shared" si="97"/>
        <v>1545.0531429007442</v>
      </c>
      <c r="M422">
        <f t="shared" si="98"/>
        <v>1</v>
      </c>
      <c r="N422">
        <f t="shared" si="99"/>
        <v>1</v>
      </c>
      <c r="O422">
        <f t="shared" si="100"/>
        <v>40</v>
      </c>
      <c r="P422">
        <f t="shared" si="101"/>
        <v>40</v>
      </c>
      <c r="Q422" t="b">
        <f t="shared" si="102"/>
        <v>0</v>
      </c>
    </row>
    <row r="423" spans="1:17" x14ac:dyDescent="0.25">
      <c r="A423">
        <v>3.9999999999999998E-6</v>
      </c>
      <c r="B423">
        <v>11226</v>
      </c>
      <c r="C423">
        <f t="shared" si="90"/>
        <v>25555</v>
      </c>
      <c r="D423">
        <f t="shared" si="91"/>
        <v>61.467279467614816</v>
      </c>
      <c r="E423">
        <f t="shared" si="92"/>
        <v>54.33213402493503</v>
      </c>
      <c r="F423">
        <f t="shared" si="93"/>
        <v>57.899706746274923</v>
      </c>
      <c r="G423">
        <f t="shared" si="94"/>
        <v>4.6089999999999999E-2</v>
      </c>
      <c r="H423">
        <f t="shared" si="103"/>
        <v>28.976863999999985</v>
      </c>
      <c r="I423">
        <f t="shared" si="95"/>
        <v>154.8089703336903</v>
      </c>
      <c r="J423">
        <f t="shared" si="104"/>
        <v>130.02329143002777</v>
      </c>
      <c r="K423">
        <f t="shared" si="96"/>
        <v>142.41613088185903</v>
      </c>
      <c r="L423">
        <f t="shared" si="97"/>
        <v>537.76695386553547</v>
      </c>
      <c r="M423">
        <f t="shared" si="98"/>
        <v>1</v>
      </c>
      <c r="N423">
        <f t="shared" si="99"/>
        <v>1</v>
      </c>
      <c r="O423">
        <f t="shared" si="100"/>
        <v>40</v>
      </c>
      <c r="P423">
        <f t="shared" si="101"/>
        <v>40</v>
      </c>
      <c r="Q423" t="b">
        <f t="shared" si="102"/>
        <v>0</v>
      </c>
    </row>
    <row r="424" spans="1:17" x14ac:dyDescent="0.25">
      <c r="A424">
        <v>3.9999999999999998E-6</v>
      </c>
      <c r="B424">
        <v>10343</v>
      </c>
      <c r="C424">
        <f t="shared" si="90"/>
        <v>23360.5</v>
      </c>
      <c r="D424">
        <f t="shared" si="91"/>
        <v>67.24155419596741</v>
      </c>
      <c r="E424">
        <f t="shared" si="92"/>
        <v>61.467279467614816</v>
      </c>
      <c r="F424">
        <f t="shared" si="93"/>
        <v>64.354416831791113</v>
      </c>
      <c r="G424">
        <f t="shared" si="94"/>
        <v>4.3137999999999996E-2</v>
      </c>
      <c r="H424">
        <f t="shared" si="103"/>
        <v>29.020001999999984</v>
      </c>
      <c r="I424">
        <f t="shared" si="95"/>
        <v>133.85587482851767</v>
      </c>
      <c r="J424">
        <f t="shared" si="104"/>
        <v>142.41613088185903</v>
      </c>
      <c r="K424">
        <f t="shared" si="96"/>
        <v>138.13600285518834</v>
      </c>
      <c r="L424">
        <f t="shared" si="97"/>
        <v>-198.43887183785441</v>
      </c>
      <c r="M424">
        <f t="shared" si="98"/>
        <v>1</v>
      </c>
      <c r="N424">
        <f t="shared" si="99"/>
        <v>1</v>
      </c>
      <c r="O424">
        <f t="shared" si="100"/>
        <v>40</v>
      </c>
      <c r="P424">
        <f t="shared" si="101"/>
        <v>40</v>
      </c>
      <c r="Q424" t="b">
        <f t="shared" si="102"/>
        <v>0</v>
      </c>
    </row>
    <row r="425" spans="1:17" x14ac:dyDescent="0.25">
      <c r="A425">
        <v>3.9999999999999998E-6</v>
      </c>
      <c r="B425">
        <v>10201</v>
      </c>
      <c r="C425">
        <f t="shared" si="90"/>
        <v>21794.5</v>
      </c>
      <c r="D425">
        <f t="shared" si="91"/>
        <v>72.073060946334934</v>
      </c>
      <c r="E425">
        <f t="shared" si="92"/>
        <v>67.24155419596741</v>
      </c>
      <c r="F425">
        <f t="shared" si="93"/>
        <v>69.657307571151165</v>
      </c>
      <c r="G425">
        <f t="shared" si="94"/>
        <v>4.1088E-2</v>
      </c>
      <c r="H425">
        <f t="shared" si="103"/>
        <v>29.061089999999982</v>
      </c>
      <c r="I425">
        <f t="shared" si="95"/>
        <v>117.58924139329059</v>
      </c>
      <c r="J425">
        <f t="shared" si="104"/>
        <v>138.13600285518834</v>
      </c>
      <c r="K425">
        <f t="shared" si="96"/>
        <v>127.86262212423946</v>
      </c>
      <c r="L425">
        <f t="shared" si="97"/>
        <v>-500.06720847687268</v>
      </c>
      <c r="M425">
        <f t="shared" si="98"/>
        <v>1</v>
      </c>
      <c r="N425">
        <f t="shared" si="99"/>
        <v>1</v>
      </c>
      <c r="O425">
        <f t="shared" si="100"/>
        <v>40</v>
      </c>
      <c r="P425">
        <f t="shared" si="101"/>
        <v>40</v>
      </c>
      <c r="Q425" t="b">
        <f t="shared" si="102"/>
        <v>0</v>
      </c>
    </row>
    <row r="426" spans="1:17" x14ac:dyDescent="0.25">
      <c r="A426">
        <v>3.9999999999999998E-6</v>
      </c>
      <c r="B426">
        <v>9795</v>
      </c>
      <c r="C426">
        <f t="shared" si="90"/>
        <v>20782.5</v>
      </c>
      <c r="D426">
        <f t="shared" si="91"/>
        <v>75.582645340786556</v>
      </c>
      <c r="E426">
        <f t="shared" si="92"/>
        <v>72.073060946334934</v>
      </c>
      <c r="F426">
        <f t="shared" si="93"/>
        <v>73.827853143560745</v>
      </c>
      <c r="G426">
        <f t="shared" si="94"/>
        <v>3.9992E-2</v>
      </c>
      <c r="H426">
        <f t="shared" si="103"/>
        <v>29.101081999999984</v>
      </c>
      <c r="I426">
        <f t="shared" si="95"/>
        <v>87.75716129354926</v>
      </c>
      <c r="J426">
        <f t="shared" si="104"/>
        <v>127.86262212423946</v>
      </c>
      <c r="K426">
        <f t="shared" si="96"/>
        <v>107.80989170889436</v>
      </c>
      <c r="L426">
        <f t="shared" si="97"/>
        <v>-1002.8370881848921</v>
      </c>
      <c r="M426">
        <f t="shared" si="98"/>
        <v>1</v>
      </c>
      <c r="N426">
        <f t="shared" si="99"/>
        <v>1</v>
      </c>
      <c r="O426">
        <f t="shared" si="100"/>
        <v>40</v>
      </c>
      <c r="P426">
        <f t="shared" si="101"/>
        <v>40</v>
      </c>
      <c r="Q426" t="b">
        <f t="shared" si="102"/>
        <v>0</v>
      </c>
    </row>
    <row r="427" spans="1:17" x14ac:dyDescent="0.25">
      <c r="A427">
        <v>3.9999999999999998E-6</v>
      </c>
      <c r="B427">
        <v>10056</v>
      </c>
      <c r="C427">
        <f t="shared" si="90"/>
        <v>20197.5</v>
      </c>
      <c r="D427">
        <f t="shared" si="91"/>
        <v>77.771819620987571</v>
      </c>
      <c r="E427">
        <f t="shared" si="92"/>
        <v>75.582645340786556</v>
      </c>
      <c r="F427">
        <f t="shared" si="93"/>
        <v>76.677232480887056</v>
      </c>
      <c r="G427">
        <f t="shared" si="94"/>
        <v>3.9702000000000001E-2</v>
      </c>
      <c r="H427">
        <f t="shared" si="103"/>
        <v>29.140783999999982</v>
      </c>
      <c r="I427">
        <f t="shared" si="95"/>
        <v>55.140151130950976</v>
      </c>
      <c r="J427">
        <f t="shared" si="104"/>
        <v>107.80989170889436</v>
      </c>
      <c r="K427">
        <f t="shared" si="96"/>
        <v>81.475021419922669</v>
      </c>
      <c r="L427">
        <f t="shared" si="97"/>
        <v>-1326.6268847398967</v>
      </c>
      <c r="M427">
        <f t="shared" si="98"/>
        <v>1</v>
      </c>
      <c r="N427">
        <f t="shared" si="99"/>
        <v>1</v>
      </c>
      <c r="O427">
        <f t="shared" si="100"/>
        <v>40</v>
      </c>
      <c r="P427">
        <f t="shared" si="101"/>
        <v>40</v>
      </c>
      <c r="Q427" t="b">
        <f t="shared" si="102"/>
        <v>0</v>
      </c>
    </row>
    <row r="428" spans="1:17" x14ac:dyDescent="0.25">
      <c r="A428">
        <v>3.9999999999999998E-6</v>
      </c>
      <c r="B428">
        <v>9931</v>
      </c>
      <c r="C428">
        <f t="shared" si="90"/>
        <v>19991.5</v>
      </c>
      <c r="D428">
        <f t="shared" si="91"/>
        <v>78.573209953975265</v>
      </c>
      <c r="E428">
        <f t="shared" si="92"/>
        <v>77.771819620987571</v>
      </c>
      <c r="F428">
        <f t="shared" si="93"/>
        <v>78.172514787481418</v>
      </c>
      <c r="G428">
        <f t="shared" si="94"/>
        <v>3.9973999999999996E-2</v>
      </c>
      <c r="H428">
        <f t="shared" si="103"/>
        <v>29.180757999999983</v>
      </c>
      <c r="I428">
        <f t="shared" si="95"/>
        <v>20.047789387794417</v>
      </c>
      <c r="J428">
        <f t="shared" si="104"/>
        <v>81.475021419922669</v>
      </c>
      <c r="K428">
        <f t="shared" si="96"/>
        <v>50.761405403858546</v>
      </c>
      <c r="L428">
        <f t="shared" si="97"/>
        <v>-1536.6796425708776</v>
      </c>
      <c r="M428">
        <f t="shared" si="98"/>
        <v>1</v>
      </c>
      <c r="N428">
        <f t="shared" si="99"/>
        <v>1</v>
      </c>
      <c r="O428">
        <f t="shared" si="100"/>
        <v>40</v>
      </c>
      <c r="P428">
        <f t="shared" si="101"/>
        <v>40</v>
      </c>
      <c r="Q428" t="b">
        <f t="shared" si="102"/>
        <v>0</v>
      </c>
    </row>
    <row r="429" spans="1:17" x14ac:dyDescent="0.25">
      <c r="A429">
        <v>3.9999999999999998E-6</v>
      </c>
      <c r="B429">
        <v>10481</v>
      </c>
      <c r="C429">
        <f t="shared" si="90"/>
        <v>20131.5</v>
      </c>
      <c r="D429">
        <f t="shared" si="91"/>
        <v>78.026790194217838</v>
      </c>
      <c r="E429">
        <f t="shared" si="92"/>
        <v>78.573209953975265</v>
      </c>
      <c r="F429">
        <f t="shared" si="93"/>
        <v>78.300000074096545</v>
      </c>
      <c r="G429">
        <f t="shared" si="94"/>
        <v>4.0823999999999999E-2</v>
      </c>
      <c r="H429">
        <f t="shared" si="103"/>
        <v>29.221581999999984</v>
      </c>
      <c r="I429">
        <f t="shared" si="95"/>
        <v>-13.38476777771475</v>
      </c>
      <c r="J429">
        <f t="shared" si="104"/>
        <v>50.761405403858546</v>
      </c>
      <c r="K429">
        <f t="shared" si="96"/>
        <v>18.688318813071898</v>
      </c>
      <c r="L429">
        <f t="shared" si="97"/>
        <v>-1571.2858412103981</v>
      </c>
      <c r="M429">
        <f t="shared" si="98"/>
        <v>1</v>
      </c>
      <c r="N429">
        <f t="shared" si="99"/>
        <v>1</v>
      </c>
      <c r="O429">
        <f t="shared" si="100"/>
        <v>40</v>
      </c>
      <c r="P429">
        <f t="shared" si="101"/>
        <v>40</v>
      </c>
      <c r="Q429" t="b">
        <f t="shared" si="102"/>
        <v>0</v>
      </c>
    </row>
    <row r="430" spans="1:17" x14ac:dyDescent="0.25">
      <c r="A430">
        <v>3.9999999999999998E-6</v>
      </c>
      <c r="B430">
        <v>10669</v>
      </c>
      <c r="C430">
        <f t="shared" si="90"/>
        <v>20568.5</v>
      </c>
      <c r="D430">
        <f t="shared" si="91"/>
        <v>76.369026754255131</v>
      </c>
      <c r="E430">
        <f t="shared" si="92"/>
        <v>78.026790194217838</v>
      </c>
      <c r="F430">
        <f t="shared" si="93"/>
        <v>77.197908474236485</v>
      </c>
      <c r="G430">
        <f t="shared" si="94"/>
        <v>4.2299999999999997E-2</v>
      </c>
      <c r="H430">
        <f t="shared" si="103"/>
        <v>29.263881999999985</v>
      </c>
      <c r="I430">
        <f t="shared" si="95"/>
        <v>-39.190625058220029</v>
      </c>
      <c r="J430">
        <f t="shared" si="104"/>
        <v>18.688318813071898</v>
      </c>
      <c r="K430">
        <f t="shared" si="96"/>
        <v>-10.251153122574065</v>
      </c>
      <c r="L430">
        <f t="shared" si="97"/>
        <v>-1368.296545420613</v>
      </c>
      <c r="M430">
        <f t="shared" si="98"/>
        <v>1</v>
      </c>
      <c r="N430">
        <f t="shared" si="99"/>
        <v>0</v>
      </c>
      <c r="O430">
        <f t="shared" si="100"/>
        <v>40</v>
      </c>
      <c r="P430">
        <f t="shared" si="101"/>
        <v>40</v>
      </c>
      <c r="Q430" t="b">
        <f t="shared" si="102"/>
        <v>0</v>
      </c>
    </row>
    <row r="431" spans="1:17" x14ac:dyDescent="0.25">
      <c r="A431">
        <v>3.9999999999999998E-6</v>
      </c>
      <c r="B431">
        <v>11440</v>
      </c>
      <c r="C431">
        <f t="shared" si="90"/>
        <v>21260.5</v>
      </c>
      <c r="D431">
        <f t="shared" si="91"/>
        <v>73.883320091008997</v>
      </c>
      <c r="E431">
        <f t="shared" si="92"/>
        <v>76.369026754255131</v>
      </c>
      <c r="F431">
        <f t="shared" si="93"/>
        <v>75.126173422632064</v>
      </c>
      <c r="G431">
        <f t="shared" si="94"/>
        <v>4.4218E-2</v>
      </c>
      <c r="H431">
        <f t="shared" si="103"/>
        <v>29.308099999999985</v>
      </c>
      <c r="I431">
        <f t="shared" si="95"/>
        <v>-56.214814402418334</v>
      </c>
      <c r="J431">
        <f t="shared" si="104"/>
        <v>-10.251153122574065</v>
      </c>
      <c r="K431">
        <f t="shared" si="96"/>
        <v>-33.232983762496197</v>
      </c>
      <c r="L431">
        <f t="shared" si="97"/>
        <v>-1039.4785218654001</v>
      </c>
      <c r="M431">
        <f t="shared" si="98"/>
        <v>1</v>
      </c>
      <c r="N431">
        <f t="shared" si="99"/>
        <v>0</v>
      </c>
      <c r="O431">
        <f t="shared" si="100"/>
        <v>40</v>
      </c>
      <c r="P431">
        <f t="shared" si="101"/>
        <v>40</v>
      </c>
      <c r="Q431" t="b">
        <f t="shared" si="102"/>
        <v>0</v>
      </c>
    </row>
    <row r="432" spans="1:17" x14ac:dyDescent="0.25">
      <c r="A432">
        <v>3.9999999999999998E-6</v>
      </c>
      <c r="B432">
        <v>11678</v>
      </c>
      <c r="C432">
        <f t="shared" si="90"/>
        <v>22134</v>
      </c>
      <c r="D432">
        <f t="shared" si="91"/>
        <v>70.96757598242057</v>
      </c>
      <c r="E432">
        <f t="shared" si="92"/>
        <v>73.883320091008997</v>
      </c>
      <c r="F432">
        <f t="shared" si="93"/>
        <v>72.425448036714783</v>
      </c>
      <c r="G432">
        <f t="shared" si="94"/>
        <v>4.6235999999999999E-2</v>
      </c>
      <c r="H432">
        <f t="shared" si="103"/>
        <v>29.354335999999986</v>
      </c>
      <c r="I432">
        <f t="shared" si="95"/>
        <v>-63.062204961251567</v>
      </c>
      <c r="J432">
        <f t="shared" si="104"/>
        <v>-33.232983762496197</v>
      </c>
      <c r="K432">
        <f t="shared" si="96"/>
        <v>-48.147594361873885</v>
      </c>
      <c r="L432">
        <f t="shared" si="97"/>
        <v>-645.15142310656995</v>
      </c>
      <c r="M432">
        <f t="shared" si="98"/>
        <v>1</v>
      </c>
      <c r="N432">
        <f t="shared" si="99"/>
        <v>0</v>
      </c>
      <c r="O432">
        <f t="shared" si="100"/>
        <v>40</v>
      </c>
      <c r="P432">
        <f t="shared" si="101"/>
        <v>40</v>
      </c>
      <c r="Q432" t="b">
        <f t="shared" si="102"/>
        <v>0</v>
      </c>
    </row>
    <row r="433" spans="1:17" x14ac:dyDescent="0.25">
      <c r="A433">
        <v>3.9999999999999998E-6</v>
      </c>
      <c r="B433">
        <v>12543</v>
      </c>
      <c r="C433">
        <f t="shared" si="90"/>
        <v>23165</v>
      </c>
      <c r="D433">
        <f t="shared" si="91"/>
        <v>67.809036339084685</v>
      </c>
      <c r="E433">
        <f t="shared" si="92"/>
        <v>70.96757598242057</v>
      </c>
      <c r="F433">
        <f t="shared" si="93"/>
        <v>69.38830616075262</v>
      </c>
      <c r="G433">
        <f t="shared" si="94"/>
        <v>4.8441999999999999E-2</v>
      </c>
      <c r="H433">
        <f t="shared" si="103"/>
        <v>29.402777999999987</v>
      </c>
      <c r="I433">
        <f t="shared" si="95"/>
        <v>-65.202502855701354</v>
      </c>
      <c r="J433">
        <f t="shared" si="104"/>
        <v>-48.147594361873885</v>
      </c>
      <c r="K433">
        <f t="shared" si="96"/>
        <v>-56.67504860878762</v>
      </c>
      <c r="L433">
        <f t="shared" si="97"/>
        <v>-352.06862833548303</v>
      </c>
      <c r="M433">
        <f t="shared" si="98"/>
        <v>1</v>
      </c>
      <c r="N433">
        <f t="shared" si="99"/>
        <v>0</v>
      </c>
      <c r="O433">
        <f t="shared" si="100"/>
        <v>40</v>
      </c>
      <c r="P433">
        <f t="shared" si="101"/>
        <v>40</v>
      </c>
      <c r="Q433" t="b">
        <f t="shared" si="102"/>
        <v>0</v>
      </c>
    </row>
    <row r="434" spans="1:17" x14ac:dyDescent="0.25">
      <c r="A434">
        <v>3.9999999999999998E-6</v>
      </c>
      <c r="B434">
        <v>12785</v>
      </c>
      <c r="C434">
        <f t="shared" si="90"/>
        <v>24223</v>
      </c>
      <c r="D434">
        <f t="shared" si="91"/>
        <v>64.847307385331987</v>
      </c>
      <c r="E434">
        <f t="shared" si="92"/>
        <v>67.809036339084685</v>
      </c>
      <c r="F434">
        <f t="shared" si="93"/>
        <v>66.328171862208336</v>
      </c>
      <c r="G434">
        <f t="shared" si="94"/>
        <v>5.0656E-2</v>
      </c>
      <c r="H434">
        <f t="shared" si="103"/>
        <v>29.453433999999987</v>
      </c>
      <c r="I434">
        <f t="shared" si="95"/>
        <v>-58.467485663153369</v>
      </c>
      <c r="J434">
        <f t="shared" si="104"/>
        <v>-56.67504860878762</v>
      </c>
      <c r="K434">
        <f t="shared" si="96"/>
        <v>-57.571267135970494</v>
      </c>
      <c r="L434">
        <f t="shared" si="97"/>
        <v>-35.384496493322587</v>
      </c>
      <c r="M434">
        <f t="shared" si="98"/>
        <v>0</v>
      </c>
      <c r="N434">
        <f t="shared" si="99"/>
        <v>0</v>
      </c>
      <c r="O434">
        <f t="shared" si="100"/>
        <v>-40</v>
      </c>
      <c r="P434">
        <f t="shared" si="101"/>
        <v>40</v>
      </c>
      <c r="Q434">
        <f t="shared" si="102"/>
        <v>-1.308608489595268E-2</v>
      </c>
    </row>
    <row r="435" spans="1:17" x14ac:dyDescent="0.25">
      <c r="A435">
        <v>3.9999999999999998E-6</v>
      </c>
      <c r="B435">
        <v>13695</v>
      </c>
      <c r="C435">
        <f t="shared" si="90"/>
        <v>25350.5</v>
      </c>
      <c r="D435">
        <f t="shared" si="91"/>
        <v>61.963129989345248</v>
      </c>
      <c r="E435">
        <f t="shared" si="92"/>
        <v>64.847307385331987</v>
      </c>
      <c r="F435">
        <f t="shared" si="93"/>
        <v>63.405218687338618</v>
      </c>
      <c r="G435">
        <f t="shared" si="94"/>
        <v>5.296E-2</v>
      </c>
      <c r="H435">
        <f t="shared" si="103"/>
        <v>29.506393999999986</v>
      </c>
      <c r="I435">
        <f t="shared" si="95"/>
        <v>-54.459542975580433</v>
      </c>
      <c r="J435">
        <f t="shared" si="104"/>
        <v>-57.571267135970494</v>
      </c>
      <c r="K435">
        <f t="shared" si="96"/>
        <v>-56.01540505577546</v>
      </c>
      <c r="L435">
        <f t="shared" si="97"/>
        <v>58.756120853286646</v>
      </c>
      <c r="M435">
        <f t="shared" si="98"/>
        <v>0</v>
      </c>
      <c r="N435">
        <f t="shared" si="99"/>
        <v>0</v>
      </c>
      <c r="O435">
        <f t="shared" si="100"/>
        <v>-40</v>
      </c>
      <c r="P435">
        <f t="shared" si="101"/>
        <v>-40</v>
      </c>
      <c r="Q435">
        <f t="shared" si="102"/>
        <v>-1.3933411748040581E-2</v>
      </c>
    </row>
    <row r="436" spans="1:17" x14ac:dyDescent="0.25">
      <c r="A436">
        <v>3.9999999999999998E-6</v>
      </c>
      <c r="B436">
        <v>13963</v>
      </c>
      <c r="C436">
        <f t="shared" si="90"/>
        <v>26493</v>
      </c>
      <c r="D436">
        <f t="shared" si="91"/>
        <v>59.290994858826728</v>
      </c>
      <c r="E436">
        <f t="shared" si="92"/>
        <v>61.963129989345248</v>
      </c>
      <c r="F436">
        <f t="shared" si="93"/>
        <v>60.627062424085992</v>
      </c>
      <c r="G436">
        <f t="shared" si="94"/>
        <v>5.5315999999999997E-2</v>
      </c>
      <c r="H436">
        <f t="shared" si="103"/>
        <v>29.561709999999987</v>
      </c>
      <c r="I436">
        <f t="shared" si="95"/>
        <v>-48.306730973290179</v>
      </c>
      <c r="J436">
        <f t="shared" si="104"/>
        <v>-56.01540505577546</v>
      </c>
      <c r="K436">
        <f t="shared" si="96"/>
        <v>-52.161068014532816</v>
      </c>
      <c r="L436">
        <f t="shared" si="97"/>
        <v>139.35704104572423</v>
      </c>
      <c r="M436">
        <f t="shared" si="98"/>
        <v>0</v>
      </c>
      <c r="N436">
        <f t="shared" si="99"/>
        <v>0</v>
      </c>
      <c r="O436">
        <f t="shared" si="100"/>
        <v>-40</v>
      </c>
      <c r="P436">
        <f t="shared" si="101"/>
        <v>-40</v>
      </c>
      <c r="Q436">
        <f t="shared" si="102"/>
        <v>-1.4191013838878573E-2</v>
      </c>
    </row>
    <row r="437" spans="1:17" x14ac:dyDescent="0.25">
      <c r="A437">
        <v>3.9999999999999998E-6</v>
      </c>
      <c r="B437">
        <v>14963</v>
      </c>
      <c r="C437">
        <f t="shared" si="90"/>
        <v>27703</v>
      </c>
      <c r="D437">
        <f t="shared" si="91"/>
        <v>56.701307684904037</v>
      </c>
      <c r="E437">
        <f t="shared" si="92"/>
        <v>59.290994858826728</v>
      </c>
      <c r="F437">
        <f t="shared" si="93"/>
        <v>57.996151271865386</v>
      </c>
      <c r="G437">
        <f t="shared" si="94"/>
        <v>5.7852000000000001E-2</v>
      </c>
      <c r="H437">
        <f t="shared" si="103"/>
        <v>29.619561999999988</v>
      </c>
      <c r="I437">
        <f t="shared" si="95"/>
        <v>-44.764004250893507</v>
      </c>
      <c r="J437">
        <f t="shared" si="104"/>
        <v>-52.161068014532816</v>
      </c>
      <c r="K437">
        <f t="shared" si="96"/>
        <v>-48.462536132713161</v>
      </c>
      <c r="L437">
        <f t="shared" si="97"/>
        <v>127.86185030144695</v>
      </c>
      <c r="M437">
        <f t="shared" si="98"/>
        <v>0</v>
      </c>
      <c r="N437">
        <f t="shared" si="99"/>
        <v>0</v>
      </c>
      <c r="O437">
        <f t="shared" si="100"/>
        <v>-40</v>
      </c>
      <c r="P437">
        <f t="shared" si="101"/>
        <v>-40</v>
      </c>
      <c r="Q437">
        <f t="shared" si="102"/>
        <v>-1.4408135691725719E-2</v>
      </c>
    </row>
    <row r="438" spans="1:17" x14ac:dyDescent="0.25">
      <c r="A438">
        <v>3.9999999999999998E-6</v>
      </c>
      <c r="B438">
        <v>15285</v>
      </c>
      <c r="C438">
        <f t="shared" si="90"/>
        <v>28953</v>
      </c>
      <c r="D438">
        <f t="shared" si="91"/>
        <v>54.253318370976984</v>
      </c>
      <c r="E438">
        <f t="shared" si="92"/>
        <v>56.701307684904037</v>
      </c>
      <c r="F438">
        <f t="shared" si="93"/>
        <v>55.477313027940511</v>
      </c>
      <c r="G438">
        <f t="shared" si="94"/>
        <v>6.0495999999999994E-2</v>
      </c>
      <c r="H438">
        <f t="shared" si="103"/>
        <v>29.680057999999988</v>
      </c>
      <c r="I438">
        <f t="shared" si="95"/>
        <v>-40.465308680359911</v>
      </c>
      <c r="J438">
        <f t="shared" si="104"/>
        <v>-48.462536132713161</v>
      </c>
      <c r="K438">
        <f t="shared" si="96"/>
        <v>-44.46392240653654</v>
      </c>
      <c r="L438">
        <f t="shared" si="97"/>
        <v>132.19431784503524</v>
      </c>
      <c r="M438">
        <f t="shared" si="98"/>
        <v>0</v>
      </c>
      <c r="N438">
        <f t="shared" si="99"/>
        <v>0</v>
      </c>
      <c r="O438">
        <f t="shared" si="100"/>
        <v>-40</v>
      </c>
      <c r="P438">
        <f t="shared" si="101"/>
        <v>-40</v>
      </c>
      <c r="Q438">
        <f t="shared" si="102"/>
        <v>-1.4446975447753063E-2</v>
      </c>
    </row>
    <row r="439" spans="1:17" x14ac:dyDescent="0.25">
      <c r="A439">
        <v>3.9999999999999998E-6</v>
      </c>
      <c r="B439">
        <v>16391</v>
      </c>
      <c r="C439">
        <f t="shared" si="90"/>
        <v>30301</v>
      </c>
      <c r="D439">
        <f t="shared" si="91"/>
        <v>51.839752047618781</v>
      </c>
      <c r="E439">
        <f t="shared" si="92"/>
        <v>54.253318370976984</v>
      </c>
      <c r="F439">
        <f t="shared" si="93"/>
        <v>53.046535209297886</v>
      </c>
      <c r="G439">
        <f t="shared" si="94"/>
        <v>6.3351999999999992E-2</v>
      </c>
      <c r="H439">
        <f t="shared" si="103"/>
        <v>29.743409999999987</v>
      </c>
      <c r="I439">
        <f t="shared" si="95"/>
        <v>-38.09771314809641</v>
      </c>
      <c r="J439">
        <f t="shared" si="104"/>
        <v>-44.46392240653654</v>
      </c>
      <c r="K439">
        <f t="shared" si="96"/>
        <v>-41.280817777316472</v>
      </c>
      <c r="L439">
        <f t="shared" si="97"/>
        <v>100.48947560361363</v>
      </c>
      <c r="M439">
        <f t="shared" si="98"/>
        <v>0</v>
      </c>
      <c r="N439">
        <f t="shared" si="99"/>
        <v>0</v>
      </c>
      <c r="O439">
        <f t="shared" si="100"/>
        <v>-40</v>
      </c>
      <c r="P439">
        <f t="shared" si="101"/>
        <v>-40</v>
      </c>
      <c r="Q439">
        <f t="shared" si="102"/>
        <v>-1.4670139600916961E-2</v>
      </c>
    </row>
    <row r="440" spans="1:17" x14ac:dyDescent="0.25">
      <c r="A440">
        <v>3.9999999999999998E-6</v>
      </c>
      <c r="B440">
        <v>16720</v>
      </c>
      <c r="C440">
        <f t="shared" si="90"/>
        <v>31679.5</v>
      </c>
      <c r="D440">
        <f t="shared" si="91"/>
        <v>49.58399996195952</v>
      </c>
      <c r="E440">
        <f t="shared" si="92"/>
        <v>51.839752047618781</v>
      </c>
      <c r="F440">
        <f t="shared" si="93"/>
        <v>50.711876004789147</v>
      </c>
      <c r="G440">
        <f t="shared" si="94"/>
        <v>6.6222000000000003E-2</v>
      </c>
      <c r="H440">
        <f t="shared" si="103"/>
        <v>29.809631999999986</v>
      </c>
      <c r="I440">
        <f t="shared" si="95"/>
        <v>-34.063484728024832</v>
      </c>
      <c r="J440">
        <f t="shared" si="104"/>
        <v>-41.280817777316472</v>
      </c>
      <c r="K440">
        <f t="shared" si="96"/>
        <v>-37.672151252670652</v>
      </c>
      <c r="L440">
        <f t="shared" si="97"/>
        <v>108.98693861996978</v>
      </c>
      <c r="M440">
        <f t="shared" si="98"/>
        <v>0</v>
      </c>
      <c r="N440">
        <f t="shared" si="99"/>
        <v>0</v>
      </c>
      <c r="O440">
        <f t="shared" si="100"/>
        <v>-40</v>
      </c>
      <c r="P440">
        <f t="shared" si="101"/>
        <v>-40</v>
      </c>
      <c r="Q440">
        <f t="shared" si="102"/>
        <v>-1.4648766868461605E-2</v>
      </c>
    </row>
    <row r="441" spans="1:17" x14ac:dyDescent="0.25">
      <c r="A441">
        <v>3.9999999999999998E-6</v>
      </c>
      <c r="B441">
        <v>17920</v>
      </c>
      <c r="C441">
        <f t="shared" si="90"/>
        <v>33158</v>
      </c>
      <c r="D441">
        <f t="shared" si="91"/>
        <v>47.373072163426521</v>
      </c>
      <c r="E441">
        <f t="shared" si="92"/>
        <v>49.58399996195952</v>
      </c>
      <c r="F441">
        <f t="shared" si="93"/>
        <v>48.478536062693024</v>
      </c>
      <c r="G441">
        <f t="shared" si="94"/>
        <v>6.9279999999999994E-2</v>
      </c>
      <c r="H441">
        <f t="shared" si="103"/>
        <v>29.878911999999985</v>
      </c>
      <c r="I441">
        <f t="shared" si="95"/>
        <v>-31.912930117393184</v>
      </c>
      <c r="J441">
        <f t="shared" si="104"/>
        <v>-37.672151252670652</v>
      </c>
      <c r="K441">
        <f t="shared" si="96"/>
        <v>-34.792540685031916</v>
      </c>
      <c r="L441">
        <f t="shared" si="97"/>
        <v>83.129635324443825</v>
      </c>
      <c r="M441">
        <f t="shared" si="98"/>
        <v>0</v>
      </c>
      <c r="N441">
        <f t="shared" si="99"/>
        <v>0</v>
      </c>
      <c r="O441">
        <f t="shared" si="100"/>
        <v>-40</v>
      </c>
      <c r="P441">
        <f t="shared" si="101"/>
        <v>-40</v>
      </c>
      <c r="Q441">
        <f t="shared" si="102"/>
        <v>-1.4804275223345507E-2</v>
      </c>
    </row>
    <row r="442" spans="1:17" x14ac:dyDescent="0.25">
      <c r="A442">
        <v>3.9999999999999998E-6</v>
      </c>
      <c r="B442">
        <v>18285</v>
      </c>
      <c r="C442">
        <f t="shared" si="90"/>
        <v>34658</v>
      </c>
      <c r="D442">
        <f t="shared" si="91"/>
        <v>45.322763194497561</v>
      </c>
      <c r="E442">
        <f t="shared" si="92"/>
        <v>47.373072163426521</v>
      </c>
      <c r="F442">
        <f t="shared" si="93"/>
        <v>46.347917678962041</v>
      </c>
      <c r="G442">
        <f t="shared" si="94"/>
        <v>7.2410000000000002E-2</v>
      </c>
      <c r="H442">
        <f t="shared" si="103"/>
        <v>29.951321999999987</v>
      </c>
      <c r="I442">
        <f t="shared" si="95"/>
        <v>-28.315273704308236</v>
      </c>
      <c r="J442">
        <f t="shared" si="104"/>
        <v>-34.792540685031916</v>
      </c>
      <c r="K442">
        <f t="shared" si="96"/>
        <v>-31.553907194670074</v>
      </c>
      <c r="L442">
        <f t="shared" si="97"/>
        <v>89.452658206375915</v>
      </c>
      <c r="M442">
        <f t="shared" si="98"/>
        <v>0</v>
      </c>
      <c r="N442">
        <f t="shared" si="99"/>
        <v>0</v>
      </c>
      <c r="O442">
        <f t="shared" si="100"/>
        <v>-40</v>
      </c>
      <c r="P442">
        <f t="shared" si="101"/>
        <v>-40</v>
      </c>
      <c r="Q442">
        <f t="shared" si="102"/>
        <v>-1.4689015531275254E-2</v>
      </c>
    </row>
    <row r="443" spans="1:17" x14ac:dyDescent="0.25">
      <c r="A443">
        <v>3.9999999999999998E-6</v>
      </c>
      <c r="B443">
        <v>19581</v>
      </c>
      <c r="C443">
        <f t="shared" si="90"/>
        <v>36253</v>
      </c>
      <c r="D443">
        <f t="shared" si="91"/>
        <v>43.328726637654718</v>
      </c>
      <c r="E443">
        <f t="shared" si="92"/>
        <v>45.322763194497561</v>
      </c>
      <c r="F443">
        <f t="shared" si="93"/>
        <v>44.32574491607614</v>
      </c>
      <c r="G443">
        <f t="shared" si="94"/>
        <v>7.5731999999999994E-2</v>
      </c>
      <c r="H443">
        <f t="shared" si="103"/>
        <v>30.027053999999985</v>
      </c>
      <c r="I443">
        <f t="shared" si="95"/>
        <v>-26.330171616263183</v>
      </c>
      <c r="J443">
        <f t="shared" si="104"/>
        <v>-31.553907194670074</v>
      </c>
      <c r="K443">
        <f t="shared" si="96"/>
        <v>-28.94203940546663</v>
      </c>
      <c r="L443">
        <f t="shared" si="97"/>
        <v>68.976596133825751</v>
      </c>
      <c r="M443">
        <f t="shared" si="98"/>
        <v>0</v>
      </c>
      <c r="N443">
        <f t="shared" si="99"/>
        <v>0</v>
      </c>
      <c r="O443">
        <f t="shared" si="100"/>
        <v>-40</v>
      </c>
      <c r="P443">
        <f t="shared" si="101"/>
        <v>-40</v>
      </c>
      <c r="Q443">
        <f t="shared" si="102"/>
        <v>-1.4730484951431099E-2</v>
      </c>
    </row>
    <row r="444" spans="1:17" x14ac:dyDescent="0.25">
      <c r="A444">
        <v>3.9999999999999998E-6</v>
      </c>
      <c r="B444">
        <v>19984</v>
      </c>
      <c r="C444">
        <f t="shared" si="90"/>
        <v>37885</v>
      </c>
      <c r="D444">
        <f t="shared" si="91"/>
        <v>41.462223222776743</v>
      </c>
      <c r="E444">
        <f t="shared" si="92"/>
        <v>43.328726637654718</v>
      </c>
      <c r="F444">
        <f t="shared" si="93"/>
        <v>42.395474930215727</v>
      </c>
      <c r="G444">
        <f t="shared" si="94"/>
        <v>7.9129999999999992E-2</v>
      </c>
      <c r="H444">
        <f t="shared" si="103"/>
        <v>30.106183999999985</v>
      </c>
      <c r="I444">
        <f t="shared" si="95"/>
        <v>-23.587810121041016</v>
      </c>
      <c r="J444">
        <f t="shared" si="104"/>
        <v>-28.94203940546663</v>
      </c>
      <c r="K444">
        <f t="shared" si="96"/>
        <v>-26.264924763253823</v>
      </c>
      <c r="L444">
        <f t="shared" si="97"/>
        <v>67.663708889493421</v>
      </c>
      <c r="M444">
        <f t="shared" si="98"/>
        <v>0</v>
      </c>
      <c r="N444">
        <f t="shared" si="99"/>
        <v>0</v>
      </c>
      <c r="O444">
        <f t="shared" si="100"/>
        <v>-40</v>
      </c>
      <c r="P444">
        <f t="shared" si="101"/>
        <v>-40</v>
      </c>
      <c r="Q444">
        <f t="shared" si="102"/>
        <v>-1.4612924874312252E-2</v>
      </c>
    </row>
    <row r="445" spans="1:17" x14ac:dyDescent="0.25">
      <c r="A445">
        <v>3.9999999999999998E-6</v>
      </c>
      <c r="B445">
        <v>21396</v>
      </c>
      <c r="C445">
        <f t="shared" si="90"/>
        <v>39623</v>
      </c>
      <c r="D445">
        <f t="shared" si="91"/>
        <v>39.643548615574204</v>
      </c>
      <c r="E445">
        <f t="shared" si="92"/>
        <v>41.462223222776743</v>
      </c>
      <c r="F445">
        <f t="shared" si="93"/>
        <v>40.552885919175473</v>
      </c>
      <c r="G445">
        <f t="shared" si="94"/>
        <v>8.276E-2</v>
      </c>
      <c r="H445">
        <f t="shared" si="103"/>
        <v>30.188943999999985</v>
      </c>
      <c r="I445">
        <f t="shared" si="95"/>
        <v>-21.975285248943191</v>
      </c>
      <c r="J445">
        <f t="shared" si="104"/>
        <v>-26.264924763253823</v>
      </c>
      <c r="K445">
        <f t="shared" si="96"/>
        <v>-24.120105006098505</v>
      </c>
      <c r="L445">
        <f t="shared" si="97"/>
        <v>51.832280259915812</v>
      </c>
      <c r="M445">
        <f t="shared" si="98"/>
        <v>0</v>
      </c>
      <c r="N445">
        <f t="shared" si="99"/>
        <v>0</v>
      </c>
      <c r="O445">
        <f t="shared" si="100"/>
        <v>-40</v>
      </c>
      <c r="P445">
        <f t="shared" si="101"/>
        <v>-40</v>
      </c>
      <c r="Q445">
        <f t="shared" si="102"/>
        <v>-1.466680987577761E-2</v>
      </c>
    </row>
    <row r="446" spans="1:17" x14ac:dyDescent="0.25">
      <c r="A446">
        <v>3.9999999999999998E-6</v>
      </c>
      <c r="B446">
        <v>21785</v>
      </c>
      <c r="C446">
        <f t="shared" si="90"/>
        <v>41373</v>
      </c>
      <c r="D446">
        <f t="shared" si="91"/>
        <v>37.966701152802472</v>
      </c>
      <c r="E446">
        <f t="shared" si="92"/>
        <v>39.643548615574204</v>
      </c>
      <c r="F446">
        <f t="shared" si="93"/>
        <v>38.805124884188338</v>
      </c>
      <c r="G446">
        <f t="shared" si="94"/>
        <v>8.6361999999999994E-2</v>
      </c>
      <c r="H446">
        <f t="shared" si="103"/>
        <v>30.275305999999986</v>
      </c>
      <c r="I446">
        <f t="shared" si="95"/>
        <v>-19.416496407815156</v>
      </c>
      <c r="J446">
        <f t="shared" si="104"/>
        <v>-24.120105006098505</v>
      </c>
      <c r="K446">
        <f t="shared" si="96"/>
        <v>-21.768300706956829</v>
      </c>
      <c r="L446">
        <f t="shared" si="97"/>
        <v>54.463868348154854</v>
      </c>
      <c r="M446">
        <f t="shared" si="98"/>
        <v>0</v>
      </c>
      <c r="N446">
        <f t="shared" si="99"/>
        <v>0</v>
      </c>
      <c r="O446">
        <f t="shared" si="100"/>
        <v>-40</v>
      </c>
      <c r="P446">
        <f t="shared" si="101"/>
        <v>-40</v>
      </c>
      <c r="Q446">
        <f t="shared" si="102"/>
        <v>-1.4455940674878171E-2</v>
      </c>
    </row>
    <row r="447" spans="1:17" x14ac:dyDescent="0.25">
      <c r="A447">
        <v>3.9999999999999998E-6</v>
      </c>
      <c r="B447">
        <v>23289</v>
      </c>
      <c r="C447">
        <f t="shared" si="90"/>
        <v>43227</v>
      </c>
      <c r="D447">
        <f t="shared" si="91"/>
        <v>36.338314636567347</v>
      </c>
      <c r="E447">
        <f t="shared" si="92"/>
        <v>37.966701152802472</v>
      </c>
      <c r="F447">
        <f t="shared" si="93"/>
        <v>37.152507894684909</v>
      </c>
      <c r="G447">
        <f t="shared" si="94"/>
        <v>9.0147999999999992E-2</v>
      </c>
      <c r="H447">
        <f t="shared" si="103"/>
        <v>30.365453999999986</v>
      </c>
      <c r="I447">
        <f t="shared" si="95"/>
        <v>-18.063479125827804</v>
      </c>
      <c r="J447">
        <f t="shared" si="104"/>
        <v>-21.768300706956829</v>
      </c>
      <c r="K447">
        <f t="shared" si="96"/>
        <v>-19.915889916392317</v>
      </c>
      <c r="L447">
        <f t="shared" si="97"/>
        <v>41.097102333152428</v>
      </c>
      <c r="M447">
        <f t="shared" si="98"/>
        <v>0</v>
      </c>
      <c r="N447">
        <f t="shared" si="99"/>
        <v>0</v>
      </c>
      <c r="O447">
        <f t="shared" si="100"/>
        <v>-40</v>
      </c>
      <c r="P447">
        <f t="shared" si="101"/>
        <v>-40</v>
      </c>
      <c r="Q447">
        <f t="shared" si="102"/>
        <v>-1.4428575183985539E-2</v>
      </c>
    </row>
    <row r="448" spans="1:17" x14ac:dyDescent="0.25">
      <c r="A448">
        <v>3.9999999999999998E-6</v>
      </c>
      <c r="B448">
        <v>23763</v>
      </c>
      <c r="C448">
        <f t="shared" si="90"/>
        <v>45116.5</v>
      </c>
      <c r="D448">
        <f t="shared" si="91"/>
        <v>34.816449121605103</v>
      </c>
      <c r="E448">
        <f t="shared" si="92"/>
        <v>36.338314636567347</v>
      </c>
      <c r="F448">
        <f t="shared" si="93"/>
        <v>35.577381879086225</v>
      </c>
      <c r="G448">
        <f t="shared" si="94"/>
        <v>9.4103999999999993E-2</v>
      </c>
      <c r="H448">
        <f t="shared" si="103"/>
        <v>30.459557999999987</v>
      </c>
      <c r="I448">
        <f t="shared" si="95"/>
        <v>-16.17216606055262</v>
      </c>
      <c r="J448">
        <f t="shared" si="104"/>
        <v>-19.915889916392317</v>
      </c>
      <c r="K448">
        <f t="shared" si="96"/>
        <v>-18.044027988472468</v>
      </c>
      <c r="L448">
        <f t="shared" si="97"/>
        <v>39.782834479296284</v>
      </c>
      <c r="M448">
        <f t="shared" si="98"/>
        <v>0</v>
      </c>
      <c r="N448">
        <f t="shared" si="99"/>
        <v>0</v>
      </c>
      <c r="O448">
        <f t="shared" si="100"/>
        <v>-40</v>
      </c>
      <c r="P448">
        <f t="shared" si="101"/>
        <v>-40</v>
      </c>
      <c r="Q448">
        <f t="shared" si="102"/>
        <v>-1.4255600666306524E-2</v>
      </c>
    </row>
    <row r="449" spans="1:17" x14ac:dyDescent="0.25">
      <c r="A449">
        <v>3.9999999999999998E-6</v>
      </c>
      <c r="B449">
        <v>25509</v>
      </c>
      <c r="C449">
        <f t="shared" si="90"/>
        <v>47173</v>
      </c>
      <c r="D449">
        <f t="shared" si="91"/>
        <v>33.298631140586707</v>
      </c>
      <c r="E449">
        <f t="shared" si="92"/>
        <v>34.816449121605103</v>
      </c>
      <c r="F449">
        <f t="shared" si="93"/>
        <v>34.057540131095905</v>
      </c>
      <c r="G449">
        <f t="shared" si="94"/>
        <v>9.8543999999999993E-2</v>
      </c>
      <c r="H449">
        <f t="shared" si="103"/>
        <v>30.558101999999987</v>
      </c>
      <c r="I449">
        <f t="shared" si="95"/>
        <v>-15.402439326781908</v>
      </c>
      <c r="J449">
        <f t="shared" si="104"/>
        <v>-18.044027988472468</v>
      </c>
      <c r="K449">
        <f t="shared" si="96"/>
        <v>-16.723233657627187</v>
      </c>
      <c r="L449">
        <f t="shared" si="97"/>
        <v>26.806184665637286</v>
      </c>
      <c r="M449">
        <f t="shared" si="98"/>
        <v>0</v>
      </c>
      <c r="N449">
        <f t="shared" si="99"/>
        <v>0</v>
      </c>
      <c r="O449">
        <f t="shared" si="100"/>
        <v>-40</v>
      </c>
      <c r="P449">
        <f t="shared" si="101"/>
        <v>-40</v>
      </c>
      <c r="Q449">
        <f t="shared" si="102"/>
        <v>-1.4417624279755322E-2</v>
      </c>
    </row>
    <row r="450" spans="1:17" x14ac:dyDescent="0.25">
      <c r="A450">
        <v>3.9999999999999998E-6</v>
      </c>
      <c r="B450">
        <v>26066</v>
      </c>
      <c r="C450">
        <f t="shared" si="90"/>
        <v>49313.5</v>
      </c>
      <c r="D450">
        <f t="shared" si="91"/>
        <v>31.853271959907463</v>
      </c>
      <c r="E450">
        <f t="shared" si="92"/>
        <v>33.298631140586707</v>
      </c>
      <c r="F450">
        <f t="shared" si="93"/>
        <v>32.575951550247083</v>
      </c>
      <c r="G450">
        <f t="shared" si="94"/>
        <v>0.10314999999999999</v>
      </c>
      <c r="H450">
        <f t="shared" si="103"/>
        <v>30.661251999999987</v>
      </c>
      <c r="I450">
        <f t="shared" si="95"/>
        <v>-14.012207277549626</v>
      </c>
      <c r="J450">
        <f t="shared" si="104"/>
        <v>-16.723233657627187</v>
      </c>
      <c r="K450">
        <f t="shared" si="96"/>
        <v>-15.367720467588406</v>
      </c>
      <c r="L450">
        <f t="shared" si="97"/>
        <v>26.282369171861959</v>
      </c>
      <c r="M450">
        <f t="shared" si="98"/>
        <v>0</v>
      </c>
      <c r="N450">
        <f t="shared" si="99"/>
        <v>0</v>
      </c>
      <c r="O450">
        <f t="shared" si="100"/>
        <v>-40</v>
      </c>
      <c r="P450">
        <f t="shared" si="101"/>
        <v>-40</v>
      </c>
      <c r="Q450">
        <f t="shared" si="102"/>
        <v>-1.4481556115815012E-2</v>
      </c>
    </row>
    <row r="451" spans="1:17" x14ac:dyDescent="0.25">
      <c r="A451">
        <v>3.9999999999999998E-6</v>
      </c>
      <c r="B451">
        <v>27960</v>
      </c>
      <c r="C451">
        <f t="shared" si="90"/>
        <v>51649</v>
      </c>
      <c r="D451">
        <f t="shared" si="91"/>
        <v>30.412908803556633</v>
      </c>
      <c r="E451">
        <f t="shared" si="92"/>
        <v>31.853271959907463</v>
      </c>
      <c r="F451">
        <f t="shared" si="93"/>
        <v>31.133090381732046</v>
      </c>
      <c r="G451">
        <f t="shared" si="94"/>
        <v>0.108052</v>
      </c>
      <c r="H451">
        <f t="shared" si="103"/>
        <v>30.769303999999988</v>
      </c>
      <c r="I451">
        <f t="shared" si="95"/>
        <v>-13.330277610324941</v>
      </c>
      <c r="J451">
        <f t="shared" si="104"/>
        <v>-15.367720467588406</v>
      </c>
      <c r="K451">
        <f t="shared" si="96"/>
        <v>-14.348999038956674</v>
      </c>
      <c r="L451">
        <f t="shared" si="97"/>
        <v>18.856132762590828</v>
      </c>
      <c r="M451">
        <f t="shared" si="98"/>
        <v>0</v>
      </c>
      <c r="N451">
        <f t="shared" si="99"/>
        <v>0</v>
      </c>
      <c r="O451">
        <f t="shared" si="100"/>
        <v>-40</v>
      </c>
      <c r="P451">
        <f t="shared" si="101"/>
        <v>-40</v>
      </c>
      <c r="Q451">
        <f t="shared" si="102"/>
        <v>-1.4803934047511749E-2</v>
      </c>
    </row>
    <row r="452" spans="1:17" x14ac:dyDescent="0.25">
      <c r="A452">
        <v>3.9999999999999998E-6</v>
      </c>
      <c r="B452">
        <v>24679</v>
      </c>
      <c r="C452">
        <f t="shared" si="90"/>
        <v>52107</v>
      </c>
      <c r="D452">
        <f t="shared" si="91"/>
        <v>30.14559131776722</v>
      </c>
      <c r="E452">
        <f t="shared" si="92"/>
        <v>30.412908803556633</v>
      </c>
      <c r="F452">
        <f t="shared" si="93"/>
        <v>30.279250060661926</v>
      </c>
      <c r="G452">
        <f t="shared" si="94"/>
        <v>0.105278</v>
      </c>
      <c r="H452">
        <f t="shared" si="103"/>
        <v>30.874581999999986</v>
      </c>
      <c r="I452">
        <f t="shared" si="95"/>
        <v>-2.5391580937082061</v>
      </c>
      <c r="J452">
        <f t="shared" si="104"/>
        <v>-14.348999038956674</v>
      </c>
      <c r="K452">
        <f t="shared" si="96"/>
        <v>-8.4440785663324398</v>
      </c>
      <c r="L452">
        <f t="shared" si="97"/>
        <v>112.17767192811858</v>
      </c>
      <c r="M452">
        <f t="shared" si="98"/>
        <v>0</v>
      </c>
      <c r="N452">
        <f t="shared" si="99"/>
        <v>0</v>
      </c>
      <c r="O452">
        <f t="shared" si="100"/>
        <v>-40</v>
      </c>
      <c r="P452">
        <f t="shared" si="101"/>
        <v>-40</v>
      </c>
      <c r="Q452">
        <f t="shared" si="102"/>
        <v>-9.2100510251254125E-3</v>
      </c>
    </row>
    <row r="453" spans="1:17" x14ac:dyDescent="0.25">
      <c r="A453">
        <v>3.9999999999999998E-6</v>
      </c>
      <c r="B453">
        <v>18845</v>
      </c>
      <c r="C453">
        <f t="shared" si="90"/>
        <v>48775</v>
      </c>
      <c r="D453">
        <f t="shared" si="91"/>
        <v>32.204947755917921</v>
      </c>
      <c r="E453">
        <f t="shared" si="92"/>
        <v>30.14559131776722</v>
      </c>
      <c r="F453">
        <f t="shared" si="93"/>
        <v>31.175269536842571</v>
      </c>
      <c r="G453">
        <f t="shared" si="94"/>
        <v>8.7048E-2</v>
      </c>
      <c r="H453">
        <f t="shared" si="103"/>
        <v>30.961629999999985</v>
      </c>
      <c r="I453">
        <f t="shared" si="95"/>
        <v>23.657711126627845</v>
      </c>
      <c r="J453">
        <f t="shared" si="104"/>
        <v>-8.4440785663324398</v>
      </c>
      <c r="K453">
        <f t="shared" si="96"/>
        <v>7.6068162801477026</v>
      </c>
      <c r="L453">
        <f t="shared" si="97"/>
        <v>368.78262215054087</v>
      </c>
      <c r="M453">
        <f t="shared" si="98"/>
        <v>1</v>
      </c>
      <c r="N453">
        <f t="shared" si="99"/>
        <v>1</v>
      </c>
      <c r="O453">
        <f t="shared" si="100"/>
        <v>40</v>
      </c>
      <c r="P453">
        <f t="shared" si="101"/>
        <v>-40</v>
      </c>
      <c r="Q453" t="b">
        <f t="shared" si="102"/>
        <v>0</v>
      </c>
    </row>
    <row r="454" spans="1:17" x14ac:dyDescent="0.25">
      <c r="A454">
        <v>3.9999999999999998E-6</v>
      </c>
      <c r="B454">
        <v>15089</v>
      </c>
      <c r="C454">
        <f t="shared" ref="C454:C513" si="105">(B454+B453)/2+(B452+B451)/2</f>
        <v>43286.5</v>
      </c>
      <c r="D454">
        <f t="shared" ref="D454:D513" si="106">2*PI()/(C454*0.000004)</f>
        <v>36.288365351666144</v>
      </c>
      <c r="E454">
        <f t="shared" ref="E454:E513" si="107">D453</f>
        <v>32.204947755917921</v>
      </c>
      <c r="F454">
        <f t="shared" ref="F454:F513" si="108">0.5*(D454+E454)</f>
        <v>34.246656553792036</v>
      </c>
      <c r="G454">
        <f t="shared" ref="G454:G513" si="109">0.5*(B454+B453)*0.000004</f>
        <v>6.7867999999999998E-2</v>
      </c>
      <c r="H454">
        <f t="shared" si="103"/>
        <v>31.029497999999986</v>
      </c>
      <c r="I454">
        <f t="shared" ref="I454:I513" si="110">(D454-E454)/G454</f>
        <v>60.167053629814099</v>
      </c>
      <c r="J454">
        <f t="shared" si="104"/>
        <v>7.6068162801477026</v>
      </c>
      <c r="K454">
        <f t="shared" ref="K454:K513" si="111">(I454+J454)/2</f>
        <v>33.886934954980902</v>
      </c>
      <c r="L454">
        <f t="shared" ref="L454:L513" si="112">(I454-J454)/G454</f>
        <v>774.44800715604401</v>
      </c>
      <c r="M454">
        <f t="shared" ref="M454:M513" si="113">IF(AND((L454&gt;$M$3), (L454&lt;$M$4)),0,1)</f>
        <v>1</v>
      </c>
      <c r="N454">
        <f t="shared" ref="N454:N513" si="114">IF(K454&gt;$N$3,1,0)</f>
        <v>1</v>
      </c>
      <c r="O454">
        <f t="shared" ref="O454:O513" si="115">IF(OR(M454=1, AND((N454=1),(O453=$O$3))),$O$3,$O$2)</f>
        <v>40</v>
      </c>
      <c r="P454">
        <f t="shared" ref="P454:P513" si="116">IF(OR(M454=1, AND((N454=1),(O453=1))),O453,O453)</f>
        <v>40</v>
      </c>
      <c r="Q454" t="b">
        <f t="shared" ref="Q454:Q513" si="117">IF(O454=-40,K454/F454^2)</f>
        <v>0</v>
      </c>
    </row>
    <row r="455" spans="1:17" x14ac:dyDescent="0.25">
      <c r="A455">
        <v>3.9999999999999998E-6</v>
      </c>
      <c r="B455">
        <v>13498</v>
      </c>
      <c r="C455">
        <f t="shared" si="105"/>
        <v>36055.5</v>
      </c>
      <c r="D455">
        <f t="shared" si="106"/>
        <v>43.566066946648824</v>
      </c>
      <c r="E455">
        <f t="shared" si="107"/>
        <v>36.288365351666144</v>
      </c>
      <c r="F455">
        <f t="shared" si="108"/>
        <v>39.927216149157488</v>
      </c>
      <c r="G455">
        <f t="shared" si="109"/>
        <v>5.7173999999999996E-2</v>
      </c>
      <c r="H455">
        <f t="shared" ref="H455:H513" si="118">H454+G455</f>
        <v>31.086671999999986</v>
      </c>
      <c r="I455">
        <f t="shared" si="110"/>
        <v>127.29040464166721</v>
      </c>
      <c r="J455">
        <f t="shared" ref="J455:J513" si="119">K454</f>
        <v>33.886934954980902</v>
      </c>
      <c r="K455">
        <f t="shared" si="111"/>
        <v>80.588669798324048</v>
      </c>
      <c r="L455">
        <f t="shared" si="112"/>
        <v>1633.6703691658151</v>
      </c>
      <c r="M455">
        <f t="shared" si="113"/>
        <v>1</v>
      </c>
      <c r="N455">
        <f t="shared" si="114"/>
        <v>1</v>
      </c>
      <c r="O455">
        <f t="shared" si="115"/>
        <v>40</v>
      </c>
      <c r="P455">
        <f t="shared" si="116"/>
        <v>40</v>
      </c>
      <c r="Q455" t="b">
        <f t="shared" si="117"/>
        <v>0</v>
      </c>
    </row>
    <row r="456" spans="1:17" x14ac:dyDescent="0.25">
      <c r="A456">
        <v>3.9999999999999998E-6</v>
      </c>
      <c r="B456">
        <v>11883</v>
      </c>
      <c r="C456">
        <f t="shared" si="105"/>
        <v>29657.5</v>
      </c>
      <c r="D456">
        <f t="shared" si="106"/>
        <v>52.964556243611113</v>
      </c>
      <c r="E456">
        <f t="shared" si="107"/>
        <v>43.566066946648824</v>
      </c>
      <c r="F456">
        <f t="shared" si="108"/>
        <v>48.265311595129972</v>
      </c>
      <c r="G456">
        <f t="shared" si="109"/>
        <v>5.0761999999999995E-2</v>
      </c>
      <c r="H456">
        <f t="shared" si="118"/>
        <v>31.137433999999985</v>
      </c>
      <c r="I456">
        <f t="shared" si="110"/>
        <v>185.14812846149266</v>
      </c>
      <c r="J456">
        <f t="shared" si="119"/>
        <v>80.588669798324048</v>
      </c>
      <c r="K456">
        <f t="shared" si="111"/>
        <v>132.86839912990837</v>
      </c>
      <c r="L456">
        <f t="shared" si="112"/>
        <v>2059.7978539688866</v>
      </c>
      <c r="M456">
        <f t="shared" si="113"/>
        <v>1</v>
      </c>
      <c r="N456">
        <f t="shared" si="114"/>
        <v>1</v>
      </c>
      <c r="O456">
        <f t="shared" si="115"/>
        <v>40</v>
      </c>
      <c r="P456">
        <f t="shared" si="116"/>
        <v>40</v>
      </c>
      <c r="Q456" t="b">
        <f t="shared" si="117"/>
        <v>0</v>
      </c>
    </row>
    <row r="457" spans="1:17" x14ac:dyDescent="0.25">
      <c r="A457">
        <v>3.9999999999999998E-6</v>
      </c>
      <c r="B457">
        <v>11243</v>
      </c>
      <c r="C457">
        <f t="shared" si="105"/>
        <v>25856.5</v>
      </c>
      <c r="D457">
        <f t="shared" si="106"/>
        <v>60.750539585593437</v>
      </c>
      <c r="E457">
        <f t="shared" si="107"/>
        <v>52.964556243611113</v>
      </c>
      <c r="F457">
        <f t="shared" si="108"/>
        <v>56.857547914602279</v>
      </c>
      <c r="G457">
        <f t="shared" si="109"/>
        <v>4.6251999999999995E-2</v>
      </c>
      <c r="H457">
        <f t="shared" si="118"/>
        <v>31.183685999999984</v>
      </c>
      <c r="I457">
        <f t="shared" si="110"/>
        <v>168.33830627826524</v>
      </c>
      <c r="J457">
        <f t="shared" si="119"/>
        <v>132.86839912990837</v>
      </c>
      <c r="K457">
        <f t="shared" si="111"/>
        <v>150.6033527040868</v>
      </c>
      <c r="L457">
        <f t="shared" si="112"/>
        <v>766.8837487753367</v>
      </c>
      <c r="M457">
        <f t="shared" si="113"/>
        <v>1</v>
      </c>
      <c r="N457">
        <f t="shared" si="114"/>
        <v>1</v>
      </c>
      <c r="O457">
        <f t="shared" si="115"/>
        <v>40</v>
      </c>
      <c r="P457">
        <f t="shared" si="116"/>
        <v>40</v>
      </c>
      <c r="Q457" t="b">
        <f t="shared" si="117"/>
        <v>0</v>
      </c>
    </row>
    <row r="458" spans="1:17" x14ac:dyDescent="0.25">
      <c r="A458">
        <v>3.9999999999999998E-6</v>
      </c>
      <c r="B458">
        <v>10338</v>
      </c>
      <c r="C458">
        <f t="shared" si="105"/>
        <v>23481</v>
      </c>
      <c r="D458">
        <f t="shared" si="106"/>
        <v>66.896483403385574</v>
      </c>
      <c r="E458">
        <f t="shared" si="107"/>
        <v>60.750539585593437</v>
      </c>
      <c r="F458">
        <f t="shared" si="108"/>
        <v>63.823511494489509</v>
      </c>
      <c r="G458">
        <f t="shared" si="109"/>
        <v>4.3161999999999999E-2</v>
      </c>
      <c r="H458">
        <f t="shared" si="118"/>
        <v>31.226847999999983</v>
      </c>
      <c r="I458">
        <f t="shared" si="110"/>
        <v>142.3924706406593</v>
      </c>
      <c r="J458">
        <f t="shared" si="119"/>
        <v>150.6033527040868</v>
      </c>
      <c r="K458">
        <f t="shared" si="111"/>
        <v>146.49791167237305</v>
      </c>
      <c r="L458">
        <f t="shared" si="112"/>
        <v>-190.23404993808222</v>
      </c>
      <c r="M458">
        <f t="shared" si="113"/>
        <v>1</v>
      </c>
      <c r="N458">
        <f t="shared" si="114"/>
        <v>1</v>
      </c>
      <c r="O458">
        <f t="shared" si="115"/>
        <v>40</v>
      </c>
      <c r="P458">
        <f t="shared" si="116"/>
        <v>40</v>
      </c>
      <c r="Q458" t="b">
        <f t="shared" si="117"/>
        <v>0</v>
      </c>
    </row>
    <row r="459" spans="1:17" x14ac:dyDescent="0.25">
      <c r="A459">
        <v>3.9999999999999998E-6</v>
      </c>
      <c r="B459">
        <v>10188</v>
      </c>
      <c r="C459">
        <f t="shared" si="105"/>
        <v>21826</v>
      </c>
      <c r="D459">
        <f t="shared" si="106"/>
        <v>71.96904273778506</v>
      </c>
      <c r="E459">
        <f t="shared" si="107"/>
        <v>66.896483403385574</v>
      </c>
      <c r="F459">
        <f t="shared" si="108"/>
        <v>69.43276307058531</v>
      </c>
      <c r="G459">
        <f t="shared" si="109"/>
        <v>4.1051999999999998E-2</v>
      </c>
      <c r="H459">
        <f t="shared" si="118"/>
        <v>31.267899999999983</v>
      </c>
      <c r="I459">
        <f t="shared" si="110"/>
        <v>123.56424374937851</v>
      </c>
      <c r="J459">
        <f t="shared" si="119"/>
        <v>146.49791167237305</v>
      </c>
      <c r="K459">
        <f t="shared" si="111"/>
        <v>135.03107771087576</v>
      </c>
      <c r="L459">
        <f t="shared" si="112"/>
        <v>-558.64922349689527</v>
      </c>
      <c r="M459">
        <f t="shared" si="113"/>
        <v>1</v>
      </c>
      <c r="N459">
        <f t="shared" si="114"/>
        <v>1</v>
      </c>
      <c r="O459">
        <f t="shared" si="115"/>
        <v>40</v>
      </c>
      <c r="P459">
        <f t="shared" si="116"/>
        <v>40</v>
      </c>
      <c r="Q459" t="b">
        <f t="shared" si="117"/>
        <v>0</v>
      </c>
    </row>
    <row r="460" spans="1:17" x14ac:dyDescent="0.25">
      <c r="A460">
        <v>3.9999999999999998E-6</v>
      </c>
      <c r="B460">
        <v>9757</v>
      </c>
      <c r="C460">
        <f t="shared" si="105"/>
        <v>20763</v>
      </c>
      <c r="D460">
        <f t="shared" si="106"/>
        <v>75.653630342190269</v>
      </c>
      <c r="E460">
        <f t="shared" si="107"/>
        <v>71.96904273778506</v>
      </c>
      <c r="F460">
        <f t="shared" si="108"/>
        <v>73.811336539987664</v>
      </c>
      <c r="G460">
        <f t="shared" si="109"/>
        <v>3.9889999999999995E-2</v>
      </c>
      <c r="H460">
        <f t="shared" si="118"/>
        <v>31.307789999999983</v>
      </c>
      <c r="I460">
        <f t="shared" si="110"/>
        <v>92.368704046257449</v>
      </c>
      <c r="J460">
        <f t="shared" si="119"/>
        <v>135.03107771087576</v>
      </c>
      <c r="K460">
        <f t="shared" si="111"/>
        <v>113.69989087856661</v>
      </c>
      <c r="L460">
        <f t="shared" si="112"/>
        <v>-1069.500467902189</v>
      </c>
      <c r="M460">
        <f t="shared" si="113"/>
        <v>1</v>
      </c>
      <c r="N460">
        <f t="shared" si="114"/>
        <v>1</v>
      </c>
      <c r="O460">
        <f t="shared" si="115"/>
        <v>40</v>
      </c>
      <c r="P460">
        <f t="shared" si="116"/>
        <v>40</v>
      </c>
      <c r="Q460" t="b">
        <f t="shared" si="117"/>
        <v>0</v>
      </c>
    </row>
    <row r="461" spans="1:17" x14ac:dyDescent="0.25">
      <c r="A461">
        <v>3.9999999999999998E-6</v>
      </c>
      <c r="B461">
        <v>9990</v>
      </c>
      <c r="C461">
        <f t="shared" si="105"/>
        <v>20136.5</v>
      </c>
      <c r="D461">
        <f t="shared" si="106"/>
        <v>78.007415727405288</v>
      </c>
      <c r="E461">
        <f t="shared" si="107"/>
        <v>75.653630342190269</v>
      </c>
      <c r="F461">
        <f t="shared" si="108"/>
        <v>76.830523034797778</v>
      </c>
      <c r="G461">
        <f t="shared" si="109"/>
        <v>3.9494000000000001E-2</v>
      </c>
      <c r="H461">
        <f t="shared" si="118"/>
        <v>31.347283999999984</v>
      </c>
      <c r="I461">
        <f t="shared" si="110"/>
        <v>59.598556368436199</v>
      </c>
      <c r="J461">
        <f t="shared" si="119"/>
        <v>113.69989087856661</v>
      </c>
      <c r="K461">
        <f t="shared" si="111"/>
        <v>86.649223623501399</v>
      </c>
      <c r="L461">
        <f t="shared" si="112"/>
        <v>-1369.8621185529551</v>
      </c>
      <c r="M461">
        <f t="shared" si="113"/>
        <v>1</v>
      </c>
      <c r="N461">
        <f t="shared" si="114"/>
        <v>1</v>
      </c>
      <c r="O461">
        <f t="shared" si="115"/>
        <v>40</v>
      </c>
      <c r="P461">
        <f t="shared" si="116"/>
        <v>40</v>
      </c>
      <c r="Q461" t="b">
        <f t="shared" si="117"/>
        <v>0</v>
      </c>
    </row>
    <row r="462" spans="1:17" x14ac:dyDescent="0.25">
      <c r="A462">
        <v>3.9999999999999998E-6</v>
      </c>
      <c r="B462">
        <v>9837</v>
      </c>
      <c r="C462">
        <f t="shared" si="105"/>
        <v>19886</v>
      </c>
      <c r="D462">
        <f t="shared" si="106"/>
        <v>78.990059679920378</v>
      </c>
      <c r="E462">
        <f t="shared" si="107"/>
        <v>78.007415727405288</v>
      </c>
      <c r="F462">
        <f t="shared" si="108"/>
        <v>78.49873770366284</v>
      </c>
      <c r="G462">
        <f t="shared" si="109"/>
        <v>3.9653999999999995E-2</v>
      </c>
      <c r="H462">
        <f t="shared" si="118"/>
        <v>31.386937999999983</v>
      </c>
      <c r="I462">
        <f t="shared" si="110"/>
        <v>24.780449702806536</v>
      </c>
      <c r="J462">
        <f t="shared" si="119"/>
        <v>86.649223623501399</v>
      </c>
      <c r="K462">
        <f t="shared" si="111"/>
        <v>55.714836663153967</v>
      </c>
      <c r="L462">
        <f t="shared" si="112"/>
        <v>-1560.215209580241</v>
      </c>
      <c r="M462">
        <f t="shared" si="113"/>
        <v>1</v>
      </c>
      <c r="N462">
        <f t="shared" si="114"/>
        <v>1</v>
      </c>
      <c r="O462">
        <f t="shared" si="115"/>
        <v>40</v>
      </c>
      <c r="P462">
        <f t="shared" si="116"/>
        <v>40</v>
      </c>
      <c r="Q462" t="b">
        <f t="shared" si="117"/>
        <v>0</v>
      </c>
    </row>
    <row r="463" spans="1:17" x14ac:dyDescent="0.25">
      <c r="A463">
        <v>3.9999999999999998E-6</v>
      </c>
      <c r="B463">
        <v>10331</v>
      </c>
      <c r="C463">
        <f t="shared" si="105"/>
        <v>19957.5</v>
      </c>
      <c r="D463">
        <f t="shared" si="106"/>
        <v>78.707068861074617</v>
      </c>
      <c r="E463">
        <f t="shared" si="107"/>
        <v>78.990059679920378</v>
      </c>
      <c r="F463">
        <f t="shared" si="108"/>
        <v>78.848564270497491</v>
      </c>
      <c r="G463">
        <f t="shared" si="109"/>
        <v>4.0335999999999997E-2</v>
      </c>
      <c r="H463">
        <f t="shared" si="118"/>
        <v>31.427273999999983</v>
      </c>
      <c r="I463">
        <f t="shared" si="110"/>
        <v>-7.0158374366759437</v>
      </c>
      <c r="J463">
        <f t="shared" si="119"/>
        <v>55.714836663153967</v>
      </c>
      <c r="K463">
        <f t="shared" si="111"/>
        <v>24.349499613239011</v>
      </c>
      <c r="L463">
        <f t="shared" si="112"/>
        <v>-1555.2031460687701</v>
      </c>
      <c r="M463">
        <f t="shared" si="113"/>
        <v>1</v>
      </c>
      <c r="N463">
        <f t="shared" si="114"/>
        <v>1</v>
      </c>
      <c r="O463">
        <f t="shared" si="115"/>
        <v>40</v>
      </c>
      <c r="P463">
        <f t="shared" si="116"/>
        <v>40</v>
      </c>
      <c r="Q463" t="b">
        <f t="shared" si="117"/>
        <v>0</v>
      </c>
    </row>
    <row r="464" spans="1:17" x14ac:dyDescent="0.25">
      <c r="A464">
        <v>3.9999999999999998E-6</v>
      </c>
      <c r="B464">
        <v>10469</v>
      </c>
      <c r="C464">
        <f t="shared" si="105"/>
        <v>20313.5</v>
      </c>
      <c r="D464">
        <f t="shared" si="106"/>
        <v>77.327704570600673</v>
      </c>
      <c r="E464">
        <f t="shared" si="107"/>
        <v>78.707068861074617</v>
      </c>
      <c r="F464">
        <f t="shared" si="108"/>
        <v>78.017386715837645</v>
      </c>
      <c r="G464">
        <f t="shared" si="109"/>
        <v>4.1599999999999998E-2</v>
      </c>
      <c r="H464">
        <f t="shared" si="118"/>
        <v>31.468873999999982</v>
      </c>
      <c r="I464">
        <f t="shared" si="110"/>
        <v>-33.157795444085203</v>
      </c>
      <c r="J464">
        <f t="shared" si="119"/>
        <v>24.349499613239011</v>
      </c>
      <c r="K464">
        <f t="shared" si="111"/>
        <v>-4.4041479154230956</v>
      </c>
      <c r="L464">
        <f t="shared" si="112"/>
        <v>-1382.3869004164476</v>
      </c>
      <c r="M464">
        <f t="shared" si="113"/>
        <v>1</v>
      </c>
      <c r="N464">
        <f t="shared" si="114"/>
        <v>0</v>
      </c>
      <c r="O464">
        <f t="shared" si="115"/>
        <v>40</v>
      </c>
      <c r="P464">
        <f t="shared" si="116"/>
        <v>40</v>
      </c>
      <c r="Q464" t="b">
        <f t="shared" si="117"/>
        <v>0</v>
      </c>
    </row>
    <row r="465" spans="1:17" x14ac:dyDescent="0.25">
      <c r="A465">
        <v>3.9999999999999998E-6</v>
      </c>
      <c r="B465">
        <v>11230</v>
      </c>
      <c r="C465">
        <f t="shared" si="105"/>
        <v>20933.5</v>
      </c>
      <c r="D465">
        <f t="shared" si="106"/>
        <v>75.037443657051924</v>
      </c>
      <c r="E465">
        <f t="shared" si="107"/>
        <v>77.327704570600673</v>
      </c>
      <c r="F465">
        <f t="shared" si="108"/>
        <v>76.182574113826291</v>
      </c>
      <c r="G465">
        <f t="shared" si="109"/>
        <v>4.3397999999999999E-2</v>
      </c>
      <c r="H465">
        <f t="shared" si="118"/>
        <v>31.512271999999982</v>
      </c>
      <c r="I465">
        <f t="shared" si="110"/>
        <v>-52.773420746318948</v>
      </c>
      <c r="J465">
        <f t="shared" si="119"/>
        <v>-4.4041479154230956</v>
      </c>
      <c r="K465">
        <f t="shared" si="111"/>
        <v>-28.588784330871022</v>
      </c>
      <c r="L465">
        <f t="shared" si="112"/>
        <v>-1114.5507357688339</v>
      </c>
      <c r="M465">
        <f t="shared" si="113"/>
        <v>1</v>
      </c>
      <c r="N465">
        <f t="shared" si="114"/>
        <v>0</v>
      </c>
      <c r="O465">
        <f t="shared" si="115"/>
        <v>40</v>
      </c>
      <c r="P465">
        <f t="shared" si="116"/>
        <v>40</v>
      </c>
      <c r="Q465" t="b">
        <f t="shared" si="117"/>
        <v>0</v>
      </c>
    </row>
    <row r="466" spans="1:17" x14ac:dyDescent="0.25">
      <c r="A466">
        <v>3.9999999999999998E-6</v>
      </c>
      <c r="B466">
        <v>11454</v>
      </c>
      <c r="C466">
        <f t="shared" si="105"/>
        <v>21742</v>
      </c>
      <c r="D466">
        <f t="shared" si="106"/>
        <v>72.247094416102328</v>
      </c>
      <c r="E466">
        <f t="shared" si="107"/>
        <v>75.037443657051924</v>
      </c>
      <c r="F466">
        <f t="shared" si="108"/>
        <v>73.642269036577119</v>
      </c>
      <c r="G466">
        <f t="shared" si="109"/>
        <v>4.5367999999999999E-2</v>
      </c>
      <c r="H466">
        <f t="shared" si="118"/>
        <v>31.557639999999981</v>
      </c>
      <c r="I466">
        <f t="shared" si="110"/>
        <v>-61.504788418039048</v>
      </c>
      <c r="J466">
        <f t="shared" si="119"/>
        <v>-28.588784330871022</v>
      </c>
      <c r="K466">
        <f t="shared" si="111"/>
        <v>-45.046786374455039</v>
      </c>
      <c r="L466">
        <f t="shared" si="112"/>
        <v>-725.5335057125734</v>
      </c>
      <c r="M466">
        <f t="shared" si="113"/>
        <v>1</v>
      </c>
      <c r="N466">
        <f t="shared" si="114"/>
        <v>0</v>
      </c>
      <c r="O466">
        <f t="shared" si="115"/>
        <v>40</v>
      </c>
      <c r="P466">
        <f t="shared" si="116"/>
        <v>40</v>
      </c>
      <c r="Q466" t="b">
        <f t="shared" si="117"/>
        <v>0</v>
      </c>
    </row>
    <row r="467" spans="1:17" x14ac:dyDescent="0.25">
      <c r="A467">
        <v>3.9999999999999998E-6</v>
      </c>
      <c r="B467">
        <v>12294</v>
      </c>
      <c r="C467">
        <f t="shared" si="105"/>
        <v>22723.5</v>
      </c>
      <c r="D467">
        <f t="shared" si="106"/>
        <v>69.126513380196556</v>
      </c>
      <c r="E467">
        <f t="shared" si="107"/>
        <v>72.247094416102328</v>
      </c>
      <c r="F467">
        <f t="shared" si="108"/>
        <v>70.686803898149435</v>
      </c>
      <c r="G467">
        <f t="shared" si="109"/>
        <v>4.7495999999999997E-2</v>
      </c>
      <c r="H467">
        <f t="shared" si="118"/>
        <v>31.60513599999998</v>
      </c>
      <c r="I467">
        <f t="shared" si="110"/>
        <v>-65.7019756591244</v>
      </c>
      <c r="J467">
        <f t="shared" si="119"/>
        <v>-45.046786374455039</v>
      </c>
      <c r="K467">
        <f t="shared" si="111"/>
        <v>-55.374381016789719</v>
      </c>
      <c r="L467">
        <f t="shared" si="112"/>
        <v>-434.88271190562074</v>
      </c>
      <c r="M467">
        <f t="shared" si="113"/>
        <v>1</v>
      </c>
      <c r="N467">
        <f t="shared" si="114"/>
        <v>0</v>
      </c>
      <c r="O467">
        <f t="shared" si="115"/>
        <v>40</v>
      </c>
      <c r="P467">
        <f t="shared" si="116"/>
        <v>40</v>
      </c>
      <c r="Q467" t="b">
        <f t="shared" si="117"/>
        <v>0</v>
      </c>
    </row>
    <row r="468" spans="1:17" x14ac:dyDescent="0.25">
      <c r="A468">
        <v>3.9999999999999998E-6</v>
      </c>
      <c r="B468">
        <v>12549</v>
      </c>
      <c r="C468">
        <f t="shared" si="105"/>
        <v>23763.5</v>
      </c>
      <c r="D468">
        <f t="shared" si="106"/>
        <v>66.10121938245193</v>
      </c>
      <c r="E468">
        <f t="shared" si="107"/>
        <v>69.126513380196556</v>
      </c>
      <c r="F468">
        <f t="shared" si="108"/>
        <v>67.613866381324243</v>
      </c>
      <c r="G468">
        <f t="shared" si="109"/>
        <v>4.9686000000000001E-2</v>
      </c>
      <c r="H468">
        <f t="shared" si="118"/>
        <v>31.654821999999982</v>
      </c>
      <c r="I468">
        <f t="shared" si="110"/>
        <v>-60.88825821649209</v>
      </c>
      <c r="J468">
        <f t="shared" si="119"/>
        <v>-55.374381016789719</v>
      </c>
      <c r="K468">
        <f t="shared" si="111"/>
        <v>-58.131319616640909</v>
      </c>
      <c r="L468">
        <f t="shared" si="112"/>
        <v>-110.97446362561629</v>
      </c>
      <c r="M468">
        <f t="shared" si="113"/>
        <v>1</v>
      </c>
      <c r="N468">
        <f t="shared" si="114"/>
        <v>0</v>
      </c>
      <c r="O468">
        <f t="shared" si="115"/>
        <v>40</v>
      </c>
      <c r="P468">
        <f t="shared" si="116"/>
        <v>40</v>
      </c>
      <c r="Q468" t="b">
        <f t="shared" si="117"/>
        <v>0</v>
      </c>
    </row>
    <row r="469" spans="1:17" x14ac:dyDescent="0.25">
      <c r="A469">
        <v>3.9999999999999998E-6</v>
      </c>
      <c r="B469">
        <v>13458</v>
      </c>
      <c r="C469">
        <f t="shared" si="105"/>
        <v>24877.5</v>
      </c>
      <c r="D469">
        <f t="shared" si="106"/>
        <v>63.14124517314427</v>
      </c>
      <c r="E469">
        <f t="shared" si="107"/>
        <v>66.10121938245193</v>
      </c>
      <c r="F469">
        <f t="shared" si="108"/>
        <v>64.6212322777981</v>
      </c>
      <c r="G469">
        <f t="shared" si="109"/>
        <v>5.2013999999999998E-2</v>
      </c>
      <c r="H469">
        <f t="shared" si="118"/>
        <v>31.706835999999981</v>
      </c>
      <c r="I469">
        <f t="shared" si="110"/>
        <v>-56.90725976290345</v>
      </c>
      <c r="J469">
        <f t="shared" si="119"/>
        <v>-58.131319616640909</v>
      </c>
      <c r="K469">
        <f t="shared" si="111"/>
        <v>-57.519289689772179</v>
      </c>
      <c r="L469">
        <f t="shared" si="112"/>
        <v>23.53327668968851</v>
      </c>
      <c r="M469">
        <f t="shared" si="113"/>
        <v>0</v>
      </c>
      <c r="N469">
        <f t="shared" si="114"/>
        <v>0</v>
      </c>
      <c r="O469">
        <f t="shared" si="115"/>
        <v>-40</v>
      </c>
      <c r="P469">
        <f t="shared" si="116"/>
        <v>40</v>
      </c>
      <c r="Q469">
        <f t="shared" si="117"/>
        <v>-1.3774094030369714E-2</v>
      </c>
    </row>
    <row r="470" spans="1:17" x14ac:dyDescent="0.25">
      <c r="A470">
        <v>3.9999999999999998E-6</v>
      </c>
      <c r="B470">
        <v>13741</v>
      </c>
      <c r="C470">
        <f t="shared" si="105"/>
        <v>26021</v>
      </c>
      <c r="D470">
        <f t="shared" si="106"/>
        <v>60.3664857920486</v>
      </c>
      <c r="E470">
        <f t="shared" si="107"/>
        <v>63.14124517314427</v>
      </c>
      <c r="F470">
        <f t="shared" si="108"/>
        <v>61.753865482596439</v>
      </c>
      <c r="G470">
        <f t="shared" si="109"/>
        <v>5.4397999999999995E-2</v>
      </c>
      <c r="H470">
        <f t="shared" si="118"/>
        <v>31.76123399999998</v>
      </c>
      <c r="I470">
        <f t="shared" si="110"/>
        <v>-51.008481581963864</v>
      </c>
      <c r="J470">
        <f t="shared" si="119"/>
        <v>-57.519289689772179</v>
      </c>
      <c r="K470">
        <f t="shared" si="111"/>
        <v>-54.263885635868021</v>
      </c>
      <c r="L470">
        <f t="shared" si="112"/>
        <v>119.68837287783221</v>
      </c>
      <c r="M470">
        <f t="shared" si="113"/>
        <v>0</v>
      </c>
      <c r="N470">
        <f t="shared" si="114"/>
        <v>0</v>
      </c>
      <c r="O470">
        <f t="shared" si="115"/>
        <v>-40</v>
      </c>
      <c r="P470">
        <f t="shared" si="116"/>
        <v>-40</v>
      </c>
      <c r="Q470">
        <f t="shared" si="117"/>
        <v>-1.4229269138315058E-2</v>
      </c>
    </row>
    <row r="471" spans="1:17" x14ac:dyDescent="0.25">
      <c r="A471">
        <v>3.9999999999999998E-6</v>
      </c>
      <c r="B471">
        <v>14734</v>
      </c>
      <c r="C471">
        <f t="shared" si="105"/>
        <v>27241</v>
      </c>
      <c r="D471">
        <f t="shared" si="106"/>
        <v>57.662946543625296</v>
      </c>
      <c r="E471">
        <f t="shared" si="107"/>
        <v>60.3664857920486</v>
      </c>
      <c r="F471">
        <f t="shared" si="108"/>
        <v>59.014716167836951</v>
      </c>
      <c r="G471">
        <f t="shared" si="109"/>
        <v>5.6950000000000001E-2</v>
      </c>
      <c r="H471">
        <f t="shared" si="118"/>
        <v>31.818183999999981</v>
      </c>
      <c r="I471">
        <f t="shared" si="110"/>
        <v>-47.472155371787608</v>
      </c>
      <c r="J471">
        <f t="shared" si="119"/>
        <v>-54.263885635868021</v>
      </c>
      <c r="K471">
        <f t="shared" si="111"/>
        <v>-50.868020503827815</v>
      </c>
      <c r="L471">
        <f t="shared" si="112"/>
        <v>119.25777461071841</v>
      </c>
      <c r="M471">
        <f t="shared" si="113"/>
        <v>0</v>
      </c>
      <c r="N471">
        <f t="shared" si="114"/>
        <v>0</v>
      </c>
      <c r="O471">
        <f t="shared" si="115"/>
        <v>-40</v>
      </c>
      <c r="P471">
        <f t="shared" si="116"/>
        <v>-40</v>
      </c>
      <c r="Q471">
        <f t="shared" si="117"/>
        <v>-1.4605761080899459E-2</v>
      </c>
    </row>
    <row r="472" spans="1:17" x14ac:dyDescent="0.25">
      <c r="A472">
        <v>3.9999999999999998E-6</v>
      </c>
      <c r="B472">
        <v>15036</v>
      </c>
      <c r="C472">
        <f t="shared" si="105"/>
        <v>28484.5</v>
      </c>
      <c r="D472">
        <f t="shared" si="106"/>
        <v>55.145652084287825</v>
      </c>
      <c r="E472">
        <f t="shared" si="107"/>
        <v>57.662946543625296</v>
      </c>
      <c r="F472">
        <f t="shared" si="108"/>
        <v>56.404299313956557</v>
      </c>
      <c r="G472">
        <f t="shared" si="109"/>
        <v>5.9539999999999996E-2</v>
      </c>
      <c r="H472">
        <f t="shared" si="118"/>
        <v>31.877723999999979</v>
      </c>
      <c r="I472">
        <f t="shared" si="110"/>
        <v>-42.279047016081137</v>
      </c>
      <c r="J472">
        <f t="shared" si="119"/>
        <v>-50.868020503827815</v>
      </c>
      <c r="K472">
        <f t="shared" si="111"/>
        <v>-46.573533759954472</v>
      </c>
      <c r="L472">
        <f t="shared" si="112"/>
        <v>144.25551709349477</v>
      </c>
      <c r="M472">
        <f t="shared" si="113"/>
        <v>0</v>
      </c>
      <c r="N472">
        <f t="shared" si="114"/>
        <v>0</v>
      </c>
      <c r="O472">
        <f t="shared" si="115"/>
        <v>-40</v>
      </c>
      <c r="P472">
        <f t="shared" si="116"/>
        <v>-40</v>
      </c>
      <c r="Q472">
        <f t="shared" si="117"/>
        <v>-1.463911337038897E-2</v>
      </c>
    </row>
    <row r="473" spans="1:17" x14ac:dyDescent="0.25">
      <c r="A473">
        <v>3.9999999999999998E-6</v>
      </c>
      <c r="B473">
        <v>16099</v>
      </c>
      <c r="C473">
        <f t="shared" si="105"/>
        <v>29805</v>
      </c>
      <c r="D473">
        <f t="shared" si="106"/>
        <v>52.702443442204213</v>
      </c>
      <c r="E473">
        <f t="shared" si="107"/>
        <v>55.145652084287825</v>
      </c>
      <c r="F473">
        <f t="shared" si="108"/>
        <v>53.924047763246023</v>
      </c>
      <c r="G473">
        <f t="shared" si="109"/>
        <v>6.2269999999999999E-2</v>
      </c>
      <c r="H473">
        <f t="shared" si="118"/>
        <v>31.939993999999981</v>
      </c>
      <c r="I473">
        <f t="shared" si="110"/>
        <v>-39.235725744075985</v>
      </c>
      <c r="J473">
        <f t="shared" si="119"/>
        <v>-46.573533759954472</v>
      </c>
      <c r="K473">
        <f t="shared" si="111"/>
        <v>-42.904629752015225</v>
      </c>
      <c r="L473">
        <f t="shared" si="112"/>
        <v>117.83857420713807</v>
      </c>
      <c r="M473">
        <f t="shared" si="113"/>
        <v>0</v>
      </c>
      <c r="N473">
        <f t="shared" si="114"/>
        <v>0</v>
      </c>
      <c r="O473">
        <f t="shared" si="115"/>
        <v>-40</v>
      </c>
      <c r="P473">
        <f t="shared" si="116"/>
        <v>-40</v>
      </c>
      <c r="Q473">
        <f t="shared" si="117"/>
        <v>-1.4754999161421848E-2</v>
      </c>
    </row>
    <row r="474" spans="1:17" x14ac:dyDescent="0.25">
      <c r="A474">
        <v>3.9999999999999998E-6</v>
      </c>
      <c r="B474">
        <v>16442</v>
      </c>
      <c r="C474">
        <f t="shared" si="105"/>
        <v>31155.5</v>
      </c>
      <c r="D474">
        <f t="shared" si="106"/>
        <v>50.417946327129933</v>
      </c>
      <c r="E474">
        <f t="shared" si="107"/>
        <v>52.702443442204213</v>
      </c>
      <c r="F474">
        <f t="shared" si="108"/>
        <v>51.560194884667069</v>
      </c>
      <c r="G474">
        <f t="shared" si="109"/>
        <v>6.5082000000000001E-2</v>
      </c>
      <c r="H474">
        <f t="shared" si="118"/>
        <v>32.005075999999981</v>
      </c>
      <c r="I474">
        <f t="shared" si="110"/>
        <v>-35.101827157651591</v>
      </c>
      <c r="J474">
        <f t="shared" si="119"/>
        <v>-42.904629752015225</v>
      </c>
      <c r="K474">
        <f t="shared" si="111"/>
        <v>-39.003228454833405</v>
      </c>
      <c r="L474">
        <f t="shared" si="112"/>
        <v>119.89186863285752</v>
      </c>
      <c r="M474">
        <f t="shared" si="113"/>
        <v>0</v>
      </c>
      <c r="N474">
        <f t="shared" si="114"/>
        <v>0</v>
      </c>
      <c r="O474">
        <f t="shared" si="115"/>
        <v>-40</v>
      </c>
      <c r="P474">
        <f t="shared" si="116"/>
        <v>-40</v>
      </c>
      <c r="Q474">
        <f t="shared" si="117"/>
        <v>-1.4671396573701962E-2</v>
      </c>
    </row>
    <row r="475" spans="1:17" x14ac:dyDescent="0.25">
      <c r="A475">
        <v>3.9999999999999998E-6</v>
      </c>
      <c r="B475">
        <v>17632</v>
      </c>
      <c r="C475">
        <f t="shared" si="105"/>
        <v>32604.5</v>
      </c>
      <c r="D475">
        <f t="shared" si="106"/>
        <v>48.177286165863499</v>
      </c>
      <c r="E475">
        <f t="shared" si="107"/>
        <v>50.417946327129933</v>
      </c>
      <c r="F475">
        <f t="shared" si="108"/>
        <v>49.297616246496716</v>
      </c>
      <c r="G475">
        <f t="shared" si="109"/>
        <v>6.8148E-2</v>
      </c>
      <c r="H475">
        <f t="shared" si="118"/>
        <v>32.073223999999982</v>
      </c>
      <c r="I475">
        <f t="shared" si="110"/>
        <v>-32.879323843200581</v>
      </c>
      <c r="J475">
        <f t="shared" si="119"/>
        <v>-39.003228454833405</v>
      </c>
      <c r="K475">
        <f t="shared" si="111"/>
        <v>-35.941276149016993</v>
      </c>
      <c r="L475">
        <f t="shared" si="112"/>
        <v>89.861839109479718</v>
      </c>
      <c r="M475">
        <f t="shared" si="113"/>
        <v>0</v>
      </c>
      <c r="N475">
        <f t="shared" si="114"/>
        <v>0</v>
      </c>
      <c r="O475">
        <f t="shared" si="115"/>
        <v>-40</v>
      </c>
      <c r="P475">
        <f t="shared" si="116"/>
        <v>-40</v>
      </c>
      <c r="Q475">
        <f t="shared" si="117"/>
        <v>-1.4789096875997831E-2</v>
      </c>
    </row>
    <row r="476" spans="1:17" x14ac:dyDescent="0.25">
      <c r="A476">
        <v>3.9999999999999998E-6</v>
      </c>
      <c r="B476">
        <v>17971</v>
      </c>
      <c r="C476">
        <f t="shared" si="105"/>
        <v>34072</v>
      </c>
      <c r="D476">
        <f t="shared" si="106"/>
        <v>46.102263641550145</v>
      </c>
      <c r="E476">
        <f t="shared" si="107"/>
        <v>48.177286165863499</v>
      </c>
      <c r="F476">
        <f t="shared" si="108"/>
        <v>47.139774903706822</v>
      </c>
      <c r="G476">
        <f t="shared" si="109"/>
        <v>7.1205999999999992E-2</v>
      </c>
      <c r="H476">
        <f t="shared" si="118"/>
        <v>32.144429999999979</v>
      </c>
      <c r="I476">
        <f t="shared" si="110"/>
        <v>-29.141119067400982</v>
      </c>
      <c r="J476">
        <f t="shared" si="119"/>
        <v>-35.941276149016993</v>
      </c>
      <c r="K476">
        <f t="shared" si="111"/>
        <v>-32.541197608208989</v>
      </c>
      <c r="L476">
        <f t="shared" si="112"/>
        <v>95.499776446029983</v>
      </c>
      <c r="M476">
        <f t="shared" si="113"/>
        <v>0</v>
      </c>
      <c r="N476">
        <f t="shared" si="114"/>
        <v>0</v>
      </c>
      <c r="O476">
        <f t="shared" si="115"/>
        <v>-40</v>
      </c>
      <c r="P476">
        <f t="shared" si="116"/>
        <v>-40</v>
      </c>
      <c r="Q476">
        <f t="shared" si="117"/>
        <v>-1.4643959643373743E-2</v>
      </c>
    </row>
    <row r="477" spans="1:17" x14ac:dyDescent="0.25">
      <c r="A477">
        <v>3.9999999999999998E-6</v>
      </c>
      <c r="B477">
        <v>19259</v>
      </c>
      <c r="C477">
        <f t="shared" si="105"/>
        <v>35652</v>
      </c>
      <c r="D477">
        <f t="shared" si="106"/>
        <v>44.05913628393629</v>
      </c>
      <c r="E477">
        <f t="shared" si="107"/>
        <v>46.102263641550145</v>
      </c>
      <c r="F477">
        <f t="shared" si="108"/>
        <v>45.080699962743218</v>
      </c>
      <c r="G477">
        <f t="shared" si="109"/>
        <v>7.4459999999999998E-2</v>
      </c>
      <c r="H477">
        <f t="shared" si="118"/>
        <v>32.21888999999998</v>
      </c>
      <c r="I477">
        <f t="shared" si="110"/>
        <v>-27.439260779127789</v>
      </c>
      <c r="J477">
        <f t="shared" si="119"/>
        <v>-32.541197608208989</v>
      </c>
      <c r="K477">
        <f t="shared" si="111"/>
        <v>-29.990229193668391</v>
      </c>
      <c r="L477">
        <f t="shared" si="112"/>
        <v>68.5191623567177</v>
      </c>
      <c r="M477">
        <f t="shared" si="113"/>
        <v>0</v>
      </c>
      <c r="N477">
        <f t="shared" si="114"/>
        <v>0</v>
      </c>
      <c r="O477">
        <f t="shared" si="115"/>
        <v>-40</v>
      </c>
      <c r="P477">
        <f t="shared" si="116"/>
        <v>-40</v>
      </c>
      <c r="Q477">
        <f t="shared" si="117"/>
        <v>-1.4757013801035701E-2</v>
      </c>
    </row>
    <row r="478" spans="1:17" x14ac:dyDescent="0.25">
      <c r="A478">
        <v>3.9999999999999998E-6</v>
      </c>
      <c r="B478">
        <v>19686</v>
      </c>
      <c r="C478">
        <f t="shared" si="105"/>
        <v>37274</v>
      </c>
      <c r="D478">
        <f t="shared" si="106"/>
        <v>42.141877093815971</v>
      </c>
      <c r="E478">
        <f t="shared" si="107"/>
        <v>44.05913628393629</v>
      </c>
      <c r="F478">
        <f t="shared" si="108"/>
        <v>43.100506688876131</v>
      </c>
      <c r="G478">
        <f t="shared" si="109"/>
        <v>7.7890000000000001E-2</v>
      </c>
      <c r="H478">
        <f t="shared" si="118"/>
        <v>32.296779999999977</v>
      </c>
      <c r="I478">
        <f t="shared" si="110"/>
        <v>-24.614959431510066</v>
      </c>
      <c r="J478">
        <f t="shared" si="119"/>
        <v>-29.990229193668391</v>
      </c>
      <c r="K478">
        <f t="shared" si="111"/>
        <v>-27.302594312589228</v>
      </c>
      <c r="L478">
        <f t="shared" si="112"/>
        <v>69.011038158407047</v>
      </c>
      <c r="M478">
        <f t="shared" si="113"/>
        <v>0</v>
      </c>
      <c r="N478">
        <f t="shared" si="114"/>
        <v>0</v>
      </c>
      <c r="O478">
        <f t="shared" si="115"/>
        <v>-40</v>
      </c>
      <c r="P478">
        <f t="shared" si="116"/>
        <v>-40</v>
      </c>
      <c r="Q478">
        <f t="shared" si="117"/>
        <v>-1.4697354330902183E-2</v>
      </c>
    </row>
    <row r="479" spans="1:17" x14ac:dyDescent="0.25">
      <c r="A479">
        <v>3.9999999999999998E-6</v>
      </c>
      <c r="B479">
        <v>21108</v>
      </c>
      <c r="C479">
        <f t="shared" si="105"/>
        <v>39012</v>
      </c>
      <c r="D479">
        <f t="shared" si="106"/>
        <v>40.264439833766446</v>
      </c>
      <c r="E479">
        <f t="shared" si="107"/>
        <v>42.141877093815971</v>
      </c>
      <c r="F479">
        <f t="shared" si="108"/>
        <v>41.203158463791212</v>
      </c>
      <c r="G479">
        <f t="shared" si="109"/>
        <v>8.1587999999999994E-2</v>
      </c>
      <c r="H479">
        <f t="shared" si="118"/>
        <v>32.37836799999998</v>
      </c>
      <c r="I479">
        <f t="shared" si="110"/>
        <v>-23.011193558483178</v>
      </c>
      <c r="J479">
        <f t="shared" si="119"/>
        <v>-27.302594312589228</v>
      </c>
      <c r="K479">
        <f t="shared" si="111"/>
        <v>-25.156893935536203</v>
      </c>
      <c r="L479">
        <f t="shared" si="112"/>
        <v>52.598430579326006</v>
      </c>
      <c r="M479">
        <f t="shared" si="113"/>
        <v>0</v>
      </c>
      <c r="N479">
        <f t="shared" si="114"/>
        <v>0</v>
      </c>
      <c r="O479">
        <f t="shared" si="115"/>
        <v>-40</v>
      </c>
      <c r="P479">
        <f t="shared" si="116"/>
        <v>-40</v>
      </c>
      <c r="Q479">
        <f t="shared" si="117"/>
        <v>-1.4818218750815083E-2</v>
      </c>
    </row>
    <row r="480" spans="1:17" x14ac:dyDescent="0.25">
      <c r="A480">
        <v>3.9999999999999998E-6</v>
      </c>
      <c r="B480">
        <v>21553</v>
      </c>
      <c r="C480">
        <f t="shared" si="105"/>
        <v>40803</v>
      </c>
      <c r="D480">
        <f t="shared" si="106"/>
        <v>38.497079302867355</v>
      </c>
      <c r="E480">
        <f t="shared" si="107"/>
        <v>40.264439833766446</v>
      </c>
      <c r="F480">
        <f t="shared" si="108"/>
        <v>39.380759568316904</v>
      </c>
      <c r="G480">
        <f t="shared" si="109"/>
        <v>8.5321999999999995E-2</v>
      </c>
      <c r="H480">
        <f t="shared" si="118"/>
        <v>32.463689999999978</v>
      </c>
      <c r="I480">
        <f t="shared" si="110"/>
        <v>-20.714007300568319</v>
      </c>
      <c r="J480">
        <f t="shared" si="119"/>
        <v>-25.156893935536203</v>
      </c>
      <c r="K480">
        <f t="shared" si="111"/>
        <v>-22.935450618052261</v>
      </c>
      <c r="L480">
        <f t="shared" si="112"/>
        <v>52.071993565175269</v>
      </c>
      <c r="M480">
        <f t="shared" si="113"/>
        <v>0</v>
      </c>
      <c r="N480">
        <f t="shared" si="114"/>
        <v>0</v>
      </c>
      <c r="O480">
        <f t="shared" si="115"/>
        <v>-40</v>
      </c>
      <c r="P480">
        <f t="shared" si="116"/>
        <v>-40</v>
      </c>
      <c r="Q480">
        <f t="shared" si="117"/>
        <v>-1.4789009921492914E-2</v>
      </c>
    </row>
    <row r="481" spans="1:17" x14ac:dyDescent="0.25">
      <c r="A481">
        <v>3.9999999999999998E-6</v>
      </c>
      <c r="B481">
        <v>23137</v>
      </c>
      <c r="C481">
        <f t="shared" si="105"/>
        <v>42742</v>
      </c>
      <c r="D481">
        <f t="shared" si="106"/>
        <v>36.75065104101111</v>
      </c>
      <c r="E481">
        <f t="shared" si="107"/>
        <v>38.497079302867355</v>
      </c>
      <c r="F481">
        <f t="shared" si="108"/>
        <v>37.623865171939229</v>
      </c>
      <c r="G481">
        <f t="shared" si="109"/>
        <v>8.9380000000000001E-2</v>
      </c>
      <c r="H481">
        <f t="shared" si="118"/>
        <v>32.553069999999977</v>
      </c>
      <c r="I481">
        <f t="shared" si="110"/>
        <v>-19.539362965498377</v>
      </c>
      <c r="J481">
        <f t="shared" si="119"/>
        <v>-22.935450618052261</v>
      </c>
      <c r="K481">
        <f t="shared" si="111"/>
        <v>-21.237406791775321</v>
      </c>
      <c r="L481">
        <f t="shared" si="112"/>
        <v>37.99605787149121</v>
      </c>
      <c r="M481">
        <f t="shared" si="113"/>
        <v>0</v>
      </c>
      <c r="N481">
        <f t="shared" si="114"/>
        <v>0</v>
      </c>
      <c r="O481">
        <f t="shared" si="115"/>
        <v>-40</v>
      </c>
      <c r="P481">
        <f t="shared" si="116"/>
        <v>-40</v>
      </c>
      <c r="Q481">
        <f t="shared" si="117"/>
        <v>-1.5002881084781143E-2</v>
      </c>
    </row>
    <row r="482" spans="1:17" x14ac:dyDescent="0.25">
      <c r="A482">
        <v>3.9999999999999998E-6</v>
      </c>
      <c r="B482">
        <v>23605</v>
      </c>
      <c r="C482">
        <f t="shared" si="105"/>
        <v>44701.5</v>
      </c>
      <c r="D482">
        <f t="shared" si="106"/>
        <v>35.139678238871106</v>
      </c>
      <c r="E482">
        <f t="shared" si="107"/>
        <v>36.75065104101111</v>
      </c>
      <c r="F482">
        <f t="shared" si="108"/>
        <v>35.945164639941112</v>
      </c>
      <c r="G482">
        <f t="shared" si="109"/>
        <v>9.3483999999999998E-2</v>
      </c>
      <c r="H482">
        <f t="shared" si="118"/>
        <v>32.646553999999973</v>
      </c>
      <c r="I482">
        <f t="shared" si="110"/>
        <v>-17.232604532754316</v>
      </c>
      <c r="J482">
        <f t="shared" si="119"/>
        <v>-21.237406791775321</v>
      </c>
      <c r="K482">
        <f t="shared" si="111"/>
        <v>-19.235005662264818</v>
      </c>
      <c r="L482">
        <f t="shared" si="112"/>
        <v>42.839440535503456</v>
      </c>
      <c r="M482">
        <f t="shared" si="113"/>
        <v>0</v>
      </c>
      <c r="N482">
        <f t="shared" si="114"/>
        <v>0</v>
      </c>
      <c r="O482">
        <f t="shared" si="115"/>
        <v>-40</v>
      </c>
      <c r="P482">
        <f t="shared" si="116"/>
        <v>-40</v>
      </c>
      <c r="Q482">
        <f t="shared" si="117"/>
        <v>-1.4887143141499219E-2</v>
      </c>
    </row>
    <row r="483" spans="1:17" x14ac:dyDescent="0.25">
      <c r="A483">
        <v>3.9999999999999998E-6</v>
      </c>
      <c r="B483">
        <v>25306</v>
      </c>
      <c r="C483">
        <f t="shared" si="105"/>
        <v>46800.5</v>
      </c>
      <c r="D483">
        <f t="shared" si="106"/>
        <v>33.563665490644262</v>
      </c>
      <c r="E483">
        <f t="shared" si="107"/>
        <v>35.139678238871106</v>
      </c>
      <c r="F483">
        <f t="shared" si="108"/>
        <v>34.351671864757684</v>
      </c>
      <c r="G483">
        <f t="shared" si="109"/>
        <v>9.7821999999999992E-2</v>
      </c>
      <c r="H483">
        <f t="shared" si="118"/>
        <v>32.744375999999974</v>
      </c>
      <c r="I483">
        <f t="shared" si="110"/>
        <v>-16.111025620278102</v>
      </c>
      <c r="J483">
        <f t="shared" si="119"/>
        <v>-19.235005662264818</v>
      </c>
      <c r="K483">
        <f t="shared" si="111"/>
        <v>-17.673015641271462</v>
      </c>
      <c r="L483">
        <f t="shared" si="112"/>
        <v>31.935352395030936</v>
      </c>
      <c r="M483">
        <f t="shared" si="113"/>
        <v>0</v>
      </c>
      <c r="N483">
        <f t="shared" si="114"/>
        <v>0</v>
      </c>
      <c r="O483">
        <f t="shared" si="115"/>
        <v>-40</v>
      </c>
      <c r="P483">
        <f t="shared" si="116"/>
        <v>-40</v>
      </c>
      <c r="Q483">
        <f t="shared" si="117"/>
        <v>-1.4976657724387176E-2</v>
      </c>
    </row>
    <row r="484" spans="1:17" x14ac:dyDescent="0.25">
      <c r="A484">
        <v>3.9999999999999998E-6</v>
      </c>
      <c r="B484">
        <v>25803</v>
      </c>
      <c r="C484">
        <f t="shared" si="105"/>
        <v>48925.5</v>
      </c>
      <c r="D484">
        <f t="shared" si="106"/>
        <v>32.105881938761925</v>
      </c>
      <c r="E484">
        <f t="shared" si="107"/>
        <v>33.563665490644262</v>
      </c>
      <c r="F484">
        <f t="shared" si="108"/>
        <v>32.83477371470309</v>
      </c>
      <c r="G484">
        <f t="shared" si="109"/>
        <v>0.10221799999999999</v>
      </c>
      <c r="H484">
        <f t="shared" si="118"/>
        <v>32.846593999999975</v>
      </c>
      <c r="I484">
        <f t="shared" si="110"/>
        <v>-14.261515113603636</v>
      </c>
      <c r="J484">
        <f t="shared" si="119"/>
        <v>-17.673015641271462</v>
      </c>
      <c r="K484">
        <f t="shared" si="111"/>
        <v>-15.967265377437549</v>
      </c>
      <c r="L484">
        <f t="shared" si="112"/>
        <v>33.374753249602087</v>
      </c>
      <c r="M484">
        <f t="shared" si="113"/>
        <v>0</v>
      </c>
      <c r="N484">
        <f t="shared" si="114"/>
        <v>0</v>
      </c>
      <c r="O484">
        <f t="shared" si="115"/>
        <v>-40</v>
      </c>
      <c r="P484">
        <f t="shared" si="116"/>
        <v>-40</v>
      </c>
      <c r="Q484">
        <f t="shared" si="117"/>
        <v>-1.4810253360230976E-2</v>
      </c>
    </row>
    <row r="485" spans="1:17" x14ac:dyDescent="0.25">
      <c r="A485">
        <v>3.9999999999999998E-6</v>
      </c>
      <c r="B485">
        <v>27657</v>
      </c>
      <c r="C485">
        <f t="shared" si="105"/>
        <v>51185.5</v>
      </c>
      <c r="D485">
        <f t="shared" si="106"/>
        <v>30.688306782094475</v>
      </c>
      <c r="E485">
        <f t="shared" si="107"/>
        <v>32.105881938761925</v>
      </c>
      <c r="F485">
        <f t="shared" si="108"/>
        <v>31.397094360428198</v>
      </c>
      <c r="G485">
        <f t="shared" si="109"/>
        <v>0.10692</v>
      </c>
      <c r="H485">
        <f t="shared" si="118"/>
        <v>32.953513999999977</v>
      </c>
      <c r="I485">
        <f t="shared" si="110"/>
        <v>-13.258278681887859</v>
      </c>
      <c r="J485">
        <f t="shared" si="119"/>
        <v>-15.967265377437549</v>
      </c>
      <c r="K485">
        <f t="shared" si="111"/>
        <v>-14.612772029662704</v>
      </c>
      <c r="L485">
        <f t="shared" si="112"/>
        <v>25.336575903008701</v>
      </c>
      <c r="M485">
        <f t="shared" si="113"/>
        <v>0</v>
      </c>
      <c r="N485">
        <f t="shared" si="114"/>
        <v>0</v>
      </c>
      <c r="O485">
        <f t="shared" si="115"/>
        <v>-40</v>
      </c>
      <c r="P485">
        <f t="shared" si="116"/>
        <v>-40</v>
      </c>
      <c r="Q485">
        <f t="shared" si="117"/>
        <v>-1.4823600175034214E-2</v>
      </c>
    </row>
    <row r="486" spans="1:17" x14ac:dyDescent="0.25">
      <c r="A486">
        <v>3.9999999999999998E-6</v>
      </c>
      <c r="B486">
        <v>28285</v>
      </c>
      <c r="C486">
        <f t="shared" si="105"/>
        <v>53525.5</v>
      </c>
      <c r="D486">
        <f t="shared" si="106"/>
        <v>29.346691330205168</v>
      </c>
      <c r="E486">
        <f t="shared" si="107"/>
        <v>30.688306782094475</v>
      </c>
      <c r="F486">
        <f t="shared" si="108"/>
        <v>30.017499056149823</v>
      </c>
      <c r="G486">
        <f t="shared" si="109"/>
        <v>0.111884</v>
      </c>
      <c r="H486">
        <f t="shared" si="118"/>
        <v>33.065397999999981</v>
      </c>
      <c r="I486">
        <f t="shared" si="110"/>
        <v>-11.991128775243174</v>
      </c>
      <c r="J486">
        <f t="shared" si="119"/>
        <v>-14.612772029662704</v>
      </c>
      <c r="K486">
        <f t="shared" si="111"/>
        <v>-13.301950402452938</v>
      </c>
      <c r="L486">
        <f t="shared" si="112"/>
        <v>23.431797704940202</v>
      </c>
      <c r="M486">
        <f t="shared" si="113"/>
        <v>0</v>
      </c>
      <c r="N486">
        <f t="shared" si="114"/>
        <v>0</v>
      </c>
      <c r="O486">
        <f t="shared" si="115"/>
        <v>-40</v>
      </c>
      <c r="P486">
        <f t="shared" si="116"/>
        <v>-40</v>
      </c>
      <c r="Q486">
        <f t="shared" si="117"/>
        <v>-1.4762717627086126E-2</v>
      </c>
    </row>
    <row r="487" spans="1:17" x14ac:dyDescent="0.25">
      <c r="A487">
        <v>3.9999999999999998E-6</v>
      </c>
      <c r="B487">
        <v>28947</v>
      </c>
      <c r="C487">
        <f t="shared" si="105"/>
        <v>55346</v>
      </c>
      <c r="D487">
        <f t="shared" si="106"/>
        <v>28.381388479653392</v>
      </c>
      <c r="E487">
        <f t="shared" si="107"/>
        <v>29.346691330205168</v>
      </c>
      <c r="F487">
        <f t="shared" si="108"/>
        <v>28.864039904929278</v>
      </c>
      <c r="G487">
        <f t="shared" si="109"/>
        <v>0.114464</v>
      </c>
      <c r="H487">
        <f t="shared" si="118"/>
        <v>33.179861999999979</v>
      </c>
      <c r="I487">
        <f t="shared" si="110"/>
        <v>-8.4332440815608063</v>
      </c>
      <c r="J487">
        <f t="shared" si="119"/>
        <v>-13.301950402452938</v>
      </c>
      <c r="K487">
        <f t="shared" si="111"/>
        <v>-10.867597242006873</v>
      </c>
      <c r="L487">
        <f t="shared" si="112"/>
        <v>42.53482597927848</v>
      </c>
      <c r="M487">
        <f t="shared" si="113"/>
        <v>0</v>
      </c>
      <c r="N487">
        <f t="shared" si="114"/>
        <v>0</v>
      </c>
      <c r="O487">
        <f t="shared" si="115"/>
        <v>-40</v>
      </c>
      <c r="P487">
        <f t="shared" si="116"/>
        <v>-40</v>
      </c>
      <c r="Q487">
        <f t="shared" si="117"/>
        <v>-1.3044255665830888E-2</v>
      </c>
    </row>
    <row r="488" spans="1:17" x14ac:dyDescent="0.25">
      <c r="A488">
        <v>3.9999999999999998E-6</v>
      </c>
      <c r="B488">
        <v>21825</v>
      </c>
      <c r="C488">
        <f t="shared" si="105"/>
        <v>53357</v>
      </c>
      <c r="D488">
        <f t="shared" si="106"/>
        <v>29.439367408116961</v>
      </c>
      <c r="E488">
        <f t="shared" si="107"/>
        <v>28.381388479653392</v>
      </c>
      <c r="F488">
        <f t="shared" si="108"/>
        <v>28.910377943885177</v>
      </c>
      <c r="G488">
        <f t="shared" si="109"/>
        <v>0.101544</v>
      </c>
      <c r="H488">
        <f t="shared" si="118"/>
        <v>33.281405999999976</v>
      </c>
      <c r="I488">
        <f t="shared" si="110"/>
        <v>10.418921142200125</v>
      </c>
      <c r="J488">
        <f t="shared" si="119"/>
        <v>-10.867597242006873</v>
      </c>
      <c r="K488">
        <f t="shared" si="111"/>
        <v>-0.22433804990337425</v>
      </c>
      <c r="L488">
        <f t="shared" si="112"/>
        <v>209.62851950097496</v>
      </c>
      <c r="M488">
        <f t="shared" si="113"/>
        <v>1</v>
      </c>
      <c r="N488">
        <f t="shared" si="114"/>
        <v>0</v>
      </c>
      <c r="O488">
        <f t="shared" si="115"/>
        <v>40</v>
      </c>
      <c r="P488">
        <f t="shared" si="116"/>
        <v>-40</v>
      </c>
      <c r="Q488" t="b">
        <f t="shared" si="117"/>
        <v>0</v>
      </c>
    </row>
    <row r="489" spans="1:17" x14ac:dyDescent="0.25">
      <c r="A489">
        <v>3.9999999999999998E-6</v>
      </c>
      <c r="B489">
        <v>19624</v>
      </c>
      <c r="C489">
        <f t="shared" si="105"/>
        <v>49340.5</v>
      </c>
      <c r="D489">
        <f t="shared" si="106"/>
        <v>31.835841282412961</v>
      </c>
      <c r="E489">
        <f t="shared" si="107"/>
        <v>29.439367408116961</v>
      </c>
      <c r="F489">
        <f t="shared" si="108"/>
        <v>30.637604345264961</v>
      </c>
      <c r="G489">
        <f t="shared" si="109"/>
        <v>8.2897999999999999E-2</v>
      </c>
      <c r="H489">
        <f t="shared" si="118"/>
        <v>33.364303999999976</v>
      </c>
      <c r="I489">
        <f t="shared" si="110"/>
        <v>28.908705569446784</v>
      </c>
      <c r="J489">
        <f t="shared" si="119"/>
        <v>-0.22433804990337425</v>
      </c>
      <c r="K489">
        <f t="shared" si="111"/>
        <v>14.342183759771705</v>
      </c>
      <c r="L489">
        <f t="shared" si="112"/>
        <v>351.43240632283238</v>
      </c>
      <c r="M489">
        <f t="shared" si="113"/>
        <v>1</v>
      </c>
      <c r="N489">
        <f t="shared" si="114"/>
        <v>1</v>
      </c>
      <c r="O489">
        <f t="shared" si="115"/>
        <v>40</v>
      </c>
      <c r="P489">
        <f t="shared" si="116"/>
        <v>40</v>
      </c>
      <c r="Q489" t="b">
        <f t="shared" si="117"/>
        <v>0</v>
      </c>
    </row>
    <row r="490" spans="1:17" x14ac:dyDescent="0.25">
      <c r="A490">
        <v>3.9999999999999998E-6</v>
      </c>
      <c r="B490">
        <v>20023</v>
      </c>
      <c r="C490">
        <f t="shared" si="105"/>
        <v>45209.5</v>
      </c>
      <c r="D490">
        <f t="shared" si="106"/>
        <v>34.744828560256067</v>
      </c>
      <c r="E490">
        <f t="shared" si="107"/>
        <v>31.835841282412961</v>
      </c>
      <c r="F490">
        <f t="shared" si="108"/>
        <v>33.290334921334512</v>
      </c>
      <c r="G490">
        <f t="shared" si="109"/>
        <v>7.9293999999999989E-2</v>
      </c>
      <c r="H490">
        <f t="shared" si="118"/>
        <v>33.443597999999973</v>
      </c>
      <c r="I490">
        <f t="shared" si="110"/>
        <v>36.686095768193141</v>
      </c>
      <c r="J490">
        <f t="shared" si="119"/>
        <v>14.342183759771705</v>
      </c>
      <c r="K490">
        <f t="shared" si="111"/>
        <v>25.514139763982424</v>
      </c>
      <c r="L490">
        <f t="shared" si="112"/>
        <v>281.7856585419002</v>
      </c>
      <c r="M490">
        <f t="shared" si="113"/>
        <v>1</v>
      </c>
      <c r="N490">
        <f t="shared" si="114"/>
        <v>1</v>
      </c>
      <c r="O490">
        <f t="shared" si="115"/>
        <v>40</v>
      </c>
      <c r="P490">
        <f t="shared" si="116"/>
        <v>40</v>
      </c>
      <c r="Q490" t="b">
        <f t="shared" si="117"/>
        <v>0</v>
      </c>
    </row>
    <row r="491" spans="1:17" x14ac:dyDescent="0.25">
      <c r="A491">
        <v>3.9999999999999998E-6</v>
      </c>
      <c r="B491">
        <v>21491</v>
      </c>
      <c r="C491">
        <f t="shared" si="105"/>
        <v>41481.5</v>
      </c>
      <c r="D491">
        <f t="shared" si="106"/>
        <v>37.867394544432983</v>
      </c>
      <c r="E491">
        <f t="shared" si="107"/>
        <v>34.744828560256067</v>
      </c>
      <c r="F491">
        <f t="shared" si="108"/>
        <v>36.306111552344525</v>
      </c>
      <c r="G491">
        <f t="shared" si="109"/>
        <v>8.3027999999999991E-2</v>
      </c>
      <c r="H491">
        <f t="shared" si="118"/>
        <v>33.526625999999972</v>
      </c>
      <c r="I491">
        <f t="shared" si="110"/>
        <v>37.608589682720485</v>
      </c>
      <c r="J491">
        <f t="shared" si="119"/>
        <v>25.514139763982424</v>
      </c>
      <c r="K491">
        <f t="shared" si="111"/>
        <v>31.561364723351453</v>
      </c>
      <c r="L491">
        <f t="shared" si="112"/>
        <v>145.6671233648656</v>
      </c>
      <c r="M491">
        <f t="shared" si="113"/>
        <v>0</v>
      </c>
      <c r="N491">
        <f t="shared" si="114"/>
        <v>1</v>
      </c>
      <c r="O491">
        <f t="shared" si="115"/>
        <v>40</v>
      </c>
      <c r="P491">
        <f t="shared" si="116"/>
        <v>40</v>
      </c>
      <c r="Q491" t="b">
        <f t="shared" si="117"/>
        <v>0</v>
      </c>
    </row>
    <row r="492" spans="1:17" x14ac:dyDescent="0.25">
      <c r="A492">
        <v>3.9999999999999998E-6</v>
      </c>
      <c r="B492">
        <v>21921</v>
      </c>
      <c r="C492">
        <f t="shared" si="105"/>
        <v>41529.5</v>
      </c>
      <c r="D492">
        <f t="shared" si="106"/>
        <v>37.823627223898598</v>
      </c>
      <c r="E492">
        <f t="shared" si="107"/>
        <v>37.867394544432983</v>
      </c>
      <c r="F492">
        <f t="shared" si="108"/>
        <v>37.84551088416579</v>
      </c>
      <c r="G492">
        <f t="shared" si="109"/>
        <v>8.6823999999999998E-2</v>
      </c>
      <c r="H492">
        <f t="shared" si="118"/>
        <v>33.613449999999972</v>
      </c>
      <c r="I492">
        <f t="shared" si="110"/>
        <v>-0.50409242299808332</v>
      </c>
      <c r="J492">
        <f t="shared" si="119"/>
        <v>31.561364723351453</v>
      </c>
      <c r="K492">
        <f t="shared" si="111"/>
        <v>15.528636150176684</v>
      </c>
      <c r="L492">
        <f t="shared" si="112"/>
        <v>-369.31559414850199</v>
      </c>
      <c r="M492">
        <f t="shared" si="113"/>
        <v>1</v>
      </c>
      <c r="N492">
        <f t="shared" si="114"/>
        <v>1</v>
      </c>
      <c r="O492">
        <f t="shared" si="115"/>
        <v>40</v>
      </c>
      <c r="P492">
        <f t="shared" si="116"/>
        <v>40</v>
      </c>
      <c r="Q492" t="b">
        <f t="shared" si="117"/>
        <v>0</v>
      </c>
    </row>
    <row r="493" spans="1:17" x14ac:dyDescent="0.25">
      <c r="A493">
        <v>3.9999999999999998E-6</v>
      </c>
      <c r="B493">
        <v>23482</v>
      </c>
      <c r="C493">
        <f t="shared" si="105"/>
        <v>43458.5</v>
      </c>
      <c r="D493">
        <f t="shared" si="106"/>
        <v>36.144743302113433</v>
      </c>
      <c r="E493">
        <f t="shared" si="107"/>
        <v>37.823627223898598</v>
      </c>
      <c r="F493">
        <f t="shared" si="108"/>
        <v>36.984185263006012</v>
      </c>
      <c r="G493">
        <f t="shared" si="109"/>
        <v>9.0805999999999998E-2</v>
      </c>
      <c r="H493">
        <f t="shared" si="118"/>
        <v>33.704255999999972</v>
      </c>
      <c r="I493">
        <f t="shared" si="110"/>
        <v>-18.488689313318112</v>
      </c>
      <c r="J493">
        <f t="shared" si="119"/>
        <v>15.528636150176684</v>
      </c>
      <c r="K493">
        <f t="shared" si="111"/>
        <v>-1.4800265815707139</v>
      </c>
      <c r="L493">
        <f t="shared" si="112"/>
        <v>-374.61539395518798</v>
      </c>
      <c r="M493">
        <f t="shared" si="113"/>
        <v>1</v>
      </c>
      <c r="N493">
        <f t="shared" si="114"/>
        <v>0</v>
      </c>
      <c r="O493">
        <f t="shared" si="115"/>
        <v>40</v>
      </c>
      <c r="P493">
        <f t="shared" si="116"/>
        <v>40</v>
      </c>
      <c r="Q493" t="b">
        <f t="shared" si="117"/>
        <v>0</v>
      </c>
    </row>
    <row r="494" spans="1:17" x14ac:dyDescent="0.25">
      <c r="A494">
        <v>3.9999999999999998E-6</v>
      </c>
      <c r="B494">
        <v>23963</v>
      </c>
      <c r="C494">
        <f t="shared" si="105"/>
        <v>45428.5</v>
      </c>
      <c r="D494">
        <f t="shared" si="106"/>
        <v>34.577332000724141</v>
      </c>
      <c r="E494">
        <f t="shared" si="107"/>
        <v>36.144743302113433</v>
      </c>
      <c r="F494">
        <f t="shared" si="108"/>
        <v>35.361037651418783</v>
      </c>
      <c r="G494">
        <f t="shared" si="109"/>
        <v>9.4890000000000002E-2</v>
      </c>
      <c r="H494">
        <f t="shared" si="118"/>
        <v>33.799145999999972</v>
      </c>
      <c r="I494">
        <f t="shared" si="110"/>
        <v>-16.518192658755318</v>
      </c>
      <c r="J494">
        <f t="shared" si="119"/>
        <v>-1.4800265815707139</v>
      </c>
      <c r="K494">
        <f t="shared" si="111"/>
        <v>-8.999109620163015</v>
      </c>
      <c r="L494">
        <f t="shared" si="112"/>
        <v>-158.47998816718942</v>
      </c>
      <c r="M494">
        <f t="shared" si="113"/>
        <v>1</v>
      </c>
      <c r="N494">
        <f t="shared" si="114"/>
        <v>0</v>
      </c>
      <c r="O494">
        <f t="shared" si="115"/>
        <v>40</v>
      </c>
      <c r="P494">
        <f t="shared" si="116"/>
        <v>40</v>
      </c>
      <c r="Q494" t="b">
        <f t="shared" si="117"/>
        <v>0</v>
      </c>
    </row>
    <row r="495" spans="1:17" x14ac:dyDescent="0.25">
      <c r="A495">
        <v>3.9999999999999998E-6</v>
      </c>
      <c r="B495">
        <v>25671</v>
      </c>
      <c r="C495">
        <f t="shared" si="105"/>
        <v>47518.5</v>
      </c>
      <c r="D495">
        <f t="shared" si="106"/>
        <v>33.05652170827986</v>
      </c>
      <c r="E495">
        <f t="shared" si="107"/>
        <v>34.577332000724141</v>
      </c>
      <c r="F495">
        <f t="shared" si="108"/>
        <v>33.816926854502</v>
      </c>
      <c r="G495">
        <f t="shared" si="109"/>
        <v>9.9267999999999995E-2</v>
      </c>
      <c r="H495">
        <f t="shared" si="118"/>
        <v>33.898413999999974</v>
      </c>
      <c r="I495">
        <f t="shared" si="110"/>
        <v>-15.320247133459738</v>
      </c>
      <c r="J495">
        <f t="shared" si="119"/>
        <v>-8.999109620163015</v>
      </c>
      <c r="K495">
        <f t="shared" si="111"/>
        <v>-12.159678376811376</v>
      </c>
      <c r="L495">
        <f t="shared" si="112"/>
        <v>-63.677494391916056</v>
      </c>
      <c r="M495">
        <f t="shared" si="113"/>
        <v>1</v>
      </c>
      <c r="N495">
        <f t="shared" si="114"/>
        <v>0</v>
      </c>
      <c r="O495">
        <f t="shared" si="115"/>
        <v>40</v>
      </c>
      <c r="P495">
        <f t="shared" si="116"/>
        <v>40</v>
      </c>
      <c r="Q495" t="b">
        <f t="shared" si="117"/>
        <v>0</v>
      </c>
    </row>
    <row r="496" spans="1:17" x14ac:dyDescent="0.25">
      <c r="A496">
        <v>3.9999999999999998E-6</v>
      </c>
      <c r="B496">
        <v>26192</v>
      </c>
      <c r="C496">
        <f t="shared" si="105"/>
        <v>49654</v>
      </c>
      <c r="D496">
        <f t="shared" si="106"/>
        <v>31.634839626110619</v>
      </c>
      <c r="E496">
        <f t="shared" si="107"/>
        <v>33.05652170827986</v>
      </c>
      <c r="F496">
        <f t="shared" si="108"/>
        <v>32.345680667195239</v>
      </c>
      <c r="G496">
        <f t="shared" si="109"/>
        <v>0.103726</v>
      </c>
      <c r="H496">
        <f t="shared" si="118"/>
        <v>34.002139999999976</v>
      </c>
      <c r="I496">
        <f t="shared" si="110"/>
        <v>-13.70613040288106</v>
      </c>
      <c r="J496">
        <f t="shared" si="119"/>
        <v>-12.159678376811376</v>
      </c>
      <c r="K496">
        <f t="shared" si="111"/>
        <v>-12.932904389846218</v>
      </c>
      <c r="L496">
        <f t="shared" si="112"/>
        <v>-14.909010528408341</v>
      </c>
      <c r="M496">
        <f t="shared" si="113"/>
        <v>0</v>
      </c>
      <c r="N496">
        <f t="shared" si="114"/>
        <v>0</v>
      </c>
      <c r="O496">
        <f t="shared" si="115"/>
        <v>-40</v>
      </c>
      <c r="P496">
        <f t="shared" si="116"/>
        <v>40</v>
      </c>
      <c r="Q496">
        <f t="shared" si="117"/>
        <v>-1.2361280959648412E-2</v>
      </c>
    </row>
    <row r="497" spans="1:17" x14ac:dyDescent="0.25">
      <c r="A497">
        <v>3.9999999999999998E-6</v>
      </c>
      <c r="B497">
        <v>26661</v>
      </c>
      <c r="C497">
        <f t="shared" si="105"/>
        <v>51243.5</v>
      </c>
      <c r="D497">
        <f t="shared" si="106"/>
        <v>30.653572195398375</v>
      </c>
      <c r="E497">
        <f t="shared" si="107"/>
        <v>31.634839626110619</v>
      </c>
      <c r="F497">
        <f t="shared" si="108"/>
        <v>31.144205910754497</v>
      </c>
      <c r="G497">
        <f t="shared" si="109"/>
        <v>0.10570599999999999</v>
      </c>
      <c r="H497">
        <f t="shared" si="118"/>
        <v>34.107845999999974</v>
      </c>
      <c r="I497">
        <f t="shared" si="110"/>
        <v>-9.2829870651830895</v>
      </c>
      <c r="J497">
        <f t="shared" si="119"/>
        <v>-12.932904389846218</v>
      </c>
      <c r="K497">
        <f t="shared" si="111"/>
        <v>-11.107945727514654</v>
      </c>
      <c r="L497">
        <f t="shared" si="112"/>
        <v>34.528951286238517</v>
      </c>
      <c r="M497">
        <f t="shared" si="113"/>
        <v>0</v>
      </c>
      <c r="N497">
        <f t="shared" si="114"/>
        <v>0</v>
      </c>
      <c r="O497">
        <f t="shared" si="115"/>
        <v>-40</v>
      </c>
      <c r="P497">
        <f t="shared" si="116"/>
        <v>-40</v>
      </c>
      <c r="Q497">
        <f t="shared" si="117"/>
        <v>-1.145194424691401E-2</v>
      </c>
    </row>
    <row r="498" spans="1:17" x14ac:dyDescent="0.25">
      <c r="A498">
        <v>3.9999999999999998E-6</v>
      </c>
      <c r="B498">
        <v>18960</v>
      </c>
      <c r="C498">
        <f t="shared" si="105"/>
        <v>48742</v>
      </c>
      <c r="D498">
        <f t="shared" si="106"/>
        <v>32.22675160631276</v>
      </c>
      <c r="E498">
        <f t="shared" si="107"/>
        <v>30.653572195398375</v>
      </c>
      <c r="F498">
        <f t="shared" si="108"/>
        <v>31.440161900855568</v>
      </c>
      <c r="G498">
        <f t="shared" si="109"/>
        <v>9.124199999999999E-2</v>
      </c>
      <c r="H498">
        <f t="shared" si="118"/>
        <v>34.199087999999975</v>
      </c>
      <c r="I498">
        <f t="shared" si="110"/>
        <v>17.241833924227713</v>
      </c>
      <c r="J498">
        <f t="shared" si="119"/>
        <v>-11.107945727514654</v>
      </c>
      <c r="K498">
        <f t="shared" si="111"/>
        <v>3.0669440983565295</v>
      </c>
      <c r="L498">
        <f t="shared" si="112"/>
        <v>310.70975703888968</v>
      </c>
      <c r="M498">
        <f t="shared" si="113"/>
        <v>1</v>
      </c>
      <c r="N498">
        <f t="shared" si="114"/>
        <v>1</v>
      </c>
      <c r="O498">
        <f t="shared" si="115"/>
        <v>40</v>
      </c>
      <c r="P498">
        <f t="shared" si="116"/>
        <v>-40</v>
      </c>
      <c r="Q498" t="b">
        <f t="shared" si="117"/>
        <v>0</v>
      </c>
    </row>
    <row r="499" spans="1:17" x14ac:dyDescent="0.25">
      <c r="A499">
        <v>3.9999999999999998E-6</v>
      </c>
      <c r="B499">
        <v>15322</v>
      </c>
      <c r="C499">
        <f t="shared" si="105"/>
        <v>43567.5</v>
      </c>
      <c r="D499">
        <f t="shared" si="106"/>
        <v>36.054314036722253</v>
      </c>
      <c r="E499">
        <f t="shared" si="107"/>
        <v>32.22675160631276</v>
      </c>
      <c r="F499">
        <f t="shared" si="108"/>
        <v>34.14053282151751</v>
      </c>
      <c r="G499">
        <f t="shared" si="109"/>
        <v>6.8564E-2</v>
      </c>
      <c r="H499">
        <f t="shared" si="118"/>
        <v>34.267651999999977</v>
      </c>
      <c r="I499">
        <f t="shared" si="110"/>
        <v>55.82466644900375</v>
      </c>
      <c r="J499">
        <f t="shared" si="119"/>
        <v>3.0669440983565295</v>
      </c>
      <c r="K499">
        <f t="shared" si="111"/>
        <v>29.44580527368014</v>
      </c>
      <c r="L499">
        <f t="shared" si="112"/>
        <v>769.46680985133924</v>
      </c>
      <c r="M499">
        <f t="shared" si="113"/>
        <v>1</v>
      </c>
      <c r="N499">
        <f t="shared" si="114"/>
        <v>1</v>
      </c>
      <c r="O499">
        <f t="shared" si="115"/>
        <v>40</v>
      </c>
      <c r="P499">
        <f t="shared" si="116"/>
        <v>40</v>
      </c>
      <c r="Q499" t="b">
        <f t="shared" si="117"/>
        <v>0</v>
      </c>
    </row>
    <row r="500" spans="1:17" x14ac:dyDescent="0.25">
      <c r="A500">
        <v>3.9999999999999998E-6</v>
      </c>
      <c r="B500">
        <v>12934</v>
      </c>
      <c r="C500">
        <f t="shared" si="105"/>
        <v>36938.5</v>
      </c>
      <c r="D500">
        <f t="shared" si="106"/>
        <v>42.524637621855156</v>
      </c>
      <c r="E500">
        <f t="shared" si="107"/>
        <v>36.054314036722253</v>
      </c>
      <c r="F500">
        <f t="shared" si="108"/>
        <v>39.289475829288705</v>
      </c>
      <c r="G500">
        <f t="shared" si="109"/>
        <v>5.6512E-2</v>
      </c>
      <c r="H500">
        <f t="shared" si="118"/>
        <v>34.324163999999975</v>
      </c>
      <c r="I500">
        <f t="shared" si="110"/>
        <v>114.49468405175719</v>
      </c>
      <c r="J500">
        <f t="shared" si="119"/>
        <v>29.44580527368014</v>
      </c>
      <c r="K500">
        <f t="shared" si="111"/>
        <v>71.97024466271867</v>
      </c>
      <c r="L500">
        <f t="shared" si="112"/>
        <v>1504.970250178317</v>
      </c>
      <c r="M500">
        <f t="shared" si="113"/>
        <v>1</v>
      </c>
      <c r="N500">
        <f t="shared" si="114"/>
        <v>1</v>
      </c>
      <c r="O500">
        <f t="shared" si="115"/>
        <v>40</v>
      </c>
      <c r="P500">
        <f t="shared" si="116"/>
        <v>40</v>
      </c>
      <c r="Q500" t="b">
        <f t="shared" si="117"/>
        <v>0</v>
      </c>
    </row>
    <row r="501" spans="1:17" x14ac:dyDescent="0.25">
      <c r="A501">
        <v>3.9999999999999998E-6</v>
      </c>
      <c r="B501">
        <v>11903</v>
      </c>
      <c r="C501">
        <f t="shared" si="105"/>
        <v>29559.5</v>
      </c>
      <c r="D501">
        <f t="shared" si="106"/>
        <v>53.140152126893099</v>
      </c>
      <c r="E501">
        <f t="shared" si="107"/>
        <v>42.524637621855156</v>
      </c>
      <c r="F501">
        <f t="shared" si="108"/>
        <v>47.832394874374131</v>
      </c>
      <c r="G501">
        <f t="shared" si="109"/>
        <v>4.9673999999999996E-2</v>
      </c>
      <c r="H501">
        <f t="shared" si="118"/>
        <v>34.373837999999978</v>
      </c>
      <c r="I501">
        <f t="shared" si="110"/>
        <v>213.703637819341</v>
      </c>
      <c r="J501">
        <f t="shared" si="119"/>
        <v>71.97024466271867</v>
      </c>
      <c r="K501">
        <f t="shared" si="111"/>
        <v>142.83694124102982</v>
      </c>
      <c r="L501">
        <f t="shared" si="112"/>
        <v>2853.2711912997211</v>
      </c>
      <c r="M501">
        <f t="shared" si="113"/>
        <v>1</v>
      </c>
      <c r="N501">
        <f t="shared" si="114"/>
        <v>1</v>
      </c>
      <c r="O501">
        <f t="shared" si="115"/>
        <v>40</v>
      </c>
      <c r="P501">
        <f t="shared" si="116"/>
        <v>40</v>
      </c>
      <c r="Q501" t="b">
        <f t="shared" si="117"/>
        <v>0</v>
      </c>
    </row>
    <row r="502" spans="1:17" x14ac:dyDescent="0.25">
      <c r="A502">
        <v>3.9999999999999998E-6</v>
      </c>
      <c r="B502">
        <v>10736</v>
      </c>
      <c r="C502">
        <f t="shared" si="105"/>
        <v>25447.5</v>
      </c>
      <c r="D502">
        <f t="shared" si="106"/>
        <v>61.726940830922359</v>
      </c>
      <c r="E502">
        <f t="shared" si="107"/>
        <v>53.140152126893099</v>
      </c>
      <c r="F502">
        <f t="shared" si="108"/>
        <v>57.433546478907729</v>
      </c>
      <c r="G502">
        <f t="shared" si="109"/>
        <v>4.5277999999999999E-2</v>
      </c>
      <c r="H502">
        <f t="shared" si="118"/>
        <v>34.419115999999981</v>
      </c>
      <c r="I502">
        <f t="shared" si="110"/>
        <v>189.64593630525334</v>
      </c>
      <c r="J502">
        <f t="shared" si="119"/>
        <v>142.83694124102982</v>
      </c>
      <c r="K502">
        <f t="shared" si="111"/>
        <v>166.24143877314157</v>
      </c>
      <c r="L502">
        <f t="shared" si="112"/>
        <v>1033.8132219670376</v>
      </c>
      <c r="M502">
        <f t="shared" si="113"/>
        <v>1</v>
      </c>
      <c r="N502">
        <f t="shared" si="114"/>
        <v>1</v>
      </c>
      <c r="O502">
        <f t="shared" si="115"/>
        <v>40</v>
      </c>
      <c r="P502">
        <f t="shared" si="116"/>
        <v>40</v>
      </c>
      <c r="Q502" t="b">
        <f t="shared" si="117"/>
        <v>0</v>
      </c>
    </row>
    <row r="503" spans="1:17" x14ac:dyDescent="0.25">
      <c r="A503">
        <v>3.9999999999999998E-6</v>
      </c>
      <c r="B503">
        <v>10377</v>
      </c>
      <c r="C503">
        <f t="shared" si="105"/>
        <v>22975</v>
      </c>
      <c r="D503">
        <f t="shared" si="106"/>
        <v>68.369807477471014</v>
      </c>
      <c r="E503">
        <f t="shared" si="107"/>
        <v>61.726940830922359</v>
      </c>
      <c r="F503">
        <f t="shared" si="108"/>
        <v>65.048374154196694</v>
      </c>
      <c r="G503">
        <f t="shared" si="109"/>
        <v>4.2226E-2</v>
      </c>
      <c r="H503">
        <f t="shared" si="118"/>
        <v>34.461341999999981</v>
      </c>
      <c r="I503">
        <f t="shared" si="110"/>
        <v>157.31697642563006</v>
      </c>
      <c r="J503">
        <f t="shared" si="119"/>
        <v>166.24143877314157</v>
      </c>
      <c r="K503">
        <f t="shared" si="111"/>
        <v>161.77920759938581</v>
      </c>
      <c r="L503">
        <f t="shared" si="112"/>
        <v>-211.34993481531538</v>
      </c>
      <c r="M503">
        <f t="shared" si="113"/>
        <v>1</v>
      </c>
      <c r="N503">
        <f t="shared" si="114"/>
        <v>1</v>
      </c>
      <c r="O503">
        <f t="shared" si="115"/>
        <v>40</v>
      </c>
      <c r="P503">
        <f t="shared" si="116"/>
        <v>40</v>
      </c>
      <c r="Q503" t="b">
        <f t="shared" si="117"/>
        <v>0</v>
      </c>
    </row>
    <row r="504" spans="1:17" x14ac:dyDescent="0.25">
      <c r="A504">
        <v>3.9999999999999998E-6</v>
      </c>
      <c r="B504">
        <v>9709</v>
      </c>
      <c r="C504">
        <f t="shared" si="105"/>
        <v>21362.5</v>
      </c>
      <c r="D504">
        <f t="shared" si="106"/>
        <v>73.530547772727758</v>
      </c>
      <c r="E504">
        <f t="shared" si="107"/>
        <v>68.369807477471014</v>
      </c>
      <c r="F504">
        <f t="shared" si="108"/>
        <v>70.950177625099386</v>
      </c>
      <c r="G504">
        <f t="shared" si="109"/>
        <v>4.0171999999999999E-2</v>
      </c>
      <c r="H504">
        <f t="shared" si="118"/>
        <v>34.501513999999979</v>
      </c>
      <c r="I504">
        <f t="shared" si="110"/>
        <v>128.46610313792553</v>
      </c>
      <c r="J504">
        <f t="shared" si="119"/>
        <v>161.77920759938581</v>
      </c>
      <c r="K504">
        <f t="shared" si="111"/>
        <v>145.12265536865567</v>
      </c>
      <c r="L504">
        <f t="shared" si="112"/>
        <v>-829.26178585732066</v>
      </c>
      <c r="M504">
        <f t="shared" si="113"/>
        <v>1</v>
      </c>
      <c r="N504">
        <f t="shared" si="114"/>
        <v>1</v>
      </c>
      <c r="O504">
        <f t="shared" si="115"/>
        <v>40</v>
      </c>
      <c r="P504">
        <f t="shared" si="116"/>
        <v>40</v>
      </c>
      <c r="Q504" t="b">
        <f t="shared" si="117"/>
        <v>0</v>
      </c>
    </row>
    <row r="505" spans="1:17" x14ac:dyDescent="0.25">
      <c r="A505">
        <v>3.9999999999999998E-6</v>
      </c>
      <c r="B505">
        <v>9729</v>
      </c>
      <c r="C505">
        <f t="shared" si="105"/>
        <v>20275.5</v>
      </c>
      <c r="D505">
        <f t="shared" si="106"/>
        <v>77.472630849788985</v>
      </c>
      <c r="E505">
        <f t="shared" si="107"/>
        <v>73.530547772727758</v>
      </c>
      <c r="F505">
        <f t="shared" si="108"/>
        <v>75.501589311258371</v>
      </c>
      <c r="G505">
        <f t="shared" si="109"/>
        <v>3.8876000000000001E-2</v>
      </c>
      <c r="H505">
        <f t="shared" si="118"/>
        <v>34.540389999999981</v>
      </c>
      <c r="I505">
        <f t="shared" si="110"/>
        <v>101.40145789333334</v>
      </c>
      <c r="J505">
        <f t="shared" si="119"/>
        <v>145.12265536865567</v>
      </c>
      <c r="K505">
        <f t="shared" si="111"/>
        <v>123.26205663099451</v>
      </c>
      <c r="L505">
        <f t="shared" si="112"/>
        <v>-1124.6320988610537</v>
      </c>
      <c r="M505">
        <f t="shared" si="113"/>
        <v>1</v>
      </c>
      <c r="N505">
        <f t="shared" si="114"/>
        <v>1</v>
      </c>
      <c r="O505">
        <f t="shared" si="115"/>
        <v>40</v>
      </c>
      <c r="P505">
        <f t="shared" si="116"/>
        <v>40</v>
      </c>
      <c r="Q505" t="b">
        <f t="shared" si="117"/>
        <v>0</v>
      </c>
    </row>
    <row r="506" spans="1:17" x14ac:dyDescent="0.25">
      <c r="A506">
        <v>3.9999999999999998E-6</v>
      </c>
      <c r="B506">
        <v>9413</v>
      </c>
      <c r="C506">
        <f t="shared" si="105"/>
        <v>19614</v>
      </c>
      <c r="D506">
        <f t="shared" si="106"/>
        <v>80.085465830269015</v>
      </c>
      <c r="E506">
        <f t="shared" si="107"/>
        <v>77.472630849788985</v>
      </c>
      <c r="F506">
        <f t="shared" si="108"/>
        <v>78.779048340028993</v>
      </c>
      <c r="G506">
        <f t="shared" si="109"/>
        <v>3.8283999999999999E-2</v>
      </c>
      <c r="H506">
        <f t="shared" si="118"/>
        <v>34.578673999999978</v>
      </c>
      <c r="I506">
        <f t="shared" si="110"/>
        <v>68.248745702644214</v>
      </c>
      <c r="J506">
        <f t="shared" si="119"/>
        <v>123.26205663099451</v>
      </c>
      <c r="K506">
        <f t="shared" si="111"/>
        <v>95.755401166819354</v>
      </c>
      <c r="L506">
        <f t="shared" si="112"/>
        <v>-1436.9791800321361</v>
      </c>
      <c r="M506">
        <f t="shared" si="113"/>
        <v>1</v>
      </c>
      <c r="N506">
        <f t="shared" si="114"/>
        <v>1</v>
      </c>
      <c r="O506">
        <f t="shared" si="115"/>
        <v>40</v>
      </c>
      <c r="P506">
        <f t="shared" si="116"/>
        <v>40</v>
      </c>
      <c r="Q506" t="b">
        <f t="shared" si="117"/>
        <v>0</v>
      </c>
    </row>
    <row r="507" spans="1:17" x14ac:dyDescent="0.25">
      <c r="A507">
        <v>3.9999999999999998E-6</v>
      </c>
      <c r="B507">
        <v>9666</v>
      </c>
      <c r="C507">
        <f t="shared" si="105"/>
        <v>19258.5</v>
      </c>
      <c r="D507">
        <f t="shared" si="106"/>
        <v>81.56379400238319</v>
      </c>
      <c r="E507">
        <f t="shared" si="107"/>
        <v>80.085465830269015</v>
      </c>
      <c r="F507">
        <f t="shared" si="108"/>
        <v>80.824629916326103</v>
      </c>
      <c r="G507">
        <f t="shared" si="109"/>
        <v>3.8157999999999997E-2</v>
      </c>
      <c r="H507">
        <f t="shared" si="118"/>
        <v>34.616831999999981</v>
      </c>
      <c r="I507">
        <f t="shared" si="110"/>
        <v>38.742286600822233</v>
      </c>
      <c r="J507">
        <f t="shared" si="119"/>
        <v>95.755401166819354</v>
      </c>
      <c r="K507">
        <f t="shared" si="111"/>
        <v>67.248843883820797</v>
      </c>
      <c r="L507">
        <f t="shared" si="112"/>
        <v>-1494.1326737773763</v>
      </c>
      <c r="M507">
        <f t="shared" si="113"/>
        <v>1</v>
      </c>
      <c r="N507">
        <f t="shared" si="114"/>
        <v>1</v>
      </c>
      <c r="O507">
        <f t="shared" si="115"/>
        <v>40</v>
      </c>
      <c r="P507">
        <f t="shared" si="116"/>
        <v>40</v>
      </c>
      <c r="Q507" t="b">
        <f t="shared" si="117"/>
        <v>0</v>
      </c>
    </row>
    <row r="508" spans="1:17" x14ac:dyDescent="0.25">
      <c r="A508">
        <v>3.9999999999999998E-6</v>
      </c>
      <c r="B508">
        <v>9584</v>
      </c>
      <c r="C508">
        <f t="shared" si="105"/>
        <v>19196</v>
      </c>
      <c r="D508">
        <f t="shared" si="106"/>
        <v>81.829356469832092</v>
      </c>
      <c r="E508">
        <f t="shared" si="107"/>
        <v>81.56379400238319</v>
      </c>
      <c r="F508">
        <f t="shared" si="108"/>
        <v>81.696575236107634</v>
      </c>
      <c r="G508">
        <f t="shared" si="109"/>
        <v>3.85E-2</v>
      </c>
      <c r="H508">
        <f t="shared" si="118"/>
        <v>34.65533199999998</v>
      </c>
      <c r="I508">
        <f t="shared" si="110"/>
        <v>6.8977264272442049</v>
      </c>
      <c r="J508">
        <f t="shared" si="119"/>
        <v>67.248843883820797</v>
      </c>
      <c r="K508">
        <f t="shared" si="111"/>
        <v>37.073285155532503</v>
      </c>
      <c r="L508">
        <f t="shared" si="112"/>
        <v>-1567.5614923786127</v>
      </c>
      <c r="M508">
        <f t="shared" si="113"/>
        <v>1</v>
      </c>
      <c r="N508">
        <f t="shared" si="114"/>
        <v>1</v>
      </c>
      <c r="O508">
        <f t="shared" si="115"/>
        <v>40</v>
      </c>
      <c r="P508">
        <f t="shared" si="116"/>
        <v>40</v>
      </c>
      <c r="Q508" t="b">
        <f t="shared" si="117"/>
        <v>0</v>
      </c>
    </row>
    <row r="509" spans="1:17" x14ac:dyDescent="0.25">
      <c r="A509">
        <v>3.9999999999999998E-6</v>
      </c>
      <c r="B509">
        <v>10129</v>
      </c>
      <c r="C509">
        <f t="shared" si="105"/>
        <v>19396</v>
      </c>
      <c r="D509">
        <f t="shared" si="106"/>
        <v>80.985580882393094</v>
      </c>
      <c r="E509">
        <f t="shared" si="107"/>
        <v>81.829356469832092</v>
      </c>
      <c r="F509">
        <f t="shared" si="108"/>
        <v>81.407468676112586</v>
      </c>
      <c r="G509">
        <f t="shared" si="109"/>
        <v>3.9425999999999996E-2</v>
      </c>
      <c r="H509">
        <f t="shared" si="118"/>
        <v>34.694757999999979</v>
      </c>
      <c r="I509">
        <f t="shared" si="110"/>
        <v>-21.401501228605436</v>
      </c>
      <c r="J509">
        <f t="shared" si="119"/>
        <v>37.073285155532503</v>
      </c>
      <c r="K509">
        <f t="shared" si="111"/>
        <v>7.8358919634635331</v>
      </c>
      <c r="L509">
        <f t="shared" si="112"/>
        <v>-1483.1529037725854</v>
      </c>
      <c r="M509">
        <f t="shared" si="113"/>
        <v>1</v>
      </c>
      <c r="N509">
        <f t="shared" si="114"/>
        <v>1</v>
      </c>
      <c r="O509">
        <f t="shared" si="115"/>
        <v>40</v>
      </c>
      <c r="P509">
        <f t="shared" si="116"/>
        <v>40</v>
      </c>
      <c r="Q509" t="b">
        <f t="shared" si="117"/>
        <v>0</v>
      </c>
    </row>
    <row r="510" spans="1:17" x14ac:dyDescent="0.25">
      <c r="A510">
        <v>3.9999999999999998E-6</v>
      </c>
      <c r="B510">
        <v>10340</v>
      </c>
      <c r="C510">
        <f t="shared" si="105"/>
        <v>19859.5</v>
      </c>
      <c r="D510">
        <f t="shared" si="106"/>
        <v>79.095461960013935</v>
      </c>
      <c r="E510">
        <f t="shared" si="107"/>
        <v>80.985580882393094</v>
      </c>
      <c r="F510">
        <f t="shared" si="108"/>
        <v>80.040521421203522</v>
      </c>
      <c r="G510">
        <f t="shared" si="109"/>
        <v>4.0937999999999995E-2</v>
      </c>
      <c r="H510">
        <f t="shared" si="118"/>
        <v>34.735695999999976</v>
      </c>
      <c r="I510">
        <f t="shared" si="110"/>
        <v>-46.170279993628398</v>
      </c>
      <c r="J510">
        <f t="shared" si="119"/>
        <v>7.8358919634635331</v>
      </c>
      <c r="K510">
        <f t="shared" si="111"/>
        <v>-19.167194015082433</v>
      </c>
      <c r="L510">
        <f t="shared" si="112"/>
        <v>-1319.2186222358673</v>
      </c>
      <c r="M510">
        <f t="shared" si="113"/>
        <v>1</v>
      </c>
      <c r="N510">
        <f t="shared" si="114"/>
        <v>0</v>
      </c>
      <c r="O510">
        <f t="shared" si="115"/>
        <v>40</v>
      </c>
      <c r="P510">
        <f t="shared" si="116"/>
        <v>40</v>
      </c>
      <c r="Q510" t="b">
        <f t="shared" si="117"/>
        <v>0</v>
      </c>
    </row>
    <row r="511" spans="1:17" x14ac:dyDescent="0.25">
      <c r="A511">
        <v>3.9999999999999998E-6</v>
      </c>
      <c r="B511">
        <v>11074</v>
      </c>
      <c r="C511">
        <f t="shared" si="105"/>
        <v>20563.5</v>
      </c>
      <c r="D511">
        <f t="shared" si="106"/>
        <v>76.387595827310363</v>
      </c>
      <c r="E511">
        <f t="shared" si="107"/>
        <v>79.095461960013935</v>
      </c>
      <c r="F511">
        <f t="shared" si="108"/>
        <v>77.741528893662149</v>
      </c>
      <c r="G511">
        <f t="shared" si="109"/>
        <v>4.2827999999999998E-2</v>
      </c>
      <c r="H511">
        <f t="shared" si="118"/>
        <v>34.778523999999976</v>
      </c>
      <c r="I511">
        <f t="shared" si="110"/>
        <v>-63.226537141673013</v>
      </c>
      <c r="J511">
        <f t="shared" si="119"/>
        <v>-19.167194015082433</v>
      </c>
      <c r="K511">
        <f t="shared" si="111"/>
        <v>-41.196865578377725</v>
      </c>
      <c r="L511">
        <f t="shared" si="112"/>
        <v>-1028.7508902258003</v>
      </c>
      <c r="M511">
        <f t="shared" si="113"/>
        <v>1</v>
      </c>
      <c r="N511">
        <f t="shared" si="114"/>
        <v>0</v>
      </c>
      <c r="O511">
        <f t="shared" si="115"/>
        <v>40</v>
      </c>
      <c r="P511">
        <f t="shared" si="116"/>
        <v>40</v>
      </c>
      <c r="Q511" t="b">
        <f t="shared" si="117"/>
        <v>0</v>
      </c>
    </row>
    <row r="512" spans="1:17" x14ac:dyDescent="0.25">
      <c r="A512">
        <v>3.9999999999999998E-6</v>
      </c>
      <c r="B512">
        <v>11301</v>
      </c>
      <c r="C512">
        <f t="shared" si="105"/>
        <v>21422</v>
      </c>
      <c r="D512">
        <f t="shared" si="106"/>
        <v>73.326315320460111</v>
      </c>
      <c r="E512">
        <f t="shared" si="107"/>
        <v>76.387595827310363</v>
      </c>
      <c r="F512">
        <f t="shared" si="108"/>
        <v>74.856955573885244</v>
      </c>
      <c r="G512">
        <f t="shared" si="109"/>
        <v>4.4749999999999998E-2</v>
      </c>
      <c r="H512">
        <f t="shared" si="118"/>
        <v>34.823273999999977</v>
      </c>
      <c r="I512">
        <f t="shared" si="110"/>
        <v>-68.408502946374355</v>
      </c>
      <c r="J512">
        <f t="shared" si="119"/>
        <v>-41.196865578377725</v>
      </c>
      <c r="K512">
        <f t="shared" si="111"/>
        <v>-54.80268426237604</v>
      </c>
      <c r="L512">
        <f t="shared" si="112"/>
        <v>-608.08128196640519</v>
      </c>
      <c r="M512">
        <f t="shared" si="113"/>
        <v>1</v>
      </c>
      <c r="N512">
        <f t="shared" si="114"/>
        <v>0</v>
      </c>
      <c r="O512">
        <f t="shared" si="115"/>
        <v>40</v>
      </c>
      <c r="P512">
        <f t="shared" si="116"/>
        <v>40</v>
      </c>
      <c r="Q512" t="b">
        <f t="shared" si="117"/>
        <v>0</v>
      </c>
    </row>
    <row r="513" spans="1:17" x14ac:dyDescent="0.25">
      <c r="A513">
        <v>3.9999999999999998E-6</v>
      </c>
      <c r="B513">
        <v>12117</v>
      </c>
      <c r="C513">
        <f t="shared" si="105"/>
        <v>22416</v>
      </c>
      <c r="D513">
        <f t="shared" si="106"/>
        <v>70.074782601485396</v>
      </c>
      <c r="E513">
        <f t="shared" si="107"/>
        <v>73.326315320460111</v>
      </c>
      <c r="F513">
        <f t="shared" si="108"/>
        <v>71.700548960972753</v>
      </c>
      <c r="G513">
        <f t="shared" si="109"/>
        <v>4.6835999999999996E-2</v>
      </c>
      <c r="H513">
        <f t="shared" si="118"/>
        <v>34.870109999999976</v>
      </c>
      <c r="I513">
        <f t="shared" si="110"/>
        <v>-69.423791933015536</v>
      </c>
      <c r="J513">
        <f t="shared" si="119"/>
        <v>-54.80268426237604</v>
      </c>
      <c r="K513">
        <f t="shared" si="111"/>
        <v>-62.113238097695785</v>
      </c>
      <c r="L513">
        <f t="shared" si="112"/>
        <v>-312.1766946502583</v>
      </c>
      <c r="M513">
        <f t="shared" si="113"/>
        <v>1</v>
      </c>
      <c r="N513">
        <f t="shared" si="114"/>
        <v>0</v>
      </c>
      <c r="O513">
        <f t="shared" si="115"/>
        <v>40</v>
      </c>
      <c r="P513">
        <f t="shared" si="116"/>
        <v>40</v>
      </c>
      <c r="Q513" t="b">
        <f t="shared" si="117"/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DAVE_data</vt:lpstr>
      <vt:lpstr>DAVE_analysis</vt:lpstr>
      <vt:lpstr>LUCA_data</vt:lpstr>
      <vt:lpstr>LUCA_analysis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Vernooy, David W (GE Corporate)</dc:creator>
  <cp:lastModifiedBy>Vernooy, David W (GE Corporate)</cp:lastModifiedBy>
  <dcterms:created xsi:type="dcterms:W3CDTF">2021-04-01T08:47:35Z</dcterms:created>
  <dcterms:modified xsi:type="dcterms:W3CDTF">2021-04-02T14:06:24Z</dcterms:modified>
</cp:coreProperties>
</file>