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5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<sst xmlns="http://schemas.openxmlformats.org/spreadsheetml/2006/main" count="3" uniqueCount="3">
  <si>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Firmware 0.12, LCD Low</t>
  </si>
  <si>
    <t xml:space="preserve">test before here</t>
  </si>
  <si>
    <t xml:space="preserve">stopped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</si>
</sst>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"/>
    <numFmt numFmtId="166" formatCode="HH:MM:SS\ AM/PM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37444933920705"/>
          <c:y val="0.055780559646539"/>
          <c:w val="0.80725576574242"/>
          <c:h val="0.76969808541973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18360">
              <a:solidFill>
                <a:srgbClr val="004586"/>
              </a:solidFill>
              <a:round/>
            </a:ln>
          </c:spPr>
          <c:marker>
            <c:symbol val="square"/>
            <c:size val="6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Sheet1!$C$13:$C$70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</c:numCache>
            </c:numRef>
          </c:xVal>
          <c:yVal>
            <c:numRef>
              <c:f>Sheet1!$B$13:$B$70</c:f>
              <c:numCache>
                <c:formatCode>General</c:formatCode>
                <c:ptCount val="58"/>
                <c:pt idx="0">
                  <c:v/>
                </c:pt>
                <c:pt idx="1">
                  <c:v>4.17</c:v>
                </c:pt>
                <c:pt idx="2">
                  <c:v>4.15</c:v>
                </c:pt>
                <c:pt idx="3">
                  <c:v>4.13</c:v>
                </c:pt>
                <c:pt idx="4">
                  <c:v>4.12</c:v>
                </c:pt>
                <c:pt idx="5">
                  <c:v>4.11</c:v>
                </c:pt>
                <c:pt idx="6">
                  <c:v>4.09</c:v>
                </c:pt>
                <c:pt idx="7">
                  <c:v>4.08</c:v>
                </c:pt>
                <c:pt idx="8">
                  <c:v>4.07</c:v>
                </c:pt>
                <c:pt idx="9">
                  <c:v>4.06</c:v>
                </c:pt>
                <c:pt idx="10">
                  <c:v>4.05</c:v>
                </c:pt>
                <c:pt idx="11">
                  <c:v>4.04</c:v>
                </c:pt>
                <c:pt idx="12">
                  <c:v>4.03</c:v>
                </c:pt>
                <c:pt idx="13">
                  <c:v>4.02</c:v>
                </c:pt>
                <c:pt idx="14">
                  <c:v>4.01</c:v>
                </c:pt>
                <c:pt idx="15">
                  <c:v>4</c:v>
                </c:pt>
                <c:pt idx="16">
                  <c:v>3.97</c:v>
                </c:pt>
                <c:pt idx="17">
                  <c:v>3.96</c:v>
                </c:pt>
                <c:pt idx="18">
                  <c:v>3.93</c:v>
                </c:pt>
                <c:pt idx="19">
                  <c:v>3.92</c:v>
                </c:pt>
                <c:pt idx="20">
                  <c:v>3.9</c:v>
                </c:pt>
                <c:pt idx="21">
                  <c:v>3.89</c:v>
                </c:pt>
                <c:pt idx="22">
                  <c:v>3.88</c:v>
                </c:pt>
                <c:pt idx="23">
                  <c:v>3.87</c:v>
                </c:pt>
                <c:pt idx="24">
                  <c:v>3.83</c:v>
                </c:pt>
                <c:pt idx="25">
                  <c:v>3.82</c:v>
                </c:pt>
                <c:pt idx="26">
                  <c:v>3.8</c:v>
                </c:pt>
                <c:pt idx="27">
                  <c:v>3.79</c:v>
                </c:pt>
                <c:pt idx="28">
                  <c:v>3.78</c:v>
                </c:pt>
                <c:pt idx="29">
                  <c:v>3.76</c:v>
                </c:pt>
                <c:pt idx="30">
                  <c:v>3.75</c:v>
                </c:pt>
                <c:pt idx="31">
                  <c:v>3.74</c:v>
                </c:pt>
                <c:pt idx="32">
                  <c:v>3.73</c:v>
                </c:pt>
                <c:pt idx="33">
                  <c:v>3.71</c:v>
                </c:pt>
                <c:pt idx="34">
                  <c:v>3.69</c:v>
                </c:pt>
                <c:pt idx="35">
                  <c:v>3.68</c:v>
                </c:pt>
                <c:pt idx="36">
                  <c:v>3.67</c:v>
                </c:pt>
                <c:pt idx="37">
                  <c:v>3.66</c:v>
                </c:pt>
                <c:pt idx="38">
                  <c:v>3.65</c:v>
                </c:pt>
                <c:pt idx="39">
                  <c:v>3.63</c:v>
                </c:pt>
                <c:pt idx="40">
                  <c:v>3.61</c:v>
                </c:pt>
                <c:pt idx="41">
                  <c:v>3.6</c:v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</c:numCache>
            </c:numRef>
          </c:yVal>
          <c:smooth val="0"/>
        </c:ser>
        <c:axId val="39347096"/>
        <c:axId val="28110294"/>
      </c:scatterChart>
      <c:valAx>
        <c:axId val="39347096"/>
        <c:scaling>
          <c:orientation val="minMax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Time [H:MM]</a:t>
                </a:r>
              </a:p>
            </c:rich>
          </c:tx>
          <c:overlay val="0"/>
        </c:title>
        <c:numFmt formatCode="H:MM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110294"/>
        <c:crossesAt val="0"/>
        <c:crossBetween val="midCat"/>
        <c:majorUnit val="0.0833333333333333"/>
      </c:valAx>
      <c:valAx>
        <c:axId val="28110294"/>
        <c:scaling>
          <c:orientation val="minMax"/>
          <c:max val="4.2"/>
          <c:min val="3.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LiPo Battery Voltage [V]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347096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831240</xdr:colOff>
      <xdr:row>4</xdr:row>
      <xdr:rowOff>52920</xdr:rowOff>
    </xdr:from>
    <xdr:to>
      <xdr:col>11</xdr:col>
      <xdr:colOff>469800</xdr:colOff>
      <xdr:row>33</xdr:row>
      <xdr:rowOff>59400</xdr:rowOff>
    </xdr:to>
    <xdr:graphicFrame>
      <xdr:nvGraphicFramePr>
        <xdr:cNvPr id="0" name=""/>
        <xdr:cNvGraphicFramePr/>
      </xdr:nvGraphicFramePr>
      <xdr:xfrm>
        <a:off x="2263680" y="703080"/>
        <a:ext cx="7741080" cy="472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43" activeCellId="0" sqref="N43"/>
    </sheetView>
  </sheetViews>
  <sheetFormatPr defaultRowHeight="12.8" zeroHeight="false" outlineLevelRow="0" outlineLevelCol="0"/>
  <cols>
    <col collapsed="false" customWidth="true" hidden="false" outlineLevel="0" max="1" min="1" style="0" width="20.3"/>
    <col collapsed="false" customWidth="true" hidden="false" outlineLevel="0" max="2" min="2" style="1" width="12.96"/>
    <col collapsed="false" customWidth="false" hidden="false" outlineLevel="0" max="3" min="3" style="2" width="11.52"/>
    <col collapsed="false" customWidth="false" hidden="false" outlineLevel="0" max="5" min="4" style="0" width="11.52"/>
    <col collapsed="false" customWidth="true" hidden="false" outlineLevel="0" max="6" min="6" style="0" width="9.72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3"/>
    </row>
    <row r="2" customFormat="false" ht="12.8" hidden="false" customHeight="false" outlineLevel="0" collapsed="false">
      <c r="A2" s="4" t="s">
        <v>0</v>
      </c>
      <c r="B2" s="4"/>
    </row>
    <row r="3" customFormat="false" ht="12.8" hidden="false" customHeight="false" outlineLevel="0" collapsed="false">
      <c r="A3" s="4"/>
    </row>
    <row r="4" customFormat="false" ht="12.8" hidden="false" customHeight="false" outlineLevel="0" collapsed="false">
      <c r="B4" s="0"/>
      <c r="C4" s="0"/>
    </row>
    <row r="5" customFormat="false" ht="12.8" hidden="false" customHeight="false" outlineLevel="0" collapsed="false">
      <c r="B5" s="0"/>
      <c r="C5" s="0"/>
    </row>
    <row r="6" customFormat="false" ht="12.8" hidden="false" customHeight="false" outlineLevel="0" collapsed="false">
      <c r="B6" s="0"/>
      <c r="C6" s="0"/>
    </row>
    <row r="7" customFormat="false" ht="12.8" hidden="false" customHeight="false" outlineLevel="0" collapsed="false">
      <c r="A7" s="4"/>
      <c r="B7" s="5"/>
    </row>
    <row r="8" customFormat="false" ht="12.8" hidden="false" customHeight="false" outlineLevel="0" collapsed="false">
      <c r="A8" s="4"/>
      <c r="B8" s="5"/>
    </row>
    <row r="9" customFormat="false" ht="12.8" hidden="false" customHeight="false" outlineLevel="0" collapsed="false">
      <c r="A9" s="4"/>
      <c r="B9" s="5"/>
    </row>
    <row r="10" customFormat="false" ht="12.8" hidden="false" customHeight="false" outlineLevel="0" collapsed="false">
      <c r="A10" s="4"/>
      <c r="B10" s="5"/>
    </row>
    <row r="11" customFormat="false" ht="12.8" hidden="false" customHeight="false" outlineLevel="0" collapsed="false">
      <c r="A11" s="4"/>
      <c r="B11" s="5"/>
    </row>
    <row r="12" customFormat="false" ht="12.8" hidden="false" customHeight="false" outlineLevel="0" collapsed="false">
      <c r="A12" s="4"/>
      <c r="B12" s="5"/>
    </row>
    <row r="13" customFormat="false" ht="12.8" hidden="false" customHeight="false" outlineLevel="0" collapsed="false">
      <c r="A13" s="4"/>
      <c r="B13" s="5"/>
    </row>
    <row r="14" customFormat="false" ht="12.8" hidden="false" customHeight="false" outlineLevel="0" collapsed="false">
      <c r="A14" s="6" t="n">
        <f aca="false">H23-$H$20</f>
        <v>0.197916666666667</v>
      </c>
      <c r="B14" s="5" t="n">
        <f aca="false">I23</f>
        <v>4.17</v>
      </c>
      <c r="C14" s="2" t="n">
        <v>0</v>
      </c>
    </row>
    <row r="15" customFormat="false" ht="12.8" hidden="false" customHeight="false" outlineLevel="0" collapsed="false">
      <c r="A15" s="6" t="n">
        <f aca="false">H24-$H$20</f>
        <v>0.211111111111111</v>
      </c>
      <c r="B15" s="5" t="n">
        <f aca="false">I24</f>
        <v>4.15</v>
      </c>
      <c r="C15" s="2" t="n">
        <f aca="false">A15-$A$14</f>
        <v>0.0131944444444445</v>
      </c>
    </row>
    <row r="16" customFormat="false" ht="12.8" hidden="false" customHeight="false" outlineLevel="0" collapsed="false">
      <c r="A16" s="6" t="n">
        <f aca="false">H25-$H$20</f>
        <v>0.225</v>
      </c>
      <c r="B16" s="5" t="n">
        <f aca="false">I25</f>
        <v>4.13</v>
      </c>
      <c r="C16" s="2" t="n">
        <f aca="false">A16-$A$14</f>
        <v>0.0270833333333333</v>
      </c>
    </row>
    <row r="17" customFormat="false" ht="12.8" hidden="false" customHeight="false" outlineLevel="0" collapsed="false">
      <c r="A17" s="6" t="n">
        <f aca="false">H26-$H$20</f>
        <v>0.230555555555556</v>
      </c>
      <c r="B17" s="5" t="n">
        <f aca="false">I26</f>
        <v>4.12</v>
      </c>
      <c r="C17" s="2" t="n">
        <f aca="false">A17-$A$14</f>
        <v>0.0326388888888889</v>
      </c>
    </row>
    <row r="18" customFormat="false" ht="12.8" hidden="false" customHeight="false" outlineLevel="0" collapsed="false">
      <c r="A18" s="6" t="n">
        <f aca="false">H27-$H$20</f>
        <v>0.238888888888889</v>
      </c>
      <c r="B18" s="5" t="n">
        <f aca="false">I27</f>
        <v>4.11</v>
      </c>
      <c r="C18" s="2" t="n">
        <f aca="false">A18-$A$14</f>
        <v>0.0409722222222222</v>
      </c>
      <c r="I18" s="0" t="n">
        <v>2</v>
      </c>
    </row>
    <row r="19" customFormat="false" ht="12.8" hidden="false" customHeight="false" outlineLevel="0" collapsed="false">
      <c r="A19" s="6" t="n">
        <f aca="false">H28-$H$20</f>
        <v>0.25</v>
      </c>
      <c r="B19" s="5" t="n">
        <f aca="false">I28</f>
        <v>4.09</v>
      </c>
      <c r="C19" s="2" t="n">
        <f aca="false">A19-$A$14</f>
        <v>0.0520833333333335</v>
      </c>
    </row>
    <row r="20" customFormat="false" ht="12.8" hidden="false" customHeight="false" outlineLevel="0" collapsed="false">
      <c r="A20" s="6" t="n">
        <f aca="false">H29-$H$20</f>
        <v>0.260416666666667</v>
      </c>
      <c r="B20" s="5" t="n">
        <f aca="false">I29</f>
        <v>4.08</v>
      </c>
      <c r="C20" s="2" t="n">
        <f aca="false">A20-$A$14</f>
        <v>0.0625</v>
      </c>
      <c r="H20" s="3" t="n">
        <v>0.0701388888888889</v>
      </c>
    </row>
    <row r="21" customFormat="false" ht="12.8" hidden="false" customHeight="false" outlineLevel="0" collapsed="false">
      <c r="A21" s="6" t="n">
        <f aca="false">H30-$H$20</f>
        <v>0.265972222222222</v>
      </c>
      <c r="B21" s="5" t="n">
        <f aca="false">I30</f>
        <v>4.07</v>
      </c>
      <c r="C21" s="2" t="n">
        <f aca="false">A21-$A$14</f>
        <v>0.0680555555555555</v>
      </c>
    </row>
    <row r="22" customFormat="false" ht="12.8" hidden="false" customHeight="false" outlineLevel="0" collapsed="false">
      <c r="A22" s="6" t="n">
        <f aca="false">H31-$H$20</f>
        <v>0.278472222222222</v>
      </c>
      <c r="B22" s="5" t="n">
        <f aca="false">I31</f>
        <v>4.06</v>
      </c>
      <c r="C22" s="2" t="n">
        <f aca="false">A22-$A$14</f>
        <v>0.0805555555555557</v>
      </c>
    </row>
    <row r="23" customFormat="false" ht="12.8" hidden="false" customHeight="false" outlineLevel="0" collapsed="false">
      <c r="A23" s="6" t="n">
        <f aca="false">H32-$H$20</f>
        <v>0.288888888888889</v>
      </c>
      <c r="B23" s="5" t="n">
        <f aca="false">I32</f>
        <v>4.05</v>
      </c>
      <c r="C23" s="2" t="n">
        <f aca="false">A23-$A$14</f>
        <v>0.0909722222222222</v>
      </c>
      <c r="E23" s="3" t="n">
        <v>0.621527777777778</v>
      </c>
      <c r="F23" s="0" t="n">
        <v>3.69</v>
      </c>
      <c r="H23" s="3" t="n">
        <v>0.268055555555556</v>
      </c>
      <c r="I23" s="0" t="n">
        <v>4.17</v>
      </c>
      <c r="K23" s="3" t="n">
        <v>0.686111111111111</v>
      </c>
      <c r="L23" s="0" t="n">
        <v>4.11</v>
      </c>
    </row>
    <row r="24" customFormat="false" ht="12.8" hidden="false" customHeight="false" outlineLevel="0" collapsed="false">
      <c r="A24" s="6" t="n">
        <f aca="false">H33-$H$20</f>
        <v>0.295833333333333</v>
      </c>
      <c r="B24" s="5" t="n">
        <f aca="false">I33</f>
        <v>4.04</v>
      </c>
      <c r="C24" s="2" t="n">
        <f aca="false">A24-$A$14</f>
        <v>0.0979166666666668</v>
      </c>
      <c r="E24" s="3" t="n">
        <v>0.631944444444444</v>
      </c>
      <c r="F24" s="0" t="n">
        <v>3.68</v>
      </c>
      <c r="H24" s="3" t="n">
        <v>0.28125</v>
      </c>
      <c r="I24" s="0" t="n">
        <v>4.15</v>
      </c>
      <c r="K24" s="3" t="n">
        <v>0.697222222222222</v>
      </c>
      <c r="L24" s="0" t="n">
        <v>4.09</v>
      </c>
    </row>
    <row r="25" customFormat="false" ht="12.8" hidden="false" customHeight="false" outlineLevel="0" collapsed="false">
      <c r="A25" s="6" t="n">
        <f aca="false">H34-$H$20</f>
        <v>0.30625</v>
      </c>
      <c r="B25" s="5" t="n">
        <f aca="false">I34</f>
        <v>4.03</v>
      </c>
      <c r="C25" s="2" t="n">
        <f aca="false">A25-$A$14</f>
        <v>0.108333333333333</v>
      </c>
      <c r="E25" s="3" t="n">
        <v>0.652083333333333</v>
      </c>
      <c r="F25" s="0" t="n">
        <v>3.67</v>
      </c>
      <c r="H25" s="3" t="n">
        <v>0.295138888888889</v>
      </c>
      <c r="I25" s="0" t="n">
        <v>4.13</v>
      </c>
      <c r="K25" s="3" t="n">
        <v>0.707638888888889</v>
      </c>
      <c r="L25" s="0" t="n">
        <v>4.08</v>
      </c>
    </row>
    <row r="26" customFormat="false" ht="12.8" hidden="false" customHeight="false" outlineLevel="0" collapsed="false">
      <c r="A26" s="3" t="n">
        <v>0.3125</v>
      </c>
      <c r="B26" s="1" t="n">
        <v>4.02</v>
      </c>
      <c r="C26" s="2" t="n">
        <f aca="false">A26-$A$14</f>
        <v>0.114583333333333</v>
      </c>
      <c r="D26" s="0" t="s">
        <v>1</v>
      </c>
      <c r="E26" s="3" t="n">
        <v>0.664583333333333</v>
      </c>
      <c r="F26" s="0" t="n">
        <v>3.66</v>
      </c>
      <c r="H26" s="3" t="n">
        <v>0.300694444444444</v>
      </c>
      <c r="I26" s="0" t="n">
        <v>4.12</v>
      </c>
      <c r="K26" s="3" t="n">
        <v>0.713194444444444</v>
      </c>
      <c r="L26" s="0" t="n">
        <v>4.07</v>
      </c>
    </row>
    <row r="27" customFormat="false" ht="12.8" hidden="false" customHeight="false" outlineLevel="0" collapsed="false">
      <c r="A27" s="3" t="n">
        <v>0.325451388888889</v>
      </c>
      <c r="B27" s="1" t="n">
        <v>4.01</v>
      </c>
      <c r="C27" s="2" t="n">
        <f aca="false">A27-$A$14</f>
        <v>0.127534722222222</v>
      </c>
      <c r="E27" s="3" t="n">
        <v>0.675</v>
      </c>
      <c r="F27" s="0" t="n">
        <v>3.65</v>
      </c>
      <c r="H27" s="3" t="n">
        <v>0.309027777777778</v>
      </c>
      <c r="I27" s="0" t="n">
        <v>4.11</v>
      </c>
      <c r="K27" s="3" t="n">
        <v>0.725694444444444</v>
      </c>
      <c r="L27" s="0" t="n">
        <v>4.06</v>
      </c>
    </row>
    <row r="28" customFormat="false" ht="12.8" hidden="false" customHeight="false" outlineLevel="0" collapsed="false">
      <c r="A28" s="3" t="n">
        <v>0.335891203703704</v>
      </c>
      <c r="B28" s="1" t="n">
        <v>4</v>
      </c>
      <c r="C28" s="2" t="n">
        <f aca="false">A28-$A$14</f>
        <v>0.137974537037037</v>
      </c>
      <c r="E28" s="3" t="n">
        <v>0.704861111111111</v>
      </c>
      <c r="F28" s="0" t="n">
        <v>3.63</v>
      </c>
      <c r="H28" s="3" t="n">
        <f aca="false">$H$27+K24-$K$23</f>
        <v>0.320138888888889</v>
      </c>
      <c r="I28" s="0" t="n">
        <f aca="false">L24</f>
        <v>4.09</v>
      </c>
      <c r="K28" s="3" t="n">
        <v>0.736111111111111</v>
      </c>
      <c r="L28" s="0" t="n">
        <v>4.05</v>
      </c>
    </row>
    <row r="29" customFormat="false" ht="12.8" hidden="false" customHeight="false" outlineLevel="0" collapsed="false">
      <c r="A29" s="3" t="n">
        <v>0.360509259259259</v>
      </c>
      <c r="B29" s="1" t="n">
        <v>3.97</v>
      </c>
      <c r="C29" s="2" t="n">
        <f aca="false">A29-$A$14</f>
        <v>0.162592592592592</v>
      </c>
      <c r="E29" s="3" t="n">
        <v>0.719444444444444</v>
      </c>
      <c r="F29" s="0" t="n">
        <v>3.61</v>
      </c>
      <c r="H29" s="3" t="n">
        <f aca="false">$H$27+K25-$K$23</f>
        <v>0.330555555555555</v>
      </c>
      <c r="I29" s="0" t="n">
        <f aca="false">L25</f>
        <v>4.08</v>
      </c>
      <c r="K29" s="3" t="n">
        <v>0.743055555555556</v>
      </c>
      <c r="L29" s="0" t="n">
        <v>4.04</v>
      </c>
    </row>
    <row r="30" customFormat="false" ht="12.8" hidden="false" customHeight="false" outlineLevel="0" collapsed="false">
      <c r="A30" s="3" t="n">
        <v>0.379305555555556</v>
      </c>
      <c r="B30" s="1" t="n">
        <v>3.96</v>
      </c>
      <c r="C30" s="2" t="n">
        <f aca="false">A30-$A$14</f>
        <v>0.181388888888889</v>
      </c>
      <c r="E30" s="3" t="n">
        <v>0.725694444444444</v>
      </c>
      <c r="F30" s="0" t="n">
        <v>3.6</v>
      </c>
      <c r="H30" s="3" t="n">
        <f aca="false">$H$27+K26-$K$23</f>
        <v>0.336111111111111</v>
      </c>
      <c r="I30" s="0" t="n">
        <f aca="false">L26</f>
        <v>4.07</v>
      </c>
      <c r="K30" s="3" t="n">
        <v>0.753472222222222</v>
      </c>
      <c r="L30" s="0" t="n">
        <v>4.03</v>
      </c>
    </row>
    <row r="31" customFormat="false" ht="12.8" hidden="false" customHeight="false" outlineLevel="0" collapsed="false">
      <c r="A31" s="3" t="n">
        <v>0.412025462962963</v>
      </c>
      <c r="B31" s="1" t="n">
        <v>3.93</v>
      </c>
      <c r="C31" s="2" t="n">
        <f aca="false">A31-$A$14</f>
        <v>0.214108796296296</v>
      </c>
      <c r="H31" s="3" t="n">
        <f aca="false">$H$27+K27-$K$23</f>
        <v>0.348611111111111</v>
      </c>
      <c r="I31" s="0" t="n">
        <f aca="false">L27</f>
        <v>4.06</v>
      </c>
      <c r="K31" s="3" t="n">
        <v>0.759722222222222</v>
      </c>
      <c r="L31" s="0" t="n">
        <v>4.02</v>
      </c>
    </row>
    <row r="32" customFormat="false" ht="12.8" hidden="false" customHeight="false" outlineLevel="0" collapsed="false">
      <c r="A32" s="3" t="n">
        <v>0.42087962962963</v>
      </c>
      <c r="B32" s="1" t="n">
        <v>3.92</v>
      </c>
      <c r="C32" s="2" t="n">
        <f aca="false">A32-$A$14</f>
        <v>0.222962962962963</v>
      </c>
      <c r="H32" s="3" t="n">
        <f aca="false">$H$27+K28-$K$23</f>
        <v>0.359027777777778</v>
      </c>
      <c r="I32" s="0" t="n">
        <f aca="false">L28</f>
        <v>4.05</v>
      </c>
      <c r="K32" s="3" t="n">
        <v>0.772222222222222</v>
      </c>
      <c r="L32" s="0" t="n">
        <v>4.01</v>
      </c>
    </row>
    <row r="33" customFormat="false" ht="12.8" hidden="false" customHeight="false" outlineLevel="0" collapsed="false">
      <c r="A33" s="3" t="n">
        <v>0.443622685185185</v>
      </c>
      <c r="B33" s="1" t="n">
        <v>3.9</v>
      </c>
      <c r="C33" s="2" t="n">
        <f aca="false">A33-$A$14</f>
        <v>0.245706018518518</v>
      </c>
      <c r="H33" s="3" t="n">
        <f aca="false">$H$27+K29-$K$23</f>
        <v>0.365972222222222</v>
      </c>
      <c r="I33" s="0" t="n">
        <f aca="false">L29</f>
        <v>4.04</v>
      </c>
    </row>
    <row r="34" customFormat="false" ht="12.8" hidden="false" customHeight="false" outlineLevel="0" collapsed="false">
      <c r="A34" s="3" t="n">
        <v>0.455115740740741</v>
      </c>
      <c r="B34" s="1" t="n">
        <v>3.89</v>
      </c>
      <c r="C34" s="2" t="n">
        <f aca="false">A34-$A$14</f>
        <v>0.257199074074074</v>
      </c>
      <c r="H34" s="3" t="n">
        <f aca="false">$H$27+K30-$K$23</f>
        <v>0.376388888888889</v>
      </c>
      <c r="I34" s="0" t="n">
        <f aca="false">L30</f>
        <v>4.03</v>
      </c>
    </row>
    <row r="35" customFormat="false" ht="12.8" hidden="false" customHeight="false" outlineLevel="0" collapsed="false">
      <c r="A35" s="3" t="n">
        <v>0.466064814814815</v>
      </c>
      <c r="B35" s="1" t="n">
        <v>3.88</v>
      </c>
      <c r="C35" s="2" t="n">
        <f aca="false">A35-$A$14</f>
        <v>0.268148148148148</v>
      </c>
    </row>
    <row r="36" customFormat="false" ht="12.8" hidden="false" customHeight="false" outlineLevel="0" collapsed="false">
      <c r="A36" s="3" t="n">
        <v>0.477037037037037</v>
      </c>
      <c r="B36" s="1" t="n">
        <v>3.87</v>
      </c>
      <c r="C36" s="2" t="n">
        <f aca="false">A36-$A$14</f>
        <v>0.27912037037037</v>
      </c>
    </row>
    <row r="37" customFormat="false" ht="12.8" hidden="false" customHeight="false" outlineLevel="0" collapsed="false">
      <c r="A37" s="3" t="n">
        <v>0.526793981481482</v>
      </c>
      <c r="B37" s="1" t="n">
        <v>3.83</v>
      </c>
      <c r="C37" s="2" t="n">
        <f aca="false">A37-$A$14</f>
        <v>0.328877314814815</v>
      </c>
    </row>
    <row r="38" customFormat="false" ht="12.8" hidden="false" customHeight="false" outlineLevel="0" collapsed="false">
      <c r="A38" s="3" t="n">
        <v>0.535486111111111</v>
      </c>
      <c r="B38" s="1" t="n">
        <v>3.82</v>
      </c>
      <c r="C38" s="2" t="n">
        <f aca="false">A38-$A$14</f>
        <v>0.337569444444444</v>
      </c>
    </row>
    <row r="39" customFormat="false" ht="12.8" hidden="false" customHeight="false" outlineLevel="0" collapsed="false">
      <c r="A39" s="3" t="n">
        <v>0.563101851851852</v>
      </c>
      <c r="B39" s="1" t="n">
        <v>3.8</v>
      </c>
      <c r="C39" s="2" t="n">
        <f aca="false">A39-$A$14</f>
        <v>0.365185185185185</v>
      </c>
    </row>
    <row r="40" customFormat="false" ht="12.8" hidden="false" customHeight="false" outlineLevel="0" collapsed="false">
      <c r="A40" s="3" t="n">
        <v>0.587881944444444</v>
      </c>
      <c r="B40" s="1" t="n">
        <v>3.79</v>
      </c>
      <c r="C40" s="2" t="n">
        <f aca="false">A40-$A$14</f>
        <v>0.389965277777777</v>
      </c>
    </row>
    <row r="41" customFormat="false" ht="12.8" hidden="false" customHeight="false" outlineLevel="0" collapsed="false">
      <c r="A41" s="3" t="n">
        <v>0.61099537037037</v>
      </c>
      <c r="B41" s="1" t="n">
        <v>3.78</v>
      </c>
      <c r="C41" s="2" t="n">
        <f aca="false">A41-$A$14</f>
        <v>0.413078703703703</v>
      </c>
    </row>
    <row r="42" customFormat="false" ht="12.8" hidden="false" customHeight="false" outlineLevel="0" collapsed="false">
      <c r="A42" s="3" t="n">
        <v>0.680243055555555</v>
      </c>
      <c r="B42" s="1" t="n">
        <v>3.76</v>
      </c>
      <c r="C42" s="2" t="n">
        <f aca="false">A42-$A$14</f>
        <v>0.482326388888888</v>
      </c>
    </row>
    <row r="43" customFormat="false" ht="12.8" hidden="false" customHeight="false" outlineLevel="0" collapsed="false">
      <c r="A43" s="3" t="n">
        <v>0.712060185185185</v>
      </c>
      <c r="B43" s="1" t="n">
        <v>3.75</v>
      </c>
      <c r="C43" s="2" t="n">
        <f aca="false">A43-$A$14</f>
        <v>0.514143518518518</v>
      </c>
    </row>
    <row r="44" customFormat="false" ht="12.8" hidden="false" customHeight="false" outlineLevel="0" collapsed="false">
      <c r="A44" s="3" t="n">
        <v>0.750590277777778</v>
      </c>
      <c r="B44" s="1" t="n">
        <v>3.74</v>
      </c>
      <c r="C44" s="2" t="n">
        <f aca="false">A44-$A$14</f>
        <v>0.552673611111111</v>
      </c>
    </row>
    <row r="45" customFormat="false" ht="12.8" hidden="false" customHeight="false" outlineLevel="0" collapsed="false">
      <c r="A45" s="3" t="n">
        <v>0.781678240740741</v>
      </c>
      <c r="B45" s="1" t="n">
        <v>3.73</v>
      </c>
      <c r="C45" s="2" t="n">
        <f aca="false">A45-$A$14</f>
        <v>0.583761574074075</v>
      </c>
    </row>
    <row r="46" customFormat="false" ht="12.8" hidden="false" customHeight="false" outlineLevel="0" collapsed="false">
      <c r="A46" s="3" t="n">
        <v>0.831886574074074</v>
      </c>
      <c r="B46" s="1" t="n">
        <v>3.71</v>
      </c>
      <c r="C46" s="2" t="n">
        <f aca="false">A46-$A$14</f>
        <v>0.633969907407407</v>
      </c>
    </row>
    <row r="47" customFormat="false" ht="12.8" hidden="false" customHeight="false" outlineLevel="0" collapsed="false">
      <c r="A47" s="3" t="n">
        <v>0.86</v>
      </c>
      <c r="B47" s="1" t="n">
        <v>3.69</v>
      </c>
      <c r="C47" s="2" t="n">
        <f aca="false">A47-$A$14</f>
        <v>0.662083333333333</v>
      </c>
      <c r="D47" s="0" t="s">
        <v>2</v>
      </c>
    </row>
    <row r="48" customFormat="false" ht="12.8" hidden="false" customHeight="false" outlineLevel="0" collapsed="false">
      <c r="A48" s="3" t="n">
        <f aca="false">$A$47+E24-$E$23</f>
        <v>0.870416666666667</v>
      </c>
      <c r="B48" s="1" t="n">
        <f aca="false">F24</f>
        <v>3.68</v>
      </c>
      <c r="C48" s="2" t="n">
        <f aca="false">A48-$A$14</f>
        <v>0.6725</v>
      </c>
    </row>
    <row r="49" customFormat="false" ht="12.8" hidden="false" customHeight="false" outlineLevel="0" collapsed="false">
      <c r="A49" s="3" t="n">
        <f aca="false">$A$47+E25-$E$23</f>
        <v>0.890555555555556</v>
      </c>
      <c r="B49" s="1" t="n">
        <f aca="false">F25</f>
        <v>3.67</v>
      </c>
      <c r="C49" s="2" t="n">
        <f aca="false">A49-$A$14</f>
        <v>0.692638888888889</v>
      </c>
    </row>
    <row r="50" customFormat="false" ht="12.8" hidden="false" customHeight="false" outlineLevel="0" collapsed="false">
      <c r="A50" s="3" t="n">
        <f aca="false">$A$47+E26-$E$23</f>
        <v>0.903055555555555</v>
      </c>
      <c r="B50" s="1" t="n">
        <f aca="false">F26</f>
        <v>3.66</v>
      </c>
      <c r="C50" s="2" t="n">
        <f aca="false">A50-$A$14</f>
        <v>0.705138888888889</v>
      </c>
    </row>
    <row r="51" customFormat="false" ht="12.8" hidden="false" customHeight="false" outlineLevel="0" collapsed="false">
      <c r="A51" s="3" t="n">
        <f aca="false">$A$47+E27-$E$23</f>
        <v>0.913472222222222</v>
      </c>
      <c r="B51" s="1" t="n">
        <f aca="false">F27</f>
        <v>3.65</v>
      </c>
      <c r="C51" s="2" t="n">
        <f aca="false">A51-$A$14</f>
        <v>0.715555555555556</v>
      </c>
    </row>
    <row r="52" customFormat="false" ht="12.8" hidden="false" customHeight="false" outlineLevel="0" collapsed="false">
      <c r="A52" s="3" t="n">
        <f aca="false">$A$47+E28-$E$23</f>
        <v>0.943333333333333</v>
      </c>
      <c r="B52" s="1" t="n">
        <f aca="false">F28</f>
        <v>3.63</v>
      </c>
      <c r="C52" s="2" t="n">
        <f aca="false">A52-$A$14</f>
        <v>0.745416666666667</v>
      </c>
    </row>
    <row r="53" customFormat="false" ht="12.8" hidden="false" customHeight="false" outlineLevel="0" collapsed="false">
      <c r="A53" s="3" t="n">
        <f aca="false">$A$47+E29-$E$23</f>
        <v>0.957916666666667</v>
      </c>
      <c r="B53" s="1" t="n">
        <f aca="false">F29</f>
        <v>3.61</v>
      </c>
      <c r="C53" s="2" t="n">
        <f aca="false">A53-$A$14</f>
        <v>0.76</v>
      </c>
    </row>
    <row r="54" customFormat="false" ht="12.8" hidden="false" customHeight="false" outlineLevel="0" collapsed="false">
      <c r="A54" s="3" t="n">
        <f aca="false">$A$47+E30-$E$23</f>
        <v>0.964166666666667</v>
      </c>
      <c r="B54" s="1" t="n">
        <v>3.6</v>
      </c>
      <c r="C54" s="2" t="n">
        <f aca="false">A54-$A$14</f>
        <v>0.76625</v>
      </c>
    </row>
    <row r="55" customFormat="false" ht="12.8" hidden="false" customHeight="false" outlineLevel="0" collapsed="false">
      <c r="A55" s="3" t="n">
        <f aca="false">$A$47+E31-$E$23</f>
        <v>0.238472222222222</v>
      </c>
      <c r="C55" s="2" t="n">
        <f aca="false">A55-$A$14</f>
        <v>0.0405555555555555</v>
      </c>
    </row>
    <row r="56" customFormat="false" ht="12.8" hidden="false" customHeight="false" outlineLevel="0" collapsed="false">
      <c r="A56" s="3" t="n">
        <f aca="false">$A$47+E32-$E$23</f>
        <v>0.238472222222222</v>
      </c>
      <c r="C56" s="2" t="n">
        <f aca="false">A56-$A$14</f>
        <v>0.0405555555555555</v>
      </c>
    </row>
    <row r="57" customFormat="false" ht="12.8" hidden="false" customHeight="false" outlineLevel="0" collapsed="false">
      <c r="A57" s="3" t="n">
        <f aca="false">$A$47+E33-$E$23</f>
        <v>0.238472222222222</v>
      </c>
      <c r="C57" s="2" t="n">
        <f aca="false">A57-$A$14</f>
        <v>0.0405555555555555</v>
      </c>
    </row>
    <row r="58" customFormat="false" ht="12.8" hidden="false" customHeight="false" outlineLevel="0" collapsed="false">
      <c r="A58" s="3" t="n">
        <f aca="false">$A$47+E34-$E$23</f>
        <v>0.238472222222222</v>
      </c>
      <c r="C58" s="2" t="n">
        <f aca="false">A58-$A$14</f>
        <v>0.0405555555555555</v>
      </c>
    </row>
    <row r="59" customFormat="false" ht="12.8" hidden="false" customHeight="false" outlineLevel="0" collapsed="false">
      <c r="C59" s="2" t="n">
        <f aca="false">A59-$A$14</f>
        <v>-0.197916666666667</v>
      </c>
    </row>
    <row r="60" customFormat="false" ht="12.8" hidden="false" customHeight="false" outlineLevel="0" collapsed="false">
      <c r="C60" s="2" t="n">
        <f aca="false">A60-$A$14</f>
        <v>-0.197916666666667</v>
      </c>
    </row>
    <row r="61" customFormat="false" ht="12.8" hidden="false" customHeight="false" outlineLevel="0" collapsed="false">
      <c r="C61" s="2" t="n">
        <f aca="false">A61-$A$14</f>
        <v>-0.197916666666667</v>
      </c>
    </row>
    <row r="62" customFormat="false" ht="12.8" hidden="false" customHeight="false" outlineLevel="0" collapsed="false">
      <c r="C62" s="2" t="n">
        <f aca="false">A62-$A$14</f>
        <v>-0.197916666666667</v>
      </c>
    </row>
    <row r="63" customFormat="false" ht="12.8" hidden="false" customHeight="false" outlineLevel="0" collapsed="false">
      <c r="C63" s="2" t="n">
        <f aca="false">A63-$A$14</f>
        <v>-0.197916666666667</v>
      </c>
    </row>
    <row r="64" customFormat="false" ht="12.8" hidden="false" customHeight="false" outlineLevel="0" collapsed="false">
      <c r="C64" s="2" t="n">
        <f aca="false">A64-$A$14</f>
        <v>-0.197916666666667</v>
      </c>
    </row>
    <row r="65" customFormat="false" ht="12.8" hidden="false" customHeight="false" outlineLevel="0" collapsed="false">
      <c r="C65" s="2" t="n">
        <f aca="false">A65-$A$14</f>
        <v>-0.197916666666667</v>
      </c>
    </row>
    <row r="66" customFormat="false" ht="12.8" hidden="false" customHeight="false" outlineLevel="0" collapsed="false">
      <c r="C66" s="2" t="n">
        <f aca="false">A66-$A$14</f>
        <v>-0.197916666666667</v>
      </c>
    </row>
    <row r="67" customFormat="false" ht="12.8" hidden="false" customHeight="false" outlineLevel="0" collapsed="false">
      <c r="C67" s="2" t="n">
        <f aca="false">A67-$A$14</f>
        <v>-0.197916666666667</v>
      </c>
    </row>
    <row r="68" customFormat="false" ht="12.8" hidden="false" customHeight="false" outlineLevel="0" collapsed="false">
      <c r="C68" s="2" t="n">
        <f aca="false">A68-$A$14</f>
        <v>-0.197916666666667</v>
      </c>
    </row>
    <row r="69" customFormat="false" ht="12.8" hidden="false" customHeight="false" outlineLevel="0" collapsed="false">
      <c r="C69" s="2" t="n">
        <f aca="false">A69-$A$14</f>
        <v>-0.197916666666667</v>
      </c>
    </row>
    <row r="70" customFormat="false" ht="12.8" hidden="false" customHeight="false" outlineLevel="0" collapsed="false">
      <c r="C70" s="2" t="n">
        <f aca="false">A70-$A$14</f>
        <v>-0.197916666666667</v>
      </c>
    </row>
    <row r="71" customFormat="false" ht="12.8" hidden="false" customHeight="false" outlineLevel="0" collapsed="false">
      <c r="C71" s="2" t="n">
        <f aca="false">A71-$A$14</f>
        <v>-0.197916666666667</v>
      </c>
    </row>
    <row r="72" customFormat="false" ht="12.8" hidden="false" customHeight="false" outlineLevel="0" collapsed="false">
      <c r="C72" s="2" t="n">
        <f aca="false">A72-$A$14</f>
        <v>-0.197916666666667</v>
      </c>
    </row>
    <row r="73" customFormat="false" ht="12.8" hidden="false" customHeight="false" outlineLevel="0" collapsed="false">
      <c r="C73" s="2" t="n">
        <f aca="false">A73-$A$14</f>
        <v>-0.197916666666667</v>
      </c>
    </row>
    <row r="74" customFormat="false" ht="12.8" hidden="false" customHeight="false" outlineLevel="0" collapsed="false">
      <c r="C74" s="2" t="n">
        <f aca="false">A74-$A$14</f>
        <v>-0.197916666666667</v>
      </c>
    </row>
    <row r="75" customFormat="false" ht="12.8" hidden="false" customHeight="false" outlineLevel="0" collapsed="false">
      <c r="C75" s="2" t="n">
        <f aca="false">A75-$A$14</f>
        <v>-0.197916666666667</v>
      </c>
    </row>
    <row r="76" customFormat="false" ht="12.8" hidden="false" customHeight="false" outlineLevel="0" collapsed="false">
      <c r="C76" s="2" t="n">
        <f aca="false">A76-$A$14</f>
        <v>-0.197916666666667</v>
      </c>
    </row>
    <row r="77" customFormat="false" ht="12.8" hidden="false" customHeight="false" outlineLevel="0" collapsed="false">
      <c r="C77" s="2" t="n">
        <f aca="false">A77-$A$14</f>
        <v>-0.197916666666667</v>
      </c>
    </row>
    <row r="78" customFormat="false" ht="12.8" hidden="false" customHeight="false" outlineLevel="0" collapsed="false">
      <c r="C78" s="2" t="n">
        <f aca="false">A78-$A$14</f>
        <v>-0.197916666666667</v>
      </c>
    </row>
    <row r="79" customFormat="false" ht="12.8" hidden="false" customHeight="false" outlineLevel="0" collapsed="false">
      <c r="C79" s="2" t="n">
        <f aca="false">A79-$A$14</f>
        <v>-0.197916666666667</v>
      </c>
    </row>
    <row r="80" customFormat="false" ht="12.8" hidden="false" customHeight="false" outlineLevel="0" collapsed="false">
      <c r="C80" s="2" t="n">
        <f aca="false">A80-$A$14</f>
        <v>-0.197916666666667</v>
      </c>
    </row>
    <row r="81" customFormat="false" ht="12.8" hidden="false" customHeight="false" outlineLevel="0" collapsed="false">
      <c r="C81" s="2" t="n">
        <f aca="false">A81-$A$14</f>
        <v>-0.197916666666667</v>
      </c>
    </row>
    <row r="82" customFormat="false" ht="12.8" hidden="false" customHeight="false" outlineLevel="0" collapsed="false">
      <c r="C82" s="2" t="n">
        <f aca="false">A82-$A$14</f>
        <v>-0.197916666666667</v>
      </c>
    </row>
    <row r="83" customFormat="false" ht="12.8" hidden="false" customHeight="false" outlineLevel="0" collapsed="false">
      <c r="C83" s="2" t="n">
        <f aca="false">A83-$A$14</f>
        <v>-0.197916666666667</v>
      </c>
    </row>
    <row r="84" customFormat="false" ht="12.8" hidden="false" customHeight="false" outlineLevel="0" collapsed="false">
      <c r="C84" s="2" t="n">
        <f aca="false">A84-$A$14</f>
        <v>-0.197916666666667</v>
      </c>
    </row>
  </sheetData>
  <mergeCells count="1">
    <mergeCell ref="A2:B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303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2018-04-29T07:37:07Z</dcterms:created>
  <dc:creator/>
  <dc:description/>
  <dc:language>en-US</dc:language>
  <cp:lastModifiedBy/>
  <dcterms:modified xsi:type="dcterms:W3CDTF">2018-05-05T19:56:32Z</dcterms:modified>
  <cp:revision>29</cp:revision>
  <dc:subject/>
  <dc:title/>
</cp:coreProperties>
</file>