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W:\EDM\Warehouse\datamarts\cwfis\web_server\downloads\nfdb\fire_pnt\current_version\"/>
    </mc:Choice>
  </mc:AlternateContent>
  <xr:revisionPtr revIDLastSave="0" documentId="8_{6E4F881C-4C70-442C-81B6-9E8BD9B65842}" xr6:coauthVersionLast="47" xr6:coauthVersionMax="47" xr10:uidLastSave="{00000000-0000-0000-0000-000000000000}"/>
  <bookViews>
    <workbookView xWindow="-32115" yWindow="990" windowWidth="30735" windowHeight="17460" tabRatio="885" xr2:uid="{00000000-000D-0000-FFFF-FFFF00000000}"/>
  </bookViews>
  <sheets>
    <sheet name="NFDB_Summary_Stats" sheetId="6" r:id="rId1"/>
    <sheet name="NFDB_Summary_Stats_By_Agency" sheetId="5" r:id="rId2"/>
    <sheet name="BNDFFC_Statistiques_sommaires" sheetId="7" r:id="rId3"/>
    <sheet name="BNDFFC_Stats_sommaires_par_jur" sheetId="34" r:id="rId4"/>
    <sheet name="CNFDB_SumStats_Src_Data" sheetId="35" r:id="rId5"/>
    <sheet name="Sources" sheetId="9" r:id="rId6"/>
  </sheets>
  <definedNames>
    <definedName name="_xlnm.Datab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X9" i="5" l="1"/>
  <c r="CX10" i="5"/>
  <c r="CX11" i="5"/>
  <c r="CX12" i="5"/>
  <c r="CX13" i="5"/>
  <c r="CX14" i="5"/>
  <c r="CX15" i="5"/>
  <c r="CX16" i="5"/>
  <c r="CX17" i="5"/>
  <c r="CX18" i="5"/>
  <c r="CX19" i="5"/>
  <c r="CX20" i="5"/>
  <c r="CX21" i="5"/>
  <c r="CX22" i="5"/>
  <c r="CX23" i="5"/>
  <c r="CX24" i="5"/>
  <c r="CX25" i="5"/>
  <c r="CX26" i="5"/>
  <c r="CX27" i="5"/>
  <c r="CX28" i="5"/>
  <c r="CX29" i="5"/>
  <c r="CX30" i="5"/>
  <c r="CX31" i="5"/>
  <c r="CX32" i="5"/>
  <c r="CX33" i="5"/>
  <c r="CX34" i="5"/>
  <c r="CX35" i="5"/>
  <c r="CX36" i="5"/>
  <c r="CX37" i="5"/>
  <c r="CX38" i="5"/>
  <c r="CX39" i="5"/>
  <c r="CX40" i="5"/>
  <c r="CX41" i="5"/>
  <c r="CX42" i="5"/>
  <c r="CX43" i="5"/>
  <c r="CX44" i="5"/>
  <c r="CX45" i="5"/>
  <c r="CX46" i="5"/>
  <c r="CX47" i="5"/>
  <c r="CX48" i="5"/>
  <c r="CX49" i="5"/>
  <c r="CX50" i="5"/>
  <c r="CX51" i="5"/>
  <c r="CX52" i="5"/>
  <c r="CX53" i="5"/>
  <c r="CX54" i="5"/>
  <c r="CX55" i="5"/>
  <c r="CX56" i="5"/>
  <c r="CX57" i="5"/>
  <c r="CX58" i="5"/>
  <c r="CX8" i="5"/>
  <c r="CX7" i="5"/>
  <c r="CX6" i="5"/>
  <c r="CW74" i="34"/>
  <c r="CV74" i="34"/>
  <c r="CU74" i="34"/>
  <c r="CT74" i="34"/>
  <c r="CQ74" i="34"/>
  <c r="CP74" i="34"/>
  <c r="CO74" i="34"/>
  <c r="CN74" i="34"/>
  <c r="CM74" i="34"/>
  <c r="CL74" i="34"/>
  <c r="CK74" i="34"/>
  <c r="CJ74" i="34"/>
  <c r="CI74" i="34"/>
  <c r="CH74" i="34"/>
  <c r="CG74" i="34"/>
  <c r="CF74" i="34"/>
  <c r="CE74" i="34"/>
  <c r="CD74" i="34"/>
  <c r="CC74" i="34"/>
  <c r="CB74" i="34"/>
  <c r="CA74" i="34"/>
  <c r="BZ74" i="34"/>
  <c r="BY74" i="34"/>
  <c r="BX74" i="34"/>
  <c r="BW74" i="34"/>
  <c r="BV74" i="34"/>
  <c r="BU74" i="34"/>
  <c r="BT74" i="34"/>
  <c r="BS74" i="34"/>
  <c r="BR74" i="34"/>
  <c r="BQ74" i="34"/>
  <c r="BP74" i="34"/>
  <c r="BO74" i="34"/>
  <c r="BN74" i="34"/>
  <c r="BM74" i="34"/>
  <c r="BL74" i="34"/>
  <c r="BK74" i="34"/>
  <c r="BJ74" i="34"/>
  <c r="BI74" i="34"/>
  <c r="BH74" i="34"/>
  <c r="BG74" i="34"/>
  <c r="BF74" i="34"/>
  <c r="BE74" i="34"/>
  <c r="BD74" i="34"/>
  <c r="BC74" i="34"/>
  <c r="BB74" i="34"/>
  <c r="BA74" i="34"/>
  <c r="AZ74" i="34"/>
  <c r="AY74" i="34"/>
  <c r="AX74" i="34"/>
  <c r="AW74" i="34"/>
  <c r="AV74" i="34"/>
  <c r="AU74" i="34"/>
  <c r="AT74" i="34"/>
  <c r="AS74" i="34"/>
  <c r="AR74" i="34"/>
  <c r="AQ74" i="34"/>
  <c r="AP74" i="34"/>
  <c r="AO74" i="34"/>
  <c r="AN74" i="34"/>
  <c r="AM74" i="34"/>
  <c r="AL74" i="34"/>
  <c r="AK74" i="34"/>
  <c r="AJ74" i="34"/>
  <c r="AI74" i="34"/>
  <c r="AH74" i="34"/>
  <c r="AG74" i="34"/>
  <c r="AF74" i="34"/>
  <c r="AE74" i="34"/>
  <c r="AD74" i="34"/>
  <c r="AC74" i="34"/>
  <c r="AB74" i="34"/>
  <c r="AA74" i="34"/>
  <c r="Z74" i="34"/>
  <c r="Y74" i="34"/>
  <c r="X74" i="34"/>
  <c r="W74" i="34"/>
  <c r="V74" i="34"/>
  <c r="U74" i="34"/>
  <c r="T74" i="34"/>
  <c r="S74" i="34"/>
  <c r="R74" i="34"/>
  <c r="Q74" i="34"/>
  <c r="P74" i="34"/>
  <c r="O74" i="34"/>
  <c r="N74" i="34"/>
  <c r="M74" i="34"/>
  <c r="L74" i="34"/>
  <c r="K74" i="34"/>
  <c r="J74" i="34"/>
  <c r="I74" i="34"/>
  <c r="H74" i="34"/>
  <c r="G74" i="34"/>
  <c r="F74" i="34"/>
  <c r="E74" i="34"/>
  <c r="D74" i="34"/>
  <c r="C74" i="34"/>
  <c r="B74" i="34"/>
  <c r="CW73" i="34"/>
  <c r="CV73" i="34"/>
  <c r="CU73" i="34"/>
  <c r="CT73" i="34"/>
  <c r="CQ73" i="34"/>
  <c r="CP73" i="34"/>
  <c r="CO73" i="34"/>
  <c r="CN73" i="34"/>
  <c r="CM73" i="34"/>
  <c r="CL73" i="34"/>
  <c r="CK73" i="34"/>
  <c r="CJ73" i="34"/>
  <c r="CI73" i="34"/>
  <c r="CH73" i="34"/>
  <c r="CG73" i="34"/>
  <c r="CF73" i="34"/>
  <c r="CE73" i="34"/>
  <c r="CD73" i="34"/>
  <c r="CC73" i="34"/>
  <c r="CB73" i="34"/>
  <c r="CA73" i="34"/>
  <c r="BZ73" i="34"/>
  <c r="BY73" i="34"/>
  <c r="BX73" i="34"/>
  <c r="BW73" i="34"/>
  <c r="BV73" i="34"/>
  <c r="BU73" i="34"/>
  <c r="BT73" i="34"/>
  <c r="BS73" i="34"/>
  <c r="BR73" i="34"/>
  <c r="BQ73" i="34"/>
  <c r="BP73" i="34"/>
  <c r="BO73" i="34"/>
  <c r="BN73" i="34"/>
  <c r="BM73" i="34"/>
  <c r="BL73" i="34"/>
  <c r="BK73" i="34"/>
  <c r="BJ73" i="34"/>
  <c r="BI73" i="34"/>
  <c r="BH73" i="34"/>
  <c r="BG73" i="34"/>
  <c r="BF73" i="34"/>
  <c r="BE73" i="34"/>
  <c r="BD73" i="34"/>
  <c r="BC73" i="34"/>
  <c r="BB73" i="34"/>
  <c r="BA73" i="34"/>
  <c r="AZ73" i="34"/>
  <c r="AY73" i="34"/>
  <c r="AX73" i="34"/>
  <c r="AW73" i="34"/>
  <c r="AV73" i="34"/>
  <c r="AU73" i="34"/>
  <c r="AT73" i="34"/>
  <c r="AS73" i="34"/>
  <c r="AR73" i="34"/>
  <c r="AQ73" i="34"/>
  <c r="AP73" i="34"/>
  <c r="AO73" i="34"/>
  <c r="AN73" i="34"/>
  <c r="AM73" i="34"/>
  <c r="AL73" i="34"/>
  <c r="AK73" i="34"/>
  <c r="AJ73" i="34"/>
  <c r="AI73" i="34"/>
  <c r="AH73" i="34"/>
  <c r="AG73" i="34"/>
  <c r="AF73" i="34"/>
  <c r="AE73" i="34"/>
  <c r="AD73" i="34"/>
  <c r="AC73" i="34"/>
  <c r="AB73" i="34"/>
  <c r="AA73" i="34"/>
  <c r="Z73" i="34"/>
  <c r="Y73" i="34"/>
  <c r="X73" i="34"/>
  <c r="W73" i="34"/>
  <c r="V73" i="34"/>
  <c r="U73" i="34"/>
  <c r="T73" i="34"/>
  <c r="S73" i="34"/>
  <c r="R73" i="34"/>
  <c r="Q73" i="34"/>
  <c r="P73" i="34"/>
  <c r="O73" i="34"/>
  <c r="N73" i="34"/>
  <c r="M73" i="34"/>
  <c r="L73" i="34"/>
  <c r="K73" i="34"/>
  <c r="J73" i="34"/>
  <c r="I73" i="34"/>
  <c r="H73" i="34"/>
  <c r="G73" i="34"/>
  <c r="F73" i="34"/>
  <c r="E73" i="34"/>
  <c r="D73" i="34"/>
  <c r="C73" i="34"/>
  <c r="B73" i="34"/>
  <c r="CW72" i="34"/>
  <c r="CV72" i="34"/>
  <c r="CU72" i="34"/>
  <c r="CT72" i="34"/>
  <c r="CQ72" i="34"/>
  <c r="CP72" i="34"/>
  <c r="CO72" i="34"/>
  <c r="CN72" i="34"/>
  <c r="CM72" i="34"/>
  <c r="CL72" i="34"/>
  <c r="CK72" i="34"/>
  <c r="CJ72" i="34"/>
  <c r="CI72" i="34"/>
  <c r="CH72" i="34"/>
  <c r="CG72" i="34"/>
  <c r="CF72" i="34"/>
  <c r="CE72" i="34"/>
  <c r="CD72" i="34"/>
  <c r="CC72" i="34"/>
  <c r="CB72" i="34"/>
  <c r="CA72" i="34"/>
  <c r="BZ72" i="34"/>
  <c r="BY72" i="34"/>
  <c r="BX72" i="34"/>
  <c r="BW72" i="34"/>
  <c r="BV72" i="34"/>
  <c r="BU72" i="34"/>
  <c r="BT72" i="34"/>
  <c r="BS72" i="34"/>
  <c r="BR72" i="34"/>
  <c r="BQ72" i="34"/>
  <c r="BP72" i="34"/>
  <c r="BO72" i="34"/>
  <c r="BN72" i="34"/>
  <c r="BM72" i="34"/>
  <c r="BL72" i="34"/>
  <c r="BK72" i="34"/>
  <c r="BJ72" i="34"/>
  <c r="BI72" i="34"/>
  <c r="BH72" i="34"/>
  <c r="BG72" i="34"/>
  <c r="BF72" i="34"/>
  <c r="BE72" i="34"/>
  <c r="BD72" i="34"/>
  <c r="BC72" i="34"/>
  <c r="BB72" i="34"/>
  <c r="BA72" i="34"/>
  <c r="AZ72" i="34"/>
  <c r="AY72" i="34"/>
  <c r="AX72" i="34"/>
  <c r="AW72" i="34"/>
  <c r="AV72" i="34"/>
  <c r="AU72" i="34"/>
  <c r="AT72" i="34"/>
  <c r="AS72" i="34"/>
  <c r="AR72" i="34"/>
  <c r="AQ72" i="34"/>
  <c r="AP72" i="34"/>
  <c r="AO72" i="34"/>
  <c r="AN72" i="34"/>
  <c r="AM72" i="34"/>
  <c r="AL72" i="34"/>
  <c r="AK72" i="34"/>
  <c r="AJ72" i="34"/>
  <c r="AI72" i="34"/>
  <c r="AH72" i="34"/>
  <c r="AG72" i="34"/>
  <c r="AF72" i="34"/>
  <c r="AE72" i="34"/>
  <c r="AD72" i="34"/>
  <c r="AC72" i="34"/>
  <c r="AB72" i="34"/>
  <c r="AA72" i="34"/>
  <c r="Z72" i="34"/>
  <c r="Y72" i="34"/>
  <c r="X72" i="34"/>
  <c r="W72" i="34"/>
  <c r="V72" i="34"/>
  <c r="U72" i="34"/>
  <c r="T72" i="34"/>
  <c r="S72" i="34"/>
  <c r="R72" i="34"/>
  <c r="Q72" i="34"/>
  <c r="P72" i="34"/>
  <c r="O72" i="34"/>
  <c r="N72" i="34"/>
  <c r="M72" i="34"/>
  <c r="L72" i="34"/>
  <c r="K72" i="34"/>
  <c r="J72" i="34"/>
  <c r="I72" i="34"/>
  <c r="H72" i="34"/>
  <c r="G72" i="34"/>
  <c r="F72" i="34"/>
  <c r="E72" i="34"/>
  <c r="D72" i="34"/>
  <c r="C72" i="34"/>
  <c r="B72" i="34"/>
  <c r="CS6" i="34"/>
  <c r="CS74" i="34" s="1"/>
  <c r="CR6" i="34"/>
  <c r="CR74" i="34" s="1"/>
  <c r="C75" i="7"/>
  <c r="D75" i="7"/>
  <c r="E75" i="7"/>
  <c r="F75" i="7"/>
  <c r="G75" i="7"/>
  <c r="B75" i="7"/>
  <c r="C74" i="7"/>
  <c r="D74" i="7"/>
  <c r="E74" i="7"/>
  <c r="F74" i="7"/>
  <c r="G74" i="7"/>
  <c r="B74" i="7"/>
  <c r="C73" i="7"/>
  <c r="D73" i="7"/>
  <c r="E73" i="7"/>
  <c r="F73" i="7"/>
  <c r="G73" i="7"/>
  <c r="B73" i="7"/>
  <c r="C74" i="5"/>
  <c r="D74" i="5"/>
  <c r="E74" i="5"/>
  <c r="F74" i="5"/>
  <c r="G74" i="5"/>
  <c r="H74" i="5"/>
  <c r="I74" i="5"/>
  <c r="J74" i="5"/>
  <c r="K74" i="5"/>
  <c r="L74" i="5"/>
  <c r="M74" i="5"/>
  <c r="N74" i="5"/>
  <c r="O74" i="5"/>
  <c r="P74" i="5"/>
  <c r="Q74" i="5"/>
  <c r="R74" i="5"/>
  <c r="S74" i="5"/>
  <c r="T74" i="5"/>
  <c r="U74" i="5"/>
  <c r="V74" i="5"/>
  <c r="W74" i="5"/>
  <c r="X74" i="5"/>
  <c r="Y74" i="5"/>
  <c r="Z74" i="5"/>
  <c r="AA74" i="5"/>
  <c r="AB74" i="5"/>
  <c r="AC74" i="5"/>
  <c r="AD74" i="5"/>
  <c r="AE74" i="5"/>
  <c r="AF74" i="5"/>
  <c r="AG74" i="5"/>
  <c r="AH74" i="5"/>
  <c r="AI74" i="5"/>
  <c r="AJ74" i="5"/>
  <c r="AK74" i="5"/>
  <c r="AL74" i="5"/>
  <c r="AM74" i="5"/>
  <c r="AN74" i="5"/>
  <c r="AO74" i="5"/>
  <c r="AP74" i="5"/>
  <c r="AQ74" i="5"/>
  <c r="AR74" i="5"/>
  <c r="AS74" i="5"/>
  <c r="AT74" i="5"/>
  <c r="AU74" i="5"/>
  <c r="AV74" i="5"/>
  <c r="AW74" i="5"/>
  <c r="AX74" i="5"/>
  <c r="AY74" i="5"/>
  <c r="AZ74" i="5"/>
  <c r="BA74" i="5"/>
  <c r="BB74" i="5"/>
  <c r="BC74" i="5"/>
  <c r="BD74" i="5"/>
  <c r="BE74" i="5"/>
  <c r="BF74" i="5"/>
  <c r="BG74" i="5"/>
  <c r="BH74" i="5"/>
  <c r="BI74" i="5"/>
  <c r="BJ74" i="5"/>
  <c r="BK74" i="5"/>
  <c r="BL74" i="5"/>
  <c r="BM74" i="5"/>
  <c r="BN74" i="5"/>
  <c r="BO74" i="5"/>
  <c r="BP74" i="5"/>
  <c r="BQ74" i="5"/>
  <c r="BR74" i="5"/>
  <c r="BS74" i="5"/>
  <c r="BT74" i="5"/>
  <c r="BU74" i="5"/>
  <c r="BV74" i="5"/>
  <c r="BW74" i="5"/>
  <c r="BX74" i="5"/>
  <c r="BY74" i="5"/>
  <c r="BZ74" i="5"/>
  <c r="CA74" i="5"/>
  <c r="CB74" i="5"/>
  <c r="CC74" i="5"/>
  <c r="CD74" i="5"/>
  <c r="CE74" i="5"/>
  <c r="CF74" i="5"/>
  <c r="CG74" i="5"/>
  <c r="CH74" i="5"/>
  <c r="CI74" i="5"/>
  <c r="CJ74" i="5"/>
  <c r="CK74" i="5"/>
  <c r="CL74" i="5"/>
  <c r="CM74" i="5"/>
  <c r="CN74" i="5"/>
  <c r="CO74" i="5"/>
  <c r="CP74" i="5"/>
  <c r="CQ74" i="5"/>
  <c r="CR74" i="5"/>
  <c r="CS74" i="5"/>
  <c r="CT74" i="5"/>
  <c r="CU74" i="5"/>
  <c r="CV74" i="5"/>
  <c r="CW74" i="5"/>
  <c r="B74" i="5"/>
  <c r="C73" i="5"/>
  <c r="D73" i="5"/>
  <c r="E73" i="5"/>
  <c r="F73" i="5"/>
  <c r="G73" i="5"/>
  <c r="H73" i="5"/>
  <c r="I73" i="5"/>
  <c r="J73" i="5"/>
  <c r="K73" i="5"/>
  <c r="L73" i="5"/>
  <c r="M73" i="5"/>
  <c r="N73" i="5"/>
  <c r="O73" i="5"/>
  <c r="P73" i="5"/>
  <c r="Q73" i="5"/>
  <c r="R73" i="5"/>
  <c r="S73" i="5"/>
  <c r="T73" i="5"/>
  <c r="U73" i="5"/>
  <c r="V73" i="5"/>
  <c r="W73" i="5"/>
  <c r="X73" i="5"/>
  <c r="Y73" i="5"/>
  <c r="Z73" i="5"/>
  <c r="AA73" i="5"/>
  <c r="AB73" i="5"/>
  <c r="AC73" i="5"/>
  <c r="AD73" i="5"/>
  <c r="AE73" i="5"/>
  <c r="AF73" i="5"/>
  <c r="AG73" i="5"/>
  <c r="AH73" i="5"/>
  <c r="AI73" i="5"/>
  <c r="AJ73" i="5"/>
  <c r="AK73" i="5"/>
  <c r="AL73" i="5"/>
  <c r="AM73" i="5"/>
  <c r="AN73" i="5"/>
  <c r="AO73" i="5"/>
  <c r="AP73" i="5"/>
  <c r="AQ73" i="5"/>
  <c r="AR73" i="5"/>
  <c r="AS73" i="5"/>
  <c r="AT73" i="5"/>
  <c r="AU73" i="5"/>
  <c r="AV73" i="5"/>
  <c r="AW73" i="5"/>
  <c r="AX73" i="5"/>
  <c r="AY73" i="5"/>
  <c r="AZ73" i="5"/>
  <c r="BA73" i="5"/>
  <c r="BB73" i="5"/>
  <c r="BC73" i="5"/>
  <c r="BD73" i="5"/>
  <c r="BE73" i="5"/>
  <c r="BF73" i="5"/>
  <c r="BG73" i="5"/>
  <c r="BH73" i="5"/>
  <c r="BI73" i="5"/>
  <c r="BJ73" i="5"/>
  <c r="BK73" i="5"/>
  <c r="BL73" i="5"/>
  <c r="BM73" i="5"/>
  <c r="BN73" i="5"/>
  <c r="BO73" i="5"/>
  <c r="BP73" i="5"/>
  <c r="BQ73" i="5"/>
  <c r="BR73" i="5"/>
  <c r="BS73" i="5"/>
  <c r="BT73" i="5"/>
  <c r="BU73" i="5"/>
  <c r="BV73" i="5"/>
  <c r="BW73" i="5"/>
  <c r="BX73" i="5"/>
  <c r="BY73" i="5"/>
  <c r="BZ73" i="5"/>
  <c r="CA73" i="5"/>
  <c r="CB73" i="5"/>
  <c r="CC73" i="5"/>
  <c r="CD73" i="5"/>
  <c r="CE73" i="5"/>
  <c r="CF73" i="5"/>
  <c r="CG73" i="5"/>
  <c r="CH73" i="5"/>
  <c r="CI73" i="5"/>
  <c r="CJ73" i="5"/>
  <c r="CK73" i="5"/>
  <c r="CL73" i="5"/>
  <c r="CM73" i="5"/>
  <c r="CN73" i="5"/>
  <c r="CO73" i="5"/>
  <c r="CP73" i="5"/>
  <c r="CQ73" i="5"/>
  <c r="CR73" i="5"/>
  <c r="CS73" i="5"/>
  <c r="CT73" i="5"/>
  <c r="CU73" i="5"/>
  <c r="CV73" i="5"/>
  <c r="CW73" i="5"/>
  <c r="B73" i="5"/>
  <c r="C72" i="5"/>
  <c r="D72" i="5"/>
  <c r="E72" i="5"/>
  <c r="F72" i="5"/>
  <c r="G72" i="5"/>
  <c r="H72" i="5"/>
  <c r="I72" i="5"/>
  <c r="J72" i="5"/>
  <c r="K72" i="5"/>
  <c r="L72" i="5"/>
  <c r="M72" i="5"/>
  <c r="N72" i="5"/>
  <c r="O72" i="5"/>
  <c r="P72" i="5"/>
  <c r="Q72" i="5"/>
  <c r="R72" i="5"/>
  <c r="S72" i="5"/>
  <c r="T72" i="5"/>
  <c r="U72" i="5"/>
  <c r="V72" i="5"/>
  <c r="W72" i="5"/>
  <c r="X72" i="5"/>
  <c r="Y72" i="5"/>
  <c r="Z72" i="5"/>
  <c r="AA72" i="5"/>
  <c r="AB72" i="5"/>
  <c r="AC72" i="5"/>
  <c r="AD72" i="5"/>
  <c r="AE72" i="5"/>
  <c r="AF72" i="5"/>
  <c r="AG72" i="5"/>
  <c r="AH72" i="5"/>
  <c r="AI72" i="5"/>
  <c r="AJ72" i="5"/>
  <c r="AK72" i="5"/>
  <c r="AL72" i="5"/>
  <c r="AM72" i="5"/>
  <c r="AN72" i="5"/>
  <c r="AO72" i="5"/>
  <c r="AP72" i="5"/>
  <c r="AQ72" i="5"/>
  <c r="AR72" i="5"/>
  <c r="AS72" i="5"/>
  <c r="AT72" i="5"/>
  <c r="AU72" i="5"/>
  <c r="AV72" i="5"/>
  <c r="AW72" i="5"/>
  <c r="AX72" i="5"/>
  <c r="AY72" i="5"/>
  <c r="AZ72" i="5"/>
  <c r="BA72" i="5"/>
  <c r="BB72" i="5"/>
  <c r="BC72" i="5"/>
  <c r="BD72" i="5"/>
  <c r="BE72" i="5"/>
  <c r="BF72" i="5"/>
  <c r="BG72" i="5"/>
  <c r="BH72" i="5"/>
  <c r="BI72" i="5"/>
  <c r="BJ72" i="5"/>
  <c r="BK72" i="5"/>
  <c r="BL72" i="5"/>
  <c r="BM72" i="5"/>
  <c r="BN72" i="5"/>
  <c r="BO72" i="5"/>
  <c r="BP72" i="5"/>
  <c r="BQ72" i="5"/>
  <c r="BR72" i="5"/>
  <c r="BS72" i="5"/>
  <c r="BT72" i="5"/>
  <c r="BU72" i="5"/>
  <c r="BV72" i="5"/>
  <c r="BW72" i="5"/>
  <c r="BX72" i="5"/>
  <c r="BY72" i="5"/>
  <c r="BZ72" i="5"/>
  <c r="CA72" i="5"/>
  <c r="CB72" i="5"/>
  <c r="CC72" i="5"/>
  <c r="CD72" i="5"/>
  <c r="CE72" i="5"/>
  <c r="CF72" i="5"/>
  <c r="CG72" i="5"/>
  <c r="CH72" i="5"/>
  <c r="CI72" i="5"/>
  <c r="CJ72" i="5"/>
  <c r="CK72" i="5"/>
  <c r="CL72" i="5"/>
  <c r="CM72" i="5"/>
  <c r="CN72" i="5"/>
  <c r="CO72" i="5"/>
  <c r="CP72" i="5"/>
  <c r="CQ72" i="5"/>
  <c r="CR72" i="5"/>
  <c r="CS72" i="5"/>
  <c r="CT72" i="5"/>
  <c r="CU72" i="5"/>
  <c r="CV72" i="5"/>
  <c r="CW72" i="5"/>
  <c r="B72" i="5"/>
  <c r="C75" i="6"/>
  <c r="D75" i="6"/>
  <c r="E75" i="6"/>
  <c r="F75" i="6"/>
  <c r="G75" i="6"/>
  <c r="B75" i="6"/>
  <c r="D74" i="6"/>
  <c r="E74" i="6"/>
  <c r="F74" i="6"/>
  <c r="G74" i="6"/>
  <c r="C74" i="6"/>
  <c r="B74" i="6"/>
  <c r="C73" i="6"/>
  <c r="D73" i="6"/>
  <c r="E73" i="6"/>
  <c r="F73" i="6"/>
  <c r="G73" i="6"/>
  <c r="B73" i="6"/>
  <c r="CS6" i="5"/>
  <c r="CR6" i="5"/>
  <c r="CR72" i="34" l="1"/>
  <c r="CR73" i="34"/>
  <c r="CS72" i="34"/>
  <c r="CS73" i="34"/>
</calcChain>
</file>

<file path=xl/sharedStrings.xml><?xml version="1.0" encoding="utf-8"?>
<sst xmlns="http://schemas.openxmlformats.org/spreadsheetml/2006/main" count="4053" uniqueCount="81">
  <si>
    <t>YEAR</t>
  </si>
  <si>
    <t>AB</t>
  </si>
  <si>
    <t>BC</t>
  </si>
  <si>
    <t>MB</t>
  </si>
  <si>
    <t>NL</t>
  </si>
  <si>
    <t>ON</t>
  </si>
  <si>
    <t>QC</t>
  </si>
  <si>
    <t>SK</t>
  </si>
  <si>
    <t>YT</t>
  </si>
  <si>
    <t>NS</t>
  </si>
  <si>
    <t>NB</t>
  </si>
  <si>
    <t>FIRES</t>
  </si>
  <si>
    <t>MIN_SIZE_HA</t>
  </si>
  <si>
    <t>MAX_SIZE_HA</t>
  </si>
  <si>
    <t>FIRES &gt;200ha</t>
  </si>
  <si>
    <t>TOTAL_HA</t>
  </si>
  <si>
    <t>TOTAL_HA (&gt;200ha)</t>
  </si>
  <si>
    <t>CANADA - WILDLAND FIRE SUMMARY STATS</t>
  </si>
  <si>
    <t>10 yr average</t>
  </si>
  <si>
    <t>20 yr average</t>
  </si>
  <si>
    <t>30 yr average</t>
  </si>
  <si>
    <t>CANADA</t>
  </si>
  <si>
    <t>Année</t>
  </si>
  <si>
    <t>Nombre de feux</t>
  </si>
  <si>
    <t>Superficie brûlée (ha)</t>
  </si>
  <si>
    <t>Superficie brûlée (&gt;200ha)</t>
  </si>
  <si>
    <t>Nombre de feux &gt;200ha</t>
  </si>
  <si>
    <t>CANADA - Superficie forestière brûlée et nombre d'incendies</t>
  </si>
  <si>
    <t>Max (ha)</t>
  </si>
  <si>
    <t>Moy 10 ans</t>
  </si>
  <si>
    <t>Moy 20 ans</t>
  </si>
  <si>
    <t>Moy 30 ans</t>
  </si>
  <si>
    <t>Min (ha)</t>
  </si>
  <si>
    <t>Burton, P.J.; Parisien, M.-A.; Hicke, J.A.; Hall, R.J.; Freeburn, J.T. 2008. Large fires as agents of ecological diversity in the North American boreal forest. International Journal of Wildland Fire 17(6): 754-767.</t>
  </si>
  <si>
    <t>Parisien, M.A.; Peters, V.S; Wang, Y.; Little, J.M.; Bosch, E.M.; Stocks, B.J. 2006. Spatial patterns of forest fires in Canada 1980–1999. International Journal of Wildland Fire 15:361–374.</t>
  </si>
  <si>
    <t>Stocks, B.J.; Mason, J.A.; Todd, J.B.; Bosch, E.M.; Wotton, B.M.; Amiro, B.D.; Flannigan, M.D.;Hirsch, K.G.; Logan, K.A.; Martell, D.L.; Skinner, W.R. 2003. Large forest fires in Canada, 1959–1997. Journal of Geophysical Research 108, D1: FFR5, 1-12. doi:10.1029/2001 JD000484</t>
  </si>
  <si>
    <t>Amiro, B.D.; Todd, J.B.; Wotton, B.M.; Logan, K.A.; Flannigan, M.D.; Stocks, B.J.; Mason, J.A.; Martell, D.L.; Hirsch, K.G. 2001. Direct carbon emissions from Canadian forest fires, 1959 to 1999. Canadian Journal of Forest Research 31:512–525.</t>
  </si>
  <si>
    <t>Publications:</t>
  </si>
  <si>
    <t>The following papers present analyses of these data / Les documents suivant présentent des analyses de ces données :</t>
  </si>
  <si>
    <t>Hanes, C.C.; Wang, X.; Jain, P.; Parisien, M.-P.; Little, J.M.; Flannigan, M.D. 2019. Fire-regime changes in Canada over the last half century. Canadian Journal of Forest Research 49: 256-269.</t>
  </si>
  <si>
    <t>PC</t>
  </si>
  <si>
    <t>PEI</t>
  </si>
  <si>
    <t>Skakun, R.S.; Whitman, E.; Little, J.M.; and Parisien, M.-A. (2021). Area burned adjustments to historical wildland fires in Canada. Environmental Research Letters 16 064014. DOI: https://doi.org/10.1088/1748-9326/abfb2c</t>
  </si>
  <si>
    <t>Skakun, R.S.; Castilla, G.; Metsaranta, J.; Whitman, E.; Rodrigue, S.; Little, J.M.; Groenewegen, K.; Coyle, M. (2022). Extending the National Burned Area Composite Time Series of Wildfires in Canada. Remote Sensing, 14, 3050. DOI: https://doi.org/10.3390/rs14133050</t>
  </si>
  <si>
    <t>NT</t>
  </si>
  <si>
    <t>PE</t>
  </si>
  <si>
    <t>ADJUSTED HA</t>
  </si>
  <si>
    <t>NU</t>
  </si>
  <si>
    <t>No data available</t>
  </si>
  <si>
    <t>TOTAL HA (ADJUSTED_HA)</t>
  </si>
  <si>
    <t>Superficie brûlée (ha ajusté)</t>
  </si>
  <si>
    <t>Superficie brûlée
(ha ajusté)</t>
  </si>
  <si>
    <t xml:space="preserve">These summary statistics are derived from the The Canadian National Fire Database (CNFDB) point data. Statistics are shown for all reported fires as well as only the fires greater than 200 hectares — these large fires represent a small percentage of all fires but account for most of the area burned (more than 98%). These statistics summarize data that has been contributed by the agencies and may not be consistent with other sources. Area burned statistics as derived from the National Burned Area Composite are also shown for comparison.  The differences in area burned can be attributed to the various data sources and methods used. Please see the Sources tab for more information. </t>
  </si>
  <si>
    <t>CNFDB Summary statistics - Number of fires and area burned by year</t>
  </si>
  <si>
    <r>
      <t xml:space="preserve">These summary statistics are derived from the </t>
    </r>
    <r>
      <rPr>
        <b/>
        <sz val="11"/>
        <color theme="1"/>
        <rFont val="Calibri"/>
        <family val="2"/>
        <scheme val="minor"/>
      </rPr>
      <t>Canadian National Fire Database (CNFDB) agency provided fire locations (point data)</t>
    </r>
    <r>
      <rPr>
        <sz val="11"/>
        <color theme="1"/>
        <rFont val="Calibri"/>
        <family val="2"/>
        <scheme val="minor"/>
      </rPr>
      <t>. Statistics are shown for all reported fires as well as only the fires greater than 200 hectares — these large fires represent a small percentage of all fires but account for most of the area burned (more than 98%). These statistics summarize data that has been contributed by the agencies and may not be consistent with other sources. Area burned statistics as derived from the National Burned Area Composite (NBAC) are also shown for comparison.  The differences in area burned (between CNFDB and NBAC) can be attributed to the various data sources and methods used. Please see the Sources tab for more information and references.</t>
    </r>
  </si>
  <si>
    <t>CNFDB Summary statistics - Number of fires and area burned by year, by agency</t>
  </si>
  <si>
    <t>SRC_AGENCY</t>
  </si>
  <si>
    <t>H</t>
  </si>
  <si>
    <t>N</t>
  </si>
  <si>
    <t>U</t>
  </si>
  <si>
    <t>CAUSE</t>
  </si>
  <si>
    <t>Statistiques sommaires de la BNDFFC - Nombre de feux et superficie brûlée par année</t>
  </si>
  <si>
    <r>
      <t xml:space="preserve">Ces statistiques sommaires sont tirées de l’emplacement des feux (observations ponctuelles) fourni par les agences à </t>
    </r>
    <r>
      <rPr>
        <b/>
        <sz val="11"/>
        <color theme="1"/>
        <rFont val="Calibri"/>
        <family val="2"/>
        <scheme val="minor"/>
      </rPr>
      <t>la Base nationale de données sur les feux de forêt du Canada (BNDFFC)</t>
    </r>
    <r>
      <rPr>
        <sz val="11"/>
        <color theme="1"/>
        <rFont val="Calibri"/>
        <family val="2"/>
        <scheme val="minor"/>
      </rPr>
      <t>. Les statistiques sont présentées pour tous les feux signalés, ainsi que ceux dont la taille est supérieure à 200 hectares. Ces derniers ne constituent qu’un faible pourcentage du total des feux, mais sont à l’origine de la majeure partie de la superficie brûlée (plus de 98 %). Comme ces statistiques sont fondées sur les données fournies par les agences, elles ne correspondent pas toujours aux données tirées d’autres sources. Les statistiques sur les superficies brûlées tirées de la Composite nationale des superficies brûlées (CNSB) sont également présentées à des fins de comparaison. Les différences entre les superficies brûlées (entre la BNDFFC et la CNSB) peuvent être attribuées aux différentes sources de données et méthodes utilisées. Pour obtenir des renseignements et des références supplémentaires, veuillez vous reporter à l’onglet Sources.</t>
    </r>
  </si>
  <si>
    <t>Statistiques sommaires de la BNDFFC - Nombre de feux et superficie brûlée par année, par agence</t>
  </si>
  <si>
    <r>
      <t>The</t>
    </r>
    <r>
      <rPr>
        <b/>
        <sz val="11"/>
        <color theme="1"/>
        <rFont val="Calibri"/>
        <family val="2"/>
        <scheme val="minor"/>
      </rPr>
      <t xml:space="preserve"> Canadian National Fire Database (CNFDB) </t>
    </r>
    <r>
      <rPr>
        <sz val="11"/>
        <color theme="1"/>
        <rFont val="Calibri"/>
        <family val="2"/>
        <scheme val="minor"/>
      </rPr>
      <t xml:space="preserve">is a collection of forest fire data from various sources; these data include fire locations (point data) and fire perimeters (polygon data) as provided by Canadian fire management agencies (provinces, territories, and Parks Canada).  These summary statistics are derived from the CNFDB point data. Statistics are shown for all reported fires as well as only the fires greater than 200 hectares — these large fires represent a small percentage of all fires but account for most of the area burned (more than 98%). These statistics summarize data that has been contributed by the agencies and may not be consistent with other sources. Note that the data contained in the CNFDB are not complete nor are they without error. Data completeness and quality vary among agencies and between years, and data accuracy varies due to different mapping/data collection methods. For more information, please refer to the Canadian Wildland Fire Information System - https://cwfis.cfs.nrcan.gc.ca/datamart/metadata/nfdbpnt
</t>
    </r>
  </si>
  <si>
    <r>
      <t xml:space="preserve">The </t>
    </r>
    <r>
      <rPr>
        <b/>
        <sz val="10"/>
        <color rgb="FF333333"/>
        <rFont val="Arial"/>
        <family val="2"/>
      </rPr>
      <t>National Burned Area Composite (NBAC)</t>
    </r>
    <r>
      <rPr>
        <sz val="10"/>
        <color rgb="FF333333"/>
        <rFont val="Arial"/>
        <family val="2"/>
      </rPr>
      <t xml:space="preserve"> is a GIS database and system that calculates the area of forest burned on a national scale for each year since 1972. The data are used to help estimate carbon emissions in Canada. The burned area is determined by evaluating a number of available sources of data, which use different techniques to map any given fire. The system chooses the best available source of data for each burned area and builds a national composite picture.  For more information, please refer to the Canadian Wildland Fire Information System - https://cwfis.cfs.nrcan.gc.ca/datamart/metadata/nbac</t>
    </r>
  </si>
  <si>
    <r>
      <t xml:space="preserve">La </t>
    </r>
    <r>
      <rPr>
        <b/>
        <sz val="10"/>
        <color rgb="FF333333"/>
        <rFont val="Arial"/>
        <family val="2"/>
      </rPr>
      <t>Composite nationale des superficies brûlées (CNSB)</t>
    </r>
    <r>
      <rPr>
        <sz val="10"/>
        <color rgb="FF333333"/>
        <rFont val="Arial"/>
        <family val="2"/>
      </rPr>
      <t xml:space="preserve"> est un système de base de données du SIG qui calcule la superficie de forêt brûlée à l'échelle du pays pour chaque année depuis 1972. Les données sont utilisées pour aider à estimer les émissions de carbone au Canada. La superficie brûlée est déterminée en évaluant plusieurs sources de données, qui font chacune appel à différentes techniques de cartographie des feux. Le système choisit la meilleure source de données disponible pour chaque superficie brûlée et établit un tableau général national. Pour obtenir des renseignements supplémentaires, veuillez consulter le Système canadien d’information sur les feux de végétation - https://cwfis.cfs.nrcan.gc.ca/mini-entrepot/metadata/nbac</t>
    </r>
  </si>
  <si>
    <r>
      <rPr>
        <b/>
        <sz val="11"/>
        <color theme="1"/>
        <rFont val="Calibri"/>
        <family val="2"/>
        <scheme val="minor"/>
      </rPr>
      <t>La Base nationale de données sur les feux de forêt du Canada (BNDFFC)</t>
    </r>
    <r>
      <rPr>
        <sz val="11"/>
        <color theme="1"/>
        <rFont val="Calibri"/>
        <family val="2"/>
        <scheme val="minor"/>
      </rPr>
      <t xml:space="preserve"> réunit les données sur les feux de forêt compilées par diverses sources, y compris les données sur la position (données ponctuelles) et les périmètres (données polygonales) des feux telles que fournies par les agences canadiennes de gestion des feux (des provinces et des territoires et de Parcs Canada). Les statistiques sommaires sont tirées des données ponctuelles de la BNDFFC. Les statistiques sont présentées pour tous les feux signalés ainsi que ceux dont la taille est supérieure à 200 hectares — ces derniers ne constituent qu’un faible pourcentage du total des feux, mais sont à l’origine de la majeure partie de la superficie brûlée (habituellement plus de 98 %). Comme ces statistiques sont fondées sur les données fournies par les agences, elles ne correspondent peut-être pas aux données tirées d’autres sources. Il est à noter que les données contenues dans la BNDFFC ne sont ni exhaustives ni sans erreur. L’exhaustivité et la qualité des données peuvent varier d’une agence et d’une année à l’autre, et l’exactitude des données varie en fonction des méthodes de cartographie et de collecte de données. Pour obtenir des renseignements supplémentaires, veuillez consulter le Système canadien d’information sur les feux de végétation - https://cwfis.cfs.nrcan.gc.ca/mini-entrepot/metadata/nfdbpnt</t>
    </r>
  </si>
  <si>
    <r>
      <rPr>
        <b/>
        <sz val="11"/>
        <color theme="1"/>
        <rFont val="Calibri"/>
        <family val="2"/>
        <scheme val="minor"/>
      </rPr>
      <t>Contact / Personne-ressource</t>
    </r>
    <r>
      <rPr>
        <sz val="11"/>
        <color theme="1"/>
        <rFont val="Calibri"/>
        <family val="2"/>
        <scheme val="minor"/>
      </rPr>
      <t xml:space="preserve"> : john.little@nrcan-rncan.gc.ca</t>
    </r>
  </si>
  <si>
    <t>NBAC_20250506</t>
  </si>
  <si>
    <t>NFDB_point_20250519</t>
  </si>
  <si>
    <t>NFDB_point_20250519_large_fires</t>
  </si>
  <si>
    <t>NBAC_1972_2024_20250506</t>
  </si>
  <si>
    <t>Summary of NFDB_point_20250519</t>
  </si>
  <si>
    <t>FIRES / 
Nombre de feux</t>
  </si>
  <si>
    <t>TOTAL_HA /
Superficie brûlée (ha)</t>
  </si>
  <si>
    <t>MIN_SIZE_HA / 
Min (ha)</t>
  </si>
  <si>
    <t>MAX_SIZE_HA / 
Max (ha)</t>
  </si>
  <si>
    <t>SRC: NFDB_point_20250519 - https://cwfis.cfs.nrcan.gc.ca/datamart/metadata/nfdbpnt</t>
  </si>
  <si>
    <t>Remarque : statistiques pour 2023 et 2022 mises à jour le 20250812</t>
  </si>
  <si>
    <t>Note: stats for 2023 and 2022 updated 20250812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</si>
</sst>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b/>
      <sz val="11"/>
      <color theme="4"/>
      <name val="Calibri"/>
      <family val="2"/>
      <scheme val="minor"/>
    </font>
    <font>
      <sz val="24"/>
      <color rgb="FFFF0000"/>
      <name val="Calibri"/>
      <family val="2"/>
      <scheme val="minor"/>
    </font>
    <font>
      <b/>
      <sz val="24"/>
      <color rgb="FFFF0000"/>
      <name val="Calibri"/>
      <family val="2"/>
      <scheme val="minor"/>
    </font>
    <font>
      <sz val="24"/>
      <color theme="1"/>
      <name val="Calibri"/>
      <family val="2"/>
      <scheme val="minor"/>
    </font>
    <font>
      <b/>
      <sz val="18"/>
      <color rgb="FFC00000"/>
      <name val="Calibri"/>
      <family val="2"/>
      <scheme val="minor"/>
    </font>
    <font>
      <b/>
      <sz val="11"/>
      <color rgb="FFC00000"/>
      <name val="Calibri"/>
      <family val="2"/>
      <scheme val="minor"/>
    </font>
    <font>
      <sz val="11"/>
      <color rgb="FFC00000"/>
      <name val="Calibri"/>
      <family val="2"/>
      <scheme val="minor"/>
    </font>
    <font>
      <b/>
      <sz val="16"/>
      <color theme="1"/>
      <name val="Calibri"/>
      <family val="2"/>
      <scheme val="minor"/>
    </font>
    <font>
      <sz val="10"/>
      <color theme="1"/>
      <name val="Calibri"/>
      <family val="2"/>
      <scheme val="minor"/>
    </font>
    <font>
      <b/>
      <sz val="14"/>
      <color rgb="FFC00000"/>
      <name val="Calibri"/>
      <family val="2"/>
      <scheme val="minor"/>
    </font>
    <font>
      <sz val="11"/>
      <color theme="8"/>
      <name val="Calibri"/>
      <family val="2"/>
      <scheme val="minor"/>
    </font>
    <font>
      <sz val="12"/>
      <color rgb="FF333333"/>
      <name val="Arial"/>
      <family val="2"/>
    </font>
    <font>
      <b/>
      <sz val="10"/>
      <color rgb="FF333333"/>
      <name val="Arial"/>
      <family val="2"/>
    </font>
    <font>
      <sz val="10"/>
      <color rgb="FF333333"/>
      <name val="Arial"/>
      <family val="2"/>
    </font>
    <font>
      <b/>
      <sz val="11"/>
      <color theme="8"/>
      <name val="Calibri"/>
      <family val="2"/>
      <scheme val="minor"/>
    </font>
    <font>
      <sz val="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3">
    <xf numFmtId="0" fontId="0" fillId="0" borderId="0" xfId="0"/>
    <xf numFmtId="1" fontId="0" fillId="0" borderId="0" xfId="0" applyNumberFormat="1"/>
    <xf numFmtId="0" fontId="19" fillId="33" borderId="0" xfId="0" applyFont="1" applyFill="1"/>
    <xf numFmtId="1" fontId="19" fillId="33" borderId="0" xfId="0" applyNumberFormat="1" applyFont="1" applyFill="1"/>
    <xf numFmtId="0" fontId="0" fillId="0" borderId="10" xfId="0" applyBorder="1"/>
    <xf numFmtId="1" fontId="0" fillId="0" borderId="10" xfId="0" applyNumberFormat="1" applyBorder="1"/>
    <xf numFmtId="3" fontId="0" fillId="0" borderId="0" xfId="0" applyNumberFormat="1"/>
    <xf numFmtId="0" fontId="0" fillId="0" borderId="0" xfId="0" applyAlignment="1">
      <alignment wrapText="1"/>
    </xf>
    <xf numFmtId="3" fontId="0" fillId="0" borderId="15" xfId="0" applyNumberFormat="1" applyBorder="1"/>
    <xf numFmtId="0" fontId="16" fillId="0" borderId="0" xfId="0" applyFont="1"/>
    <xf numFmtId="0" fontId="16" fillId="0" borderId="0" xfId="0" applyFont="1" applyAlignment="1">
      <alignment horizontal="center"/>
    </xf>
    <xf numFmtId="3" fontId="16" fillId="0" borderId="17" xfId="0" applyNumberFormat="1" applyFont="1" applyBorder="1" applyAlignment="1">
      <alignment horizontal="center"/>
    </xf>
    <xf numFmtId="3" fontId="0" fillId="0" borderId="11" xfId="0" applyNumberFormat="1" applyBorder="1"/>
    <xf numFmtId="3" fontId="16" fillId="0" borderId="16" xfId="0" applyNumberFormat="1" applyFont="1" applyBorder="1" applyAlignment="1">
      <alignment horizontal="center"/>
    </xf>
    <xf numFmtId="0" fontId="20" fillId="0" borderId="0" xfId="0" applyFont="1"/>
    <xf numFmtId="0" fontId="18" fillId="33" borderId="15" xfId="0" applyFont="1" applyFill="1" applyBorder="1" applyAlignment="1">
      <alignment horizontal="right"/>
    </xf>
    <xf numFmtId="0" fontId="16" fillId="0" borderId="19" xfId="0" applyFont="1" applyBorder="1"/>
    <xf numFmtId="3" fontId="16" fillId="0" borderId="15" xfId="0" applyNumberFormat="1" applyFont="1" applyBorder="1"/>
    <xf numFmtId="0" fontId="16" fillId="0" borderId="15" xfId="0" applyFont="1" applyBorder="1"/>
    <xf numFmtId="3" fontId="16" fillId="0" borderId="14" xfId="0" applyNumberFormat="1" applyFont="1" applyBorder="1"/>
    <xf numFmtId="0" fontId="20" fillId="0" borderId="10" xfId="0" applyFont="1" applyBorder="1"/>
    <xf numFmtId="0" fontId="25" fillId="0" borderId="24" xfId="0" applyFont="1" applyBorder="1" applyAlignment="1">
      <alignment horizontal="center" wrapText="1"/>
    </xf>
    <xf numFmtId="3" fontId="26" fillId="0" borderId="16" xfId="0" applyNumberFormat="1" applyFont="1" applyBorder="1" applyAlignment="1">
      <alignment wrapText="1"/>
    </xf>
    <xf numFmtId="0" fontId="25" fillId="0" borderId="27" xfId="0" applyFont="1" applyBorder="1" applyAlignment="1">
      <alignment horizontal="center" wrapText="1"/>
    </xf>
    <xf numFmtId="3" fontId="26" fillId="0" borderId="28" xfId="0" applyNumberFormat="1" applyFont="1" applyBorder="1"/>
    <xf numFmtId="3" fontId="25" fillId="33" borderId="0" xfId="0" applyNumberFormat="1" applyFont="1" applyFill="1" applyAlignment="1">
      <alignment horizontal="right" wrapText="1"/>
    </xf>
    <xf numFmtId="3" fontId="26" fillId="0" borderId="10" xfId="0" applyNumberFormat="1" applyFont="1" applyBorder="1"/>
    <xf numFmtId="3" fontId="26" fillId="0" borderId="0" xfId="0" applyNumberFormat="1" applyFont="1"/>
    <xf numFmtId="3" fontId="25" fillId="33" borderId="13" xfId="0" applyNumberFormat="1" applyFont="1" applyFill="1" applyBorder="1" applyAlignment="1">
      <alignment horizontal="right" wrapText="1"/>
    </xf>
    <xf numFmtId="3" fontId="26" fillId="0" borderId="12" xfId="0" applyNumberFormat="1" applyFont="1" applyBorder="1"/>
    <xf numFmtId="3" fontId="26" fillId="0" borderId="13" xfId="0" applyNumberFormat="1" applyFont="1" applyBorder="1"/>
    <xf numFmtId="1" fontId="16" fillId="33" borderId="25" xfId="0" applyNumberFormat="1" applyFont="1" applyFill="1" applyBorder="1"/>
    <xf numFmtId="1" fontId="16" fillId="33" borderId="26" xfId="0" applyNumberFormat="1" applyFont="1" applyFill="1" applyBorder="1"/>
    <xf numFmtId="0" fontId="18" fillId="33" borderId="15" xfId="0" applyFont="1" applyFill="1" applyBorder="1" applyAlignment="1">
      <alignment horizontal="right" wrapText="1"/>
    </xf>
    <xf numFmtId="3" fontId="16" fillId="0" borderId="16" xfId="0" applyNumberFormat="1" applyFont="1" applyBorder="1" applyAlignment="1">
      <alignment horizontal="center" wrapText="1"/>
    </xf>
    <xf numFmtId="3" fontId="16" fillId="0" borderId="17" xfId="0" applyNumberFormat="1" applyFont="1" applyBorder="1" applyAlignment="1">
      <alignment horizontal="center" wrapText="1"/>
    </xf>
    <xf numFmtId="0" fontId="16" fillId="0" borderId="0" xfId="0" applyFont="1" applyAlignment="1">
      <alignment horizontal="center" wrapText="1"/>
    </xf>
    <xf numFmtId="0" fontId="28" fillId="0" borderId="0" xfId="0" applyFont="1"/>
    <xf numFmtId="3" fontId="16" fillId="0" borderId="31" xfId="0" applyNumberFormat="1" applyFont="1" applyBorder="1" applyAlignment="1">
      <alignment horizontal="center" wrapText="1"/>
    </xf>
    <xf numFmtId="3" fontId="16" fillId="0" borderId="20" xfId="0" applyNumberFormat="1" applyFont="1" applyBorder="1" applyAlignment="1">
      <alignment horizontal="center" wrapText="1"/>
    </xf>
    <xf numFmtId="0" fontId="16" fillId="0" borderId="20" xfId="0" applyFont="1" applyBorder="1" applyAlignment="1">
      <alignment horizontal="center"/>
    </xf>
    <xf numFmtId="0" fontId="16" fillId="0" borderId="20" xfId="0" applyFont="1" applyBorder="1" applyAlignment="1">
      <alignment horizontal="center" wrapText="1"/>
    </xf>
    <xf numFmtId="3" fontId="16" fillId="0" borderId="21" xfId="0" applyNumberFormat="1" applyFont="1" applyBorder="1" applyAlignment="1">
      <alignment horizontal="center" wrapText="1"/>
    </xf>
    <xf numFmtId="3" fontId="16" fillId="0" borderId="29" xfId="0" applyNumberFormat="1" applyFont="1" applyBorder="1" applyAlignment="1">
      <alignment horizontal="center" wrapText="1"/>
    </xf>
    <xf numFmtId="0" fontId="21" fillId="0" borderId="32" xfId="0" applyFont="1" applyBorder="1"/>
    <xf numFmtId="0" fontId="21" fillId="0" borderId="33" xfId="0" applyFont="1" applyBorder="1"/>
    <xf numFmtId="0" fontId="0" fillId="0" borderId="22" xfId="0" applyBorder="1"/>
    <xf numFmtId="0" fontId="18" fillId="33" borderId="0" xfId="0" applyFont="1" applyFill="1" applyAlignment="1">
      <alignment horizontal="right"/>
    </xf>
    <xf numFmtId="0" fontId="16" fillId="0" borderId="16" xfId="0" applyFont="1" applyBorder="1" applyAlignment="1">
      <alignment horizontal="center"/>
    </xf>
    <xf numFmtId="0" fontId="16" fillId="0" borderId="16" xfId="0" applyFont="1" applyBorder="1" applyAlignment="1">
      <alignment horizontal="center" wrapText="1"/>
    </xf>
    <xf numFmtId="0" fontId="0" fillId="0" borderId="23" xfId="0" applyBorder="1"/>
    <xf numFmtId="1" fontId="18" fillId="33" borderId="15" xfId="0" applyNumberFormat="1" applyFont="1" applyFill="1" applyBorder="1"/>
    <xf numFmtId="3" fontId="0" fillId="0" borderId="36" xfId="0" applyNumberFormat="1" applyBorder="1"/>
    <xf numFmtId="3" fontId="0" fillId="0" borderId="37" xfId="0" applyNumberFormat="1" applyBorder="1"/>
    <xf numFmtId="1" fontId="18" fillId="33" borderId="0" xfId="0" applyNumberFormat="1" applyFont="1" applyFill="1"/>
    <xf numFmtId="3" fontId="16" fillId="0" borderId="18" xfId="0" applyNumberFormat="1" applyFont="1" applyBorder="1" applyAlignment="1">
      <alignment horizontal="center"/>
    </xf>
    <xf numFmtId="3" fontId="0" fillId="0" borderId="23" xfId="0" applyNumberFormat="1" applyBorder="1"/>
    <xf numFmtId="3" fontId="0" fillId="0" borderId="22" xfId="0" applyNumberFormat="1" applyBorder="1"/>
    <xf numFmtId="3" fontId="16" fillId="0" borderId="18" xfId="0" applyNumberFormat="1" applyFont="1" applyBorder="1" applyAlignment="1">
      <alignment horizontal="center" wrapText="1"/>
    </xf>
    <xf numFmtId="3" fontId="0" fillId="0" borderId="13" xfId="0" applyNumberFormat="1" applyBorder="1"/>
    <xf numFmtId="0" fontId="0" fillId="34" borderId="0" xfId="0" applyFill="1"/>
    <xf numFmtId="0" fontId="20" fillId="34" borderId="0" xfId="0" applyFont="1" applyFill="1"/>
    <xf numFmtId="0" fontId="16" fillId="34" borderId="0" xfId="0" applyFont="1" applyFill="1" applyAlignment="1">
      <alignment horizontal="center"/>
    </xf>
    <xf numFmtId="1" fontId="0" fillId="34" borderId="0" xfId="0" applyNumberFormat="1" applyFill="1"/>
    <xf numFmtId="0" fontId="0" fillId="34" borderId="0" xfId="0" applyFill="1" applyAlignment="1">
      <alignment wrapText="1"/>
    </xf>
    <xf numFmtId="3" fontId="0" fillId="0" borderId="10" xfId="0" applyNumberFormat="1" applyBorder="1"/>
    <xf numFmtId="3" fontId="16" fillId="35" borderId="18" xfId="0" applyNumberFormat="1" applyFont="1" applyFill="1" applyBorder="1" applyAlignment="1">
      <alignment horizontal="center"/>
    </xf>
    <xf numFmtId="1" fontId="16" fillId="33" borderId="0" xfId="0" applyNumberFormat="1" applyFont="1" applyFill="1"/>
    <xf numFmtId="3" fontId="16" fillId="0" borderId="19" xfId="0" applyNumberFormat="1" applyFont="1" applyBorder="1"/>
    <xf numFmtId="3" fontId="16" fillId="35" borderId="18" xfId="0" applyNumberFormat="1" applyFont="1" applyFill="1" applyBorder="1" applyAlignment="1">
      <alignment horizontal="center" wrapText="1"/>
    </xf>
    <xf numFmtId="0" fontId="0" fillId="0" borderId="0" xfId="0" applyAlignment="1">
      <alignment vertical="top"/>
    </xf>
    <xf numFmtId="3" fontId="16" fillId="0" borderId="0" xfId="0" applyNumberFormat="1" applyFont="1" applyAlignment="1">
      <alignment vertical="top"/>
    </xf>
    <xf numFmtId="3" fontId="0" fillId="0" borderId="0" xfId="0" applyNumberFormat="1" applyAlignment="1">
      <alignment vertical="top"/>
    </xf>
    <xf numFmtId="3" fontId="30" fillId="0" borderId="0" xfId="0" applyNumberFormat="1" applyFont="1" applyAlignment="1">
      <alignment vertical="top"/>
    </xf>
    <xf numFmtId="0" fontId="31" fillId="0" borderId="0" xfId="0" applyFont="1" applyAlignment="1">
      <alignment vertical="top"/>
    </xf>
    <xf numFmtId="3" fontId="16" fillId="0" borderId="0" xfId="0" applyNumberFormat="1" applyFont="1"/>
    <xf numFmtId="4" fontId="0" fillId="0" borderId="0" xfId="0" applyNumberFormat="1"/>
    <xf numFmtId="3" fontId="0" fillId="0" borderId="19" xfId="0" applyNumberFormat="1" applyBorder="1"/>
    <xf numFmtId="1" fontId="22" fillId="0" borderId="33" xfId="0" applyNumberFormat="1" applyFont="1" applyBorder="1"/>
    <xf numFmtId="1" fontId="16" fillId="33" borderId="15" xfId="0" applyNumberFormat="1" applyFont="1" applyFill="1" applyBorder="1" applyAlignment="1">
      <alignment horizontal="right"/>
    </xf>
    <xf numFmtId="4" fontId="16" fillId="35" borderId="39" xfId="0" applyNumberFormat="1" applyFont="1" applyFill="1" applyBorder="1" applyAlignment="1">
      <alignment horizontal="right"/>
    </xf>
    <xf numFmtId="3" fontId="0" fillId="0" borderId="39" xfId="0" applyNumberFormat="1" applyBorder="1"/>
    <xf numFmtId="3" fontId="0" fillId="0" borderId="40" xfId="0" applyNumberFormat="1" applyBorder="1"/>
    <xf numFmtId="0" fontId="34" fillId="33" borderId="0" xfId="0" applyFont="1" applyFill="1"/>
    <xf numFmtId="1" fontId="34" fillId="33" borderId="0" xfId="0" applyNumberFormat="1" applyFont="1" applyFill="1"/>
    <xf numFmtId="0" fontId="34" fillId="0" borderId="0" xfId="0" applyFont="1"/>
    <xf numFmtId="0" fontId="34" fillId="35" borderId="41" xfId="0" applyFont="1" applyFill="1" applyBorder="1" applyAlignment="1">
      <alignment horizontal="right"/>
    </xf>
    <xf numFmtId="0" fontId="34" fillId="35" borderId="39" xfId="0" applyFont="1" applyFill="1" applyBorder="1" applyAlignment="1">
      <alignment horizontal="right"/>
    </xf>
    <xf numFmtId="3" fontId="0" fillId="0" borderId="42" xfId="0" applyNumberFormat="1" applyBorder="1"/>
    <xf numFmtId="4" fontId="16" fillId="0" borderId="15" xfId="0" applyNumberFormat="1" applyFont="1" applyBorder="1"/>
    <xf numFmtId="4" fontId="0" fillId="0" borderId="15" xfId="0" applyNumberFormat="1" applyBorder="1"/>
    <xf numFmtId="4" fontId="0" fillId="34" borderId="0" xfId="0" applyNumberFormat="1" applyFill="1"/>
    <xf numFmtId="4" fontId="0" fillId="0" borderId="13" xfId="0" applyNumberFormat="1" applyBorder="1"/>
    <xf numFmtId="4" fontId="16" fillId="0" borderId="0" xfId="0" applyNumberFormat="1" applyFont="1"/>
    <xf numFmtId="0" fontId="34" fillId="35" borderId="38" xfId="0" applyFont="1" applyFill="1" applyBorder="1"/>
    <xf numFmtId="0" fontId="16" fillId="0" borderId="0" xfId="0" applyFont="1" applyAlignment="1">
      <alignment horizontal="right"/>
    </xf>
    <xf numFmtId="0" fontId="16" fillId="0" borderId="0" xfId="0" applyFont="1" applyAlignment="1">
      <alignment horizontal="right" wrapText="1"/>
    </xf>
    <xf numFmtId="0" fontId="34" fillId="0" borderId="16" xfId="0" applyFont="1" applyBorder="1" applyAlignment="1">
      <alignment horizontal="center"/>
    </xf>
    <xf numFmtId="0" fontId="34" fillId="0" borderId="18" xfId="0" applyFont="1" applyBorder="1" applyAlignment="1">
      <alignment horizontal="center"/>
    </xf>
    <xf numFmtId="3" fontId="27" fillId="0" borderId="0" xfId="0" applyNumberFormat="1" applyFont="1"/>
    <xf numFmtId="0" fontId="27" fillId="0" borderId="0" xfId="0" applyFont="1"/>
    <xf numFmtId="0" fontId="0" fillId="0" borderId="0" xfId="0"/>
    <xf numFmtId="3" fontId="24" fillId="0" borderId="10" xfId="0" applyNumberFormat="1" applyFont="1" applyBorder="1" applyAlignment="1">
      <alignment horizontal="center"/>
    </xf>
    <xf numFmtId="3" fontId="24" fillId="0" borderId="0" xfId="0" applyNumberFormat="1" applyFont="1" applyAlignment="1">
      <alignment horizontal="center"/>
    </xf>
    <xf numFmtId="3" fontId="34" fillId="0" borderId="16" xfId="0" applyNumberFormat="1" applyFont="1" applyBorder="1" applyAlignment="1">
      <alignment horizontal="center"/>
    </xf>
    <xf numFmtId="3" fontId="34" fillId="0" borderId="17" xfId="0" applyNumberFormat="1" applyFont="1" applyBorder="1" applyAlignment="1">
      <alignment horizontal="center"/>
    </xf>
    <xf numFmtId="3" fontId="0" fillId="0" borderId="0" xfId="0" applyNumberFormat="1" applyAlignment="1">
      <alignment horizontal="left" wrapText="1"/>
    </xf>
    <xf numFmtId="3" fontId="34" fillId="0" borderId="10" xfId="0" applyNumberFormat="1" applyFont="1" applyBorder="1"/>
    <xf numFmtId="3" fontId="34" fillId="0" borderId="0" xfId="0" applyNumberFormat="1" applyFont="1"/>
    <xf numFmtId="0" fontId="34" fillId="0" borderId="0" xfId="0" applyFont="1"/>
    <xf numFmtId="0" fontId="34" fillId="0" borderId="10" xfId="0" applyFont="1" applyBorder="1"/>
    <xf numFmtId="0" fontId="34" fillId="0" borderId="35" xfId="0" applyFont="1" applyBorder="1"/>
    <xf numFmtId="0" fontId="34" fillId="0" borderId="30" xfId="0" applyFont="1" applyBorder="1"/>
    <xf numFmtId="0" fontId="22" fillId="0" borderId="32" xfId="0" applyFont="1" applyBorder="1" applyAlignment="1">
      <alignment horizontal="center"/>
    </xf>
    <xf numFmtId="0" fontId="22" fillId="0" borderId="33" xfId="0" applyFont="1" applyBorder="1" applyAlignment="1">
      <alignment horizontal="center"/>
    </xf>
    <xf numFmtId="0" fontId="22" fillId="0" borderId="34" xfId="0" applyFont="1" applyBorder="1" applyAlignment="1">
      <alignment horizontal="center"/>
    </xf>
    <xf numFmtId="0" fontId="34" fillId="0" borderId="30" xfId="0" applyFont="1" applyBorder="1" applyAlignment="1">
      <alignment horizontal="center"/>
    </xf>
    <xf numFmtId="0" fontId="23" fillId="0" borderId="33" xfId="0" applyFont="1" applyBorder="1" applyAlignment="1">
      <alignment horizontal="center"/>
    </xf>
    <xf numFmtId="0" fontId="23" fillId="0" borderId="34" xfId="0" applyFont="1" applyBorder="1" applyAlignment="1">
      <alignment horizontal="center"/>
    </xf>
    <xf numFmtId="3" fontId="22" fillId="0" borderId="32" xfId="0" applyNumberFormat="1" applyFont="1" applyBorder="1" applyAlignment="1">
      <alignment horizontal="center"/>
    </xf>
    <xf numFmtId="3" fontId="22" fillId="0" borderId="33" xfId="0" applyNumberFormat="1" applyFont="1" applyBorder="1" applyAlignment="1">
      <alignment horizontal="center"/>
    </xf>
    <xf numFmtId="3" fontId="22" fillId="0" borderId="34" xfId="0" applyNumberFormat="1" applyFont="1" applyBorder="1" applyAlignment="1">
      <alignment horizontal="center"/>
    </xf>
    <xf numFmtId="3" fontId="0" fillId="0" borderId="0" xfId="0" applyNumberFormat="1" applyAlignment="1">
      <alignment wrapText="1"/>
    </xf>
    <xf numFmtId="0" fontId="0" fillId="0" borderId="0" xfId="0" applyAlignment="1">
      <alignment wrapText="1"/>
    </xf>
    <xf numFmtId="3" fontId="29" fillId="0" borderId="19" xfId="0" applyNumberFormat="1" applyFont="1" applyBorder="1" applyAlignment="1">
      <alignment horizontal="center"/>
    </xf>
    <xf numFmtId="3" fontId="29" fillId="0" borderId="15" xfId="0" applyNumberFormat="1" applyFont="1" applyBorder="1" applyAlignment="1">
      <alignment horizontal="center"/>
    </xf>
    <xf numFmtId="3" fontId="27" fillId="0" borderId="0" xfId="0" applyNumberFormat="1" applyFont="1" applyAlignment="1">
      <alignment horizontal="left"/>
    </xf>
    <xf numFmtId="3" fontId="0" fillId="0" borderId="0" xfId="0" applyNumberFormat="1" applyAlignment="1">
      <alignment vertical="top" wrapText="1"/>
    </xf>
    <xf numFmtId="0" fontId="0" fillId="0" borderId="0" xfId="0" applyAlignment="1">
      <alignment vertical="top" wrapText="1"/>
    </xf>
    <xf numFmtId="3" fontId="28" fillId="0" borderId="0" xfId="0" applyNumberFormat="1" applyFont="1" applyAlignment="1">
      <alignment vertical="top" wrapText="1"/>
    </xf>
    <xf numFmtId="0" fontId="28" fillId="0" borderId="0" xfId="0" applyFont="1" applyAlignment="1">
      <alignment vertical="top" wrapText="1"/>
    </xf>
    <xf numFmtId="3" fontId="35" fillId="0" borderId="10" xfId="0" applyNumberFormat="1" applyFont="1" applyBorder="1" applyAlignment="1">
      <alignment horizontal="left"/>
    </xf>
    <xf numFmtId="3" fontId="35" fillId="0" borderId="0" xfId="0" applyNumberFormat="1"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rPr>
              <a:t>Number of Fires and Area Burned in Canada by Year</a:t>
            </a:r>
          </a:p>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Source: Canadian National Fire database (CNFDB)</a:t>
            </a:r>
          </a:p>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900" b="0" i="1" u="none" strike="noStrike" kern="1200" baseline="0">
                <a:solidFill>
                  <a:sysClr val="windowText" lastClr="000000"/>
                </a:solidFill>
                <a:latin typeface="Arial" panose="020B0604020202020204" pitchFamily="34" charset="0"/>
                <a:ea typeface="+mn-ea"/>
                <a:cs typeface="Arial" panose="020B0604020202020204" pitchFamily="34" charset="0"/>
              </a:rPr>
              <a:t>(NFDB_point_20250519)</a:t>
            </a:r>
          </a:p>
        </c:rich>
      </c:tx>
      <c:layout>
        <c:manualLayout>
          <c:xMode val="edge"/>
          <c:yMode val="edge"/>
          <c:x val="0.29859559862709467"/>
          <c:y val="3.6387264457439894E-2"/>
        </c:manualLayout>
      </c:layout>
      <c:overlay val="0"/>
    </c:title>
    <c:autoTitleDeleted val="0"/>
    <c:plotArea>
      <c:layout>
        <c:manualLayout>
          <c:layoutTarget val="inner"/>
          <c:xMode val="edge"/>
          <c:yMode val="edge"/>
          <c:x val="7.6191238807013534E-2"/>
          <c:y val="0.13254398755711091"/>
          <c:w val="0.84522646533590085"/>
          <c:h val="0.74178426527093466"/>
        </c:manualLayout>
      </c:layout>
      <c:barChart>
        <c:barDir val="col"/>
        <c:grouping val="clustered"/>
        <c:varyColors val="0"/>
        <c:ser>
          <c:idx val="0"/>
          <c:order val="0"/>
          <c:tx>
            <c:v>Area burned, CNFDB</c:v>
          </c:tx>
          <c:spPr>
            <a:solidFill>
              <a:srgbClr val="0000FF"/>
            </a:solidFill>
            <a:ln cmpd="sng">
              <a:noFill/>
            </a:ln>
            <a:effectLst/>
            <a:scene3d>
              <a:camera prst="orthographicFront"/>
              <a:lightRig rig="threePt" dir="t"/>
            </a:scene3d>
            <a:sp3d/>
          </c:spPr>
          <c:invertIfNegative val="0"/>
          <c:cat>
            <c:numRef>
              <c:f>NFDB_Summary_Stats!$A$7:$A$61</c:f>
              <c:numCache>
                <c:formatCode>General</c:formatCode>
                <c:ptCount val="55"/>
                <c:pt idx="0" formatCode="0">
                  <c:v>2024</c:v>
                </c:pt>
                <c:pt idx="1">
                  <c:v>2023</c:v>
                </c:pt>
                <c:pt idx="2">
                  <c:v>2022</c:v>
                </c:pt>
                <c:pt idx="3" formatCode="0">
                  <c:v>2021</c:v>
                </c:pt>
                <c:pt idx="4">
                  <c:v>2020</c:v>
                </c:pt>
                <c:pt idx="5" formatCode="0">
                  <c:v>2019</c:v>
                </c:pt>
                <c:pt idx="6" formatCode="0">
                  <c:v>2018</c:v>
                </c:pt>
                <c:pt idx="7" formatCode="0">
                  <c:v>2017</c:v>
                </c:pt>
                <c:pt idx="8" formatCode="0">
                  <c:v>2016</c:v>
                </c:pt>
                <c:pt idx="9" formatCode="0">
                  <c:v>2015</c:v>
                </c:pt>
                <c:pt idx="10" formatCode="0">
                  <c:v>2014</c:v>
                </c:pt>
                <c:pt idx="11" formatCode="0">
                  <c:v>2013</c:v>
                </c:pt>
                <c:pt idx="12" formatCode="0">
                  <c:v>2012</c:v>
                </c:pt>
                <c:pt idx="13" formatCode="0">
                  <c:v>2011</c:v>
                </c:pt>
                <c:pt idx="14" formatCode="0">
                  <c:v>2010</c:v>
                </c:pt>
                <c:pt idx="15" formatCode="0">
                  <c:v>2009</c:v>
                </c:pt>
                <c:pt idx="16" formatCode="0">
                  <c:v>2008</c:v>
                </c:pt>
                <c:pt idx="17" formatCode="0">
                  <c:v>2007</c:v>
                </c:pt>
                <c:pt idx="18" formatCode="0">
                  <c:v>2006</c:v>
                </c:pt>
                <c:pt idx="19" formatCode="0">
                  <c:v>2005</c:v>
                </c:pt>
                <c:pt idx="20" formatCode="0">
                  <c:v>2004</c:v>
                </c:pt>
                <c:pt idx="21" formatCode="0">
                  <c:v>2003</c:v>
                </c:pt>
                <c:pt idx="22" formatCode="0">
                  <c:v>2002</c:v>
                </c:pt>
                <c:pt idx="23" formatCode="0">
                  <c:v>2001</c:v>
                </c:pt>
                <c:pt idx="24" formatCode="0">
                  <c:v>2000</c:v>
                </c:pt>
                <c:pt idx="25" formatCode="0">
                  <c:v>1999</c:v>
                </c:pt>
                <c:pt idx="26" formatCode="0">
                  <c:v>1998</c:v>
                </c:pt>
                <c:pt idx="27" formatCode="0">
                  <c:v>1997</c:v>
                </c:pt>
                <c:pt idx="28" formatCode="0">
                  <c:v>1996</c:v>
                </c:pt>
                <c:pt idx="29" formatCode="0">
                  <c:v>1995</c:v>
                </c:pt>
                <c:pt idx="30" formatCode="0">
                  <c:v>1994</c:v>
                </c:pt>
                <c:pt idx="31" formatCode="0">
                  <c:v>1993</c:v>
                </c:pt>
                <c:pt idx="32" formatCode="0">
                  <c:v>1992</c:v>
                </c:pt>
                <c:pt idx="33" formatCode="0">
                  <c:v>1991</c:v>
                </c:pt>
                <c:pt idx="34" formatCode="0">
                  <c:v>1990</c:v>
                </c:pt>
                <c:pt idx="35" formatCode="0">
                  <c:v>1989</c:v>
                </c:pt>
                <c:pt idx="36" formatCode="0">
                  <c:v>1988</c:v>
                </c:pt>
                <c:pt idx="37" formatCode="0">
                  <c:v>1987</c:v>
                </c:pt>
                <c:pt idx="38" formatCode="0">
                  <c:v>1986</c:v>
                </c:pt>
                <c:pt idx="39" formatCode="0">
                  <c:v>1985</c:v>
                </c:pt>
                <c:pt idx="40" formatCode="0">
                  <c:v>1984</c:v>
                </c:pt>
                <c:pt idx="41" formatCode="0">
                  <c:v>1983</c:v>
                </c:pt>
                <c:pt idx="42" formatCode="0">
                  <c:v>1982</c:v>
                </c:pt>
                <c:pt idx="43" formatCode="0">
                  <c:v>1981</c:v>
                </c:pt>
                <c:pt idx="44" formatCode="0">
                  <c:v>1980</c:v>
                </c:pt>
                <c:pt idx="45" formatCode="0">
                  <c:v>1979</c:v>
                </c:pt>
                <c:pt idx="46" formatCode="0">
                  <c:v>1978</c:v>
                </c:pt>
                <c:pt idx="47" formatCode="0">
                  <c:v>1977</c:v>
                </c:pt>
                <c:pt idx="48" formatCode="0">
                  <c:v>1976</c:v>
                </c:pt>
                <c:pt idx="49" formatCode="0">
                  <c:v>1975</c:v>
                </c:pt>
                <c:pt idx="50" formatCode="0">
                  <c:v>1974</c:v>
                </c:pt>
                <c:pt idx="51" formatCode="0">
                  <c:v>1973</c:v>
                </c:pt>
                <c:pt idx="52" formatCode="0">
                  <c:v>1972</c:v>
                </c:pt>
                <c:pt idx="53" formatCode="0">
                  <c:v>1971</c:v>
                </c:pt>
                <c:pt idx="54" formatCode="0">
                  <c:v>1970</c:v>
                </c:pt>
              </c:numCache>
            </c:numRef>
          </c:cat>
          <c:val>
            <c:numRef>
              <c:f>NFDB_Summary_Stats!$C$7:$C$61</c:f>
              <c:numCache>
                <c:formatCode>#,##0</c:formatCode>
                <c:ptCount val="55"/>
                <c:pt idx="0">
                  <c:v>5374344.2999560004</c:v>
                </c:pt>
                <c:pt idx="1">
                  <c:v>17606546.667789999</c:v>
                </c:pt>
                <c:pt idx="2">
                  <c:v>1576204.7110599999</c:v>
                </c:pt>
                <c:pt idx="3">
                  <c:v>4078894.9055249994</c:v>
                </c:pt>
                <c:pt idx="4">
                  <c:v>218261.659403</c:v>
                </c:pt>
                <c:pt idx="5">
                  <c:v>1786215.0278979996</c:v>
                </c:pt>
                <c:pt idx="6">
                  <c:v>2328851.351154001</c:v>
                </c:pt>
                <c:pt idx="7">
                  <c:v>3589424.061009001</c:v>
                </c:pt>
                <c:pt idx="8">
                  <c:v>1319573.1554099999</c:v>
                </c:pt>
                <c:pt idx="9">
                  <c:v>3908375.1306130001</c:v>
                </c:pt>
                <c:pt idx="10">
                  <c:v>4545654.8538010009</c:v>
                </c:pt>
                <c:pt idx="11">
                  <c:v>4268419.8630539998</c:v>
                </c:pt>
                <c:pt idx="12">
                  <c:v>1811734.0501860001</c:v>
                </c:pt>
                <c:pt idx="13">
                  <c:v>2397841.8870700002</c:v>
                </c:pt>
                <c:pt idx="14">
                  <c:v>3179203.3083540006</c:v>
                </c:pt>
                <c:pt idx="15">
                  <c:v>762733.84899999993</c:v>
                </c:pt>
                <c:pt idx="16">
                  <c:v>1664921.8010020002</c:v>
                </c:pt>
                <c:pt idx="17">
                  <c:v>1785449.6671990003</c:v>
                </c:pt>
                <c:pt idx="18">
                  <c:v>2100682.6908069998</c:v>
                </c:pt>
                <c:pt idx="19">
                  <c:v>1686893.7660109999</c:v>
                </c:pt>
                <c:pt idx="20">
                  <c:v>3183184.2455990002</c:v>
                </c:pt>
                <c:pt idx="21">
                  <c:v>2168494.2300129998</c:v>
                </c:pt>
                <c:pt idx="22">
                  <c:v>2763472.7961510005</c:v>
                </c:pt>
                <c:pt idx="23">
                  <c:v>653496.17102999997</c:v>
                </c:pt>
                <c:pt idx="24">
                  <c:v>636645.06100400013</c:v>
                </c:pt>
                <c:pt idx="25">
                  <c:v>1777307.980002</c:v>
                </c:pt>
                <c:pt idx="26">
                  <c:v>4823328.0240179999</c:v>
                </c:pt>
                <c:pt idx="27">
                  <c:v>634632.63994299993</c:v>
                </c:pt>
                <c:pt idx="28">
                  <c:v>1923642.2500369998</c:v>
                </c:pt>
                <c:pt idx="29">
                  <c:v>7481286.5392200006</c:v>
                </c:pt>
                <c:pt idx="30">
                  <c:v>6206707.4599900004</c:v>
                </c:pt>
                <c:pt idx="31">
                  <c:v>1950305.9000050002</c:v>
                </c:pt>
                <c:pt idx="32">
                  <c:v>851782.92000200006</c:v>
                </c:pt>
                <c:pt idx="33">
                  <c:v>1545668.6000059997</c:v>
                </c:pt>
                <c:pt idx="34">
                  <c:v>953301.858243</c:v>
                </c:pt>
                <c:pt idx="35">
                  <c:v>7597266.5178899989</c:v>
                </c:pt>
                <c:pt idx="36">
                  <c:v>1351568.3169639998</c:v>
                </c:pt>
                <c:pt idx="37">
                  <c:v>1017736.7150309997</c:v>
                </c:pt>
                <c:pt idx="38">
                  <c:v>1005912.803005</c:v>
                </c:pt>
                <c:pt idx="39">
                  <c:v>847534.70215599996</c:v>
                </c:pt>
                <c:pt idx="40">
                  <c:v>761796.76970100007</c:v>
                </c:pt>
                <c:pt idx="41">
                  <c:v>2014471.0152090001</c:v>
                </c:pt>
                <c:pt idx="42">
                  <c:v>1757247.1460509996</c:v>
                </c:pt>
                <c:pt idx="43">
                  <c:v>6284457.9968719995</c:v>
                </c:pt>
                <c:pt idx="44">
                  <c:v>4824673.1066350006</c:v>
                </c:pt>
                <c:pt idx="45">
                  <c:v>3374029.3880810002</c:v>
                </c:pt>
                <c:pt idx="46">
                  <c:v>280044.91175799997</c:v>
                </c:pt>
                <c:pt idx="47">
                  <c:v>1393502.7215380003</c:v>
                </c:pt>
                <c:pt idx="48">
                  <c:v>2183524.7053869995</c:v>
                </c:pt>
                <c:pt idx="49">
                  <c:v>995007.02695700002</c:v>
                </c:pt>
                <c:pt idx="50">
                  <c:v>912172.01539699989</c:v>
                </c:pt>
                <c:pt idx="51">
                  <c:v>1036075.523221</c:v>
                </c:pt>
                <c:pt idx="52">
                  <c:v>757095.17604399985</c:v>
                </c:pt>
                <c:pt idx="53">
                  <c:v>1940282.6624499997</c:v>
                </c:pt>
                <c:pt idx="54">
                  <c:v>1451748.3685569998</c:v>
                </c:pt>
              </c:numCache>
            </c:numRef>
          </c:val>
          <c:extLst>
            <c:ext xmlns:c16="http://schemas.microsoft.com/office/drawing/2014/chart" uri="{C3380CC4-5D6E-409C-BE32-E72D297353CC}">
              <c16:uniqueId val="{00000000-1C1B-4A5C-ACF4-2BC287D9C5F6}"/>
            </c:ext>
          </c:extLst>
        </c:ser>
        <c:dLbls>
          <c:showLegendKey val="0"/>
          <c:showVal val="0"/>
          <c:showCatName val="0"/>
          <c:showSerName val="0"/>
          <c:showPercent val="0"/>
          <c:showBubbleSize val="0"/>
        </c:dLbls>
        <c:gapWidth val="150"/>
        <c:axId val="67876736"/>
        <c:axId val="67911680"/>
      </c:barChart>
      <c:lineChart>
        <c:grouping val="standard"/>
        <c:varyColors val="0"/>
        <c:ser>
          <c:idx val="3"/>
          <c:order val="1"/>
          <c:tx>
            <c:v>Number of fires, CNFDB</c:v>
          </c:tx>
          <c:spPr>
            <a:ln w="19050">
              <a:solidFill>
                <a:schemeClr val="tx1">
                  <a:lumMod val="95000"/>
                  <a:lumOff val="5000"/>
                </a:schemeClr>
              </a:solidFill>
            </a:ln>
          </c:spPr>
          <c:marker>
            <c:symbol val="none"/>
          </c:marker>
          <c:dPt>
            <c:idx val="37"/>
            <c:bubble3D val="0"/>
            <c:extLst>
              <c:ext xmlns:c16="http://schemas.microsoft.com/office/drawing/2014/chart" uri="{C3380CC4-5D6E-409C-BE32-E72D297353CC}">
                <c16:uniqueId val="{00000001-1C1B-4A5C-ACF4-2BC287D9C5F6}"/>
              </c:ext>
            </c:extLst>
          </c:dPt>
          <c:cat>
            <c:numRef>
              <c:f>NFDB_Summary_Stats!$A$7:$A$61</c:f>
              <c:numCache>
                <c:formatCode>General</c:formatCode>
                <c:ptCount val="55"/>
                <c:pt idx="0" formatCode="0">
                  <c:v>2024</c:v>
                </c:pt>
                <c:pt idx="1">
                  <c:v>2023</c:v>
                </c:pt>
                <c:pt idx="2">
                  <c:v>2022</c:v>
                </c:pt>
                <c:pt idx="3" formatCode="0">
                  <c:v>2021</c:v>
                </c:pt>
                <c:pt idx="4">
                  <c:v>2020</c:v>
                </c:pt>
                <c:pt idx="5" formatCode="0">
                  <c:v>2019</c:v>
                </c:pt>
                <c:pt idx="6" formatCode="0">
                  <c:v>2018</c:v>
                </c:pt>
                <c:pt idx="7" formatCode="0">
                  <c:v>2017</c:v>
                </c:pt>
                <c:pt idx="8" formatCode="0">
                  <c:v>2016</c:v>
                </c:pt>
                <c:pt idx="9" formatCode="0">
                  <c:v>2015</c:v>
                </c:pt>
                <c:pt idx="10" formatCode="0">
                  <c:v>2014</c:v>
                </c:pt>
                <c:pt idx="11" formatCode="0">
                  <c:v>2013</c:v>
                </c:pt>
                <c:pt idx="12" formatCode="0">
                  <c:v>2012</c:v>
                </c:pt>
                <c:pt idx="13" formatCode="0">
                  <c:v>2011</c:v>
                </c:pt>
                <c:pt idx="14" formatCode="0">
                  <c:v>2010</c:v>
                </c:pt>
                <c:pt idx="15" formatCode="0">
                  <c:v>2009</c:v>
                </c:pt>
                <c:pt idx="16" formatCode="0">
                  <c:v>2008</c:v>
                </c:pt>
                <c:pt idx="17" formatCode="0">
                  <c:v>2007</c:v>
                </c:pt>
                <c:pt idx="18" formatCode="0">
                  <c:v>2006</c:v>
                </c:pt>
                <c:pt idx="19" formatCode="0">
                  <c:v>2005</c:v>
                </c:pt>
                <c:pt idx="20" formatCode="0">
                  <c:v>2004</c:v>
                </c:pt>
                <c:pt idx="21" formatCode="0">
                  <c:v>2003</c:v>
                </c:pt>
                <c:pt idx="22" formatCode="0">
                  <c:v>2002</c:v>
                </c:pt>
                <c:pt idx="23" formatCode="0">
                  <c:v>2001</c:v>
                </c:pt>
                <c:pt idx="24" formatCode="0">
                  <c:v>2000</c:v>
                </c:pt>
                <c:pt idx="25" formatCode="0">
                  <c:v>1999</c:v>
                </c:pt>
                <c:pt idx="26" formatCode="0">
                  <c:v>1998</c:v>
                </c:pt>
                <c:pt idx="27" formatCode="0">
                  <c:v>1997</c:v>
                </c:pt>
                <c:pt idx="28" formatCode="0">
                  <c:v>1996</c:v>
                </c:pt>
                <c:pt idx="29" formatCode="0">
                  <c:v>1995</c:v>
                </c:pt>
                <c:pt idx="30" formatCode="0">
                  <c:v>1994</c:v>
                </c:pt>
                <c:pt idx="31" formatCode="0">
                  <c:v>1993</c:v>
                </c:pt>
                <c:pt idx="32" formatCode="0">
                  <c:v>1992</c:v>
                </c:pt>
                <c:pt idx="33" formatCode="0">
                  <c:v>1991</c:v>
                </c:pt>
                <c:pt idx="34" formatCode="0">
                  <c:v>1990</c:v>
                </c:pt>
                <c:pt idx="35" formatCode="0">
                  <c:v>1989</c:v>
                </c:pt>
                <c:pt idx="36" formatCode="0">
                  <c:v>1988</c:v>
                </c:pt>
                <c:pt idx="37" formatCode="0">
                  <c:v>1987</c:v>
                </c:pt>
                <c:pt idx="38" formatCode="0">
                  <c:v>1986</c:v>
                </c:pt>
                <c:pt idx="39" formatCode="0">
                  <c:v>1985</c:v>
                </c:pt>
                <c:pt idx="40" formatCode="0">
                  <c:v>1984</c:v>
                </c:pt>
                <c:pt idx="41" formatCode="0">
                  <c:v>1983</c:v>
                </c:pt>
                <c:pt idx="42" formatCode="0">
                  <c:v>1982</c:v>
                </c:pt>
                <c:pt idx="43" formatCode="0">
                  <c:v>1981</c:v>
                </c:pt>
                <c:pt idx="44" formatCode="0">
                  <c:v>1980</c:v>
                </c:pt>
                <c:pt idx="45" formatCode="0">
                  <c:v>1979</c:v>
                </c:pt>
                <c:pt idx="46" formatCode="0">
                  <c:v>1978</c:v>
                </c:pt>
                <c:pt idx="47" formatCode="0">
                  <c:v>1977</c:v>
                </c:pt>
                <c:pt idx="48" formatCode="0">
                  <c:v>1976</c:v>
                </c:pt>
                <c:pt idx="49" formatCode="0">
                  <c:v>1975</c:v>
                </c:pt>
                <c:pt idx="50" formatCode="0">
                  <c:v>1974</c:v>
                </c:pt>
                <c:pt idx="51" formatCode="0">
                  <c:v>1973</c:v>
                </c:pt>
                <c:pt idx="52" formatCode="0">
                  <c:v>1972</c:v>
                </c:pt>
                <c:pt idx="53" formatCode="0">
                  <c:v>1971</c:v>
                </c:pt>
                <c:pt idx="54" formatCode="0">
                  <c:v>1970</c:v>
                </c:pt>
              </c:numCache>
            </c:numRef>
          </c:cat>
          <c:val>
            <c:numRef>
              <c:f>NFDB_Summary_Stats!$B$7:$B$61</c:f>
              <c:numCache>
                <c:formatCode>#,##0</c:formatCode>
                <c:ptCount val="55"/>
                <c:pt idx="0">
                  <c:v>5844</c:v>
                </c:pt>
                <c:pt idx="1">
                  <c:v>6837</c:v>
                </c:pt>
                <c:pt idx="2">
                  <c:v>5658</c:v>
                </c:pt>
                <c:pt idx="3">
                  <c:v>6710</c:v>
                </c:pt>
                <c:pt idx="4">
                  <c:v>4014</c:v>
                </c:pt>
                <c:pt idx="5">
                  <c:v>4062</c:v>
                </c:pt>
                <c:pt idx="6">
                  <c:v>7111</c:v>
                </c:pt>
                <c:pt idx="7">
                  <c:v>5654</c:v>
                </c:pt>
                <c:pt idx="8">
                  <c:v>5259</c:v>
                </c:pt>
                <c:pt idx="9">
                  <c:v>7029</c:v>
                </c:pt>
                <c:pt idx="10">
                  <c:v>5016</c:v>
                </c:pt>
                <c:pt idx="11">
                  <c:v>6246</c:v>
                </c:pt>
                <c:pt idx="12">
                  <c:v>7911</c:v>
                </c:pt>
                <c:pt idx="13">
                  <c:v>4675</c:v>
                </c:pt>
                <c:pt idx="14">
                  <c:v>7315</c:v>
                </c:pt>
                <c:pt idx="15">
                  <c:v>7138</c:v>
                </c:pt>
                <c:pt idx="16">
                  <c:v>6235</c:v>
                </c:pt>
                <c:pt idx="17">
                  <c:v>6911</c:v>
                </c:pt>
                <c:pt idx="18">
                  <c:v>9719</c:v>
                </c:pt>
                <c:pt idx="19">
                  <c:v>7442</c:v>
                </c:pt>
                <c:pt idx="20">
                  <c:v>6470</c:v>
                </c:pt>
                <c:pt idx="21">
                  <c:v>8257</c:v>
                </c:pt>
                <c:pt idx="22">
                  <c:v>7849</c:v>
                </c:pt>
                <c:pt idx="23">
                  <c:v>7732</c:v>
                </c:pt>
                <c:pt idx="24">
                  <c:v>5403</c:v>
                </c:pt>
                <c:pt idx="25">
                  <c:v>7598</c:v>
                </c:pt>
                <c:pt idx="26">
                  <c:v>10766</c:v>
                </c:pt>
                <c:pt idx="27">
                  <c:v>6064</c:v>
                </c:pt>
                <c:pt idx="28">
                  <c:v>6406</c:v>
                </c:pt>
                <c:pt idx="29">
                  <c:v>8463</c:v>
                </c:pt>
                <c:pt idx="30">
                  <c:v>9663</c:v>
                </c:pt>
                <c:pt idx="31">
                  <c:v>5949</c:v>
                </c:pt>
                <c:pt idx="32">
                  <c:v>8967</c:v>
                </c:pt>
                <c:pt idx="33">
                  <c:v>10183</c:v>
                </c:pt>
                <c:pt idx="34">
                  <c:v>9974</c:v>
                </c:pt>
                <c:pt idx="35">
                  <c:v>12015</c:v>
                </c:pt>
                <c:pt idx="36">
                  <c:v>10168</c:v>
                </c:pt>
                <c:pt idx="37">
                  <c:v>10465</c:v>
                </c:pt>
                <c:pt idx="38">
                  <c:v>6091</c:v>
                </c:pt>
                <c:pt idx="39">
                  <c:v>7760</c:v>
                </c:pt>
                <c:pt idx="40">
                  <c:v>8484</c:v>
                </c:pt>
                <c:pt idx="41">
                  <c:v>7978</c:v>
                </c:pt>
                <c:pt idx="42">
                  <c:v>7748</c:v>
                </c:pt>
                <c:pt idx="43">
                  <c:v>9242</c:v>
                </c:pt>
                <c:pt idx="44">
                  <c:v>7483</c:v>
                </c:pt>
                <c:pt idx="45">
                  <c:v>8296</c:v>
                </c:pt>
                <c:pt idx="46">
                  <c:v>5778</c:v>
                </c:pt>
                <c:pt idx="47">
                  <c:v>7057</c:v>
                </c:pt>
                <c:pt idx="48">
                  <c:v>8286</c:v>
                </c:pt>
                <c:pt idx="49">
                  <c:v>6339</c:v>
                </c:pt>
                <c:pt idx="50">
                  <c:v>5021</c:v>
                </c:pt>
                <c:pt idx="51">
                  <c:v>5154</c:v>
                </c:pt>
                <c:pt idx="52">
                  <c:v>4875</c:v>
                </c:pt>
                <c:pt idx="53">
                  <c:v>4865</c:v>
                </c:pt>
                <c:pt idx="54">
                  <c:v>5540</c:v>
                </c:pt>
              </c:numCache>
            </c:numRef>
          </c:val>
          <c:smooth val="0"/>
          <c:extLst>
            <c:ext xmlns:c16="http://schemas.microsoft.com/office/drawing/2014/chart" uri="{C3380CC4-5D6E-409C-BE32-E72D297353CC}">
              <c16:uniqueId val="{00000002-1C1B-4A5C-ACF4-2BC287D9C5F6}"/>
            </c:ext>
          </c:extLst>
        </c:ser>
        <c:dLbls>
          <c:showLegendKey val="0"/>
          <c:showVal val="0"/>
          <c:showCatName val="0"/>
          <c:showSerName val="0"/>
          <c:showPercent val="0"/>
          <c:showBubbleSize val="0"/>
        </c:dLbls>
        <c:marker val="1"/>
        <c:smooth val="0"/>
        <c:axId val="67948544"/>
        <c:axId val="67913600"/>
      </c:lineChart>
      <c:dateAx>
        <c:axId val="67876736"/>
        <c:scaling>
          <c:orientation val="minMax"/>
        </c:scaling>
        <c:delete val="0"/>
        <c:axPos val="b"/>
        <c:title>
          <c:tx>
            <c:rich>
              <a:bodyPr/>
              <a:lstStyle/>
              <a:p>
                <a:pPr>
                  <a:defRPr sz="100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Years</a:t>
                </a:r>
              </a:p>
            </c:rich>
          </c:tx>
          <c:layout>
            <c:manualLayout>
              <c:xMode val="edge"/>
              <c:yMode val="edge"/>
              <c:x val="0.4767544766963302"/>
              <c:y val="0.94926698490174111"/>
            </c:manualLayout>
          </c:layout>
          <c:overlay val="0"/>
        </c:title>
        <c:numFmt formatCode="0" sourceLinked="1"/>
        <c:majorTickMark val="out"/>
        <c:minorTickMark val="none"/>
        <c:tickLblPos val="nextTo"/>
        <c:txPr>
          <a:bodyPr rot="-5400000" vert="horz"/>
          <a:lstStyle/>
          <a:p>
            <a:pPr>
              <a:defRPr sz="900">
                <a:latin typeface="Arial" panose="020B0604020202020204" pitchFamily="34" charset="0"/>
                <a:cs typeface="Arial" panose="020B0604020202020204" pitchFamily="34" charset="0"/>
              </a:defRPr>
            </a:pPr>
            <a:endParaRPr lang="en-US"/>
          </a:p>
        </c:txPr>
        <c:crossAx val="67911680"/>
        <c:crosses val="autoZero"/>
        <c:auto val="0"/>
        <c:lblOffset val="100"/>
        <c:baseTimeUnit val="days"/>
      </c:dateAx>
      <c:valAx>
        <c:axId val="67911680"/>
        <c:scaling>
          <c:orientation val="minMax"/>
        </c:scaling>
        <c:delete val="0"/>
        <c:axPos val="l"/>
        <c:title>
          <c:tx>
            <c:rich>
              <a:bodyPr rot="-5400000" vert="horz"/>
              <a:lstStyle/>
              <a:p>
                <a:pPr>
                  <a:defRPr sz="1000">
                    <a:latin typeface="Arial" panose="020B0604020202020204" pitchFamily="34" charset="0"/>
                    <a:cs typeface="Arial" panose="020B0604020202020204" pitchFamily="34" charset="0"/>
                  </a:defRPr>
                </a:pPr>
                <a:r>
                  <a:rPr lang="en-US" sz="1000">
                    <a:latin typeface="Arial" panose="020B0604020202020204" pitchFamily="34" charset="0"/>
                    <a:cs typeface="Arial" panose="020B0604020202020204" pitchFamily="34" charset="0"/>
                  </a:rPr>
                  <a:t>Area burned (millions of hectares)</a:t>
                </a:r>
              </a:p>
            </c:rich>
          </c:tx>
          <c:layout>
            <c:manualLayout>
              <c:xMode val="edge"/>
              <c:yMode val="edge"/>
              <c:x val="1.4335989066455451E-2"/>
              <c:y val="0.31378244386118403"/>
            </c:manualLayout>
          </c:layout>
          <c:overlay val="0"/>
        </c:title>
        <c:numFmt formatCode="#,," sourceLinked="0"/>
        <c:majorTickMark val="out"/>
        <c:minorTickMark val="none"/>
        <c:tickLblPos val="nextTo"/>
        <c:spPr>
          <a:ln w="0"/>
        </c:spPr>
        <c:txPr>
          <a:bodyPr/>
          <a:lstStyle/>
          <a:p>
            <a:pPr>
              <a:defRPr sz="900">
                <a:latin typeface="Arial" panose="020B0604020202020204" pitchFamily="34" charset="0"/>
                <a:cs typeface="Arial" panose="020B0604020202020204" pitchFamily="34" charset="0"/>
              </a:defRPr>
            </a:pPr>
            <a:endParaRPr lang="en-US"/>
          </a:p>
        </c:txPr>
        <c:crossAx val="67876736"/>
        <c:crosses val="autoZero"/>
        <c:crossBetween val="between"/>
      </c:valAx>
      <c:valAx>
        <c:axId val="67913600"/>
        <c:scaling>
          <c:orientation val="minMax"/>
        </c:scaling>
        <c:delete val="0"/>
        <c:axPos val="r"/>
        <c:title>
          <c:tx>
            <c:rich>
              <a:bodyPr rot="-5400000" vert="horz"/>
              <a:lstStyle/>
              <a:p>
                <a:pPr>
                  <a:defRPr sz="100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Number</a:t>
                </a:r>
                <a:r>
                  <a:rPr lang="en-CA" sz="1000" baseline="0">
                    <a:latin typeface="Arial" panose="020B0604020202020204" pitchFamily="34" charset="0"/>
                    <a:cs typeface="Arial" panose="020B0604020202020204" pitchFamily="34" charset="0"/>
                  </a:rPr>
                  <a:t> of fires</a:t>
                </a:r>
                <a:endParaRPr lang="en-CA" sz="1000">
                  <a:latin typeface="Arial" panose="020B0604020202020204" pitchFamily="34" charset="0"/>
                  <a:cs typeface="Arial" panose="020B0604020202020204" pitchFamily="34" charset="0"/>
                </a:endParaRPr>
              </a:p>
            </c:rich>
          </c:tx>
          <c:overlay val="0"/>
        </c:title>
        <c:numFmt formatCode="#,##0"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67948544"/>
        <c:crosses val="max"/>
        <c:crossBetween val="between"/>
      </c:valAx>
      <c:catAx>
        <c:axId val="67948544"/>
        <c:scaling>
          <c:orientation val="minMax"/>
        </c:scaling>
        <c:delete val="1"/>
        <c:axPos val="b"/>
        <c:numFmt formatCode="0" sourceLinked="1"/>
        <c:majorTickMark val="out"/>
        <c:minorTickMark val="none"/>
        <c:tickLblPos val="nextTo"/>
        <c:crossAx val="67913600"/>
        <c:crosses val="autoZero"/>
        <c:auto val="1"/>
        <c:lblAlgn val="ctr"/>
        <c:lblOffset val="100"/>
        <c:noMultiLvlLbl val="0"/>
      </c:catAx>
    </c:plotArea>
    <c:legend>
      <c:legendPos val="r"/>
      <c:legendEntry>
        <c:idx val="0"/>
        <c:txPr>
          <a:bodyPr/>
          <a:lstStyle/>
          <a:p>
            <a:pPr>
              <a:defRPr sz="1100" baseline="0"/>
            </a:pPr>
            <a:endParaRPr lang="en-US"/>
          </a:p>
        </c:txPr>
      </c:legendEntry>
      <c:legendEntry>
        <c:idx val="1"/>
        <c:txPr>
          <a:bodyPr/>
          <a:lstStyle/>
          <a:p>
            <a:pPr>
              <a:defRPr sz="1100" b="0" i="0" baseline="0"/>
            </a:pPr>
            <a:endParaRPr lang="en-US"/>
          </a:p>
        </c:txPr>
      </c:legendEntry>
      <c:layout>
        <c:manualLayout>
          <c:xMode val="edge"/>
          <c:yMode val="edge"/>
          <c:x val="0.61468850292018573"/>
          <c:y val="0.17909148790956106"/>
          <c:w val="0.24326145672468907"/>
          <c:h val="0.12604031825864698"/>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rPr>
              <a:t>Number of Fires and Area Burned in Canada by Year (</a:t>
            </a:r>
            <a:r>
              <a:rPr lang="en-US" sz="1000" b="1" i="0" u="none" strike="noStrike" baseline="0">
                <a:effectLst/>
              </a:rPr>
              <a:t>Large fires &gt;200ha) </a:t>
            </a:r>
            <a:endPara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endParaRPr>
          </a:p>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Source: Canadian National LARGE Fire database (CNFDB)</a:t>
            </a:r>
          </a:p>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900" b="0" i="1" u="none" strike="noStrike" kern="1200" baseline="0">
                <a:solidFill>
                  <a:sysClr val="windowText" lastClr="000000"/>
                </a:solidFill>
                <a:latin typeface="Arial" panose="020B0604020202020204" pitchFamily="34" charset="0"/>
                <a:ea typeface="+mn-ea"/>
                <a:cs typeface="Arial" panose="020B0604020202020204" pitchFamily="34" charset="0"/>
              </a:rPr>
              <a:t>(NFDB_point_20240613_large_fires)</a:t>
            </a:r>
          </a:p>
        </c:rich>
      </c:tx>
      <c:layout>
        <c:manualLayout>
          <c:xMode val="edge"/>
          <c:yMode val="edge"/>
          <c:x val="0.2274928148465799"/>
          <c:y val="1.2995451591942819E-2"/>
        </c:manualLayout>
      </c:layout>
      <c:overlay val="0"/>
    </c:title>
    <c:autoTitleDeleted val="0"/>
    <c:plotArea>
      <c:layout>
        <c:manualLayout>
          <c:layoutTarget val="inner"/>
          <c:xMode val="edge"/>
          <c:yMode val="edge"/>
          <c:x val="6.4241519573086533E-2"/>
          <c:y val="0.11954853596516807"/>
          <c:w val="0.85233359455660451"/>
          <c:h val="0.75997789749965461"/>
        </c:manualLayout>
      </c:layout>
      <c:barChart>
        <c:barDir val="col"/>
        <c:grouping val="clustered"/>
        <c:varyColors val="0"/>
        <c:ser>
          <c:idx val="0"/>
          <c:order val="0"/>
          <c:tx>
            <c:v>Area burned, CNFDB</c:v>
          </c:tx>
          <c:spPr>
            <a:solidFill>
              <a:srgbClr val="0000FF"/>
            </a:solidFill>
            <a:ln cmpd="sng">
              <a:noFill/>
            </a:ln>
            <a:effectLst/>
            <a:scene3d>
              <a:camera prst="orthographicFront"/>
              <a:lightRig rig="threePt" dir="t"/>
            </a:scene3d>
            <a:sp3d/>
          </c:spPr>
          <c:invertIfNegative val="0"/>
          <c:cat>
            <c:numRef>
              <c:f>NFDB_Summary_Stats!$A$7:$A$61</c:f>
              <c:numCache>
                <c:formatCode>General</c:formatCode>
                <c:ptCount val="55"/>
                <c:pt idx="0" formatCode="0">
                  <c:v>2024</c:v>
                </c:pt>
                <c:pt idx="1">
                  <c:v>2023</c:v>
                </c:pt>
                <c:pt idx="2">
                  <c:v>2022</c:v>
                </c:pt>
                <c:pt idx="3" formatCode="0">
                  <c:v>2021</c:v>
                </c:pt>
                <c:pt idx="4">
                  <c:v>2020</c:v>
                </c:pt>
                <c:pt idx="5" formatCode="0">
                  <c:v>2019</c:v>
                </c:pt>
                <c:pt idx="6" formatCode="0">
                  <c:v>2018</c:v>
                </c:pt>
                <c:pt idx="7" formatCode="0">
                  <c:v>2017</c:v>
                </c:pt>
                <c:pt idx="8" formatCode="0">
                  <c:v>2016</c:v>
                </c:pt>
                <c:pt idx="9" formatCode="0">
                  <c:v>2015</c:v>
                </c:pt>
                <c:pt idx="10" formatCode="0">
                  <c:v>2014</c:v>
                </c:pt>
                <c:pt idx="11" formatCode="0">
                  <c:v>2013</c:v>
                </c:pt>
                <c:pt idx="12" formatCode="0">
                  <c:v>2012</c:v>
                </c:pt>
                <c:pt idx="13" formatCode="0">
                  <c:v>2011</c:v>
                </c:pt>
                <c:pt idx="14" formatCode="0">
                  <c:v>2010</c:v>
                </c:pt>
                <c:pt idx="15" formatCode="0">
                  <c:v>2009</c:v>
                </c:pt>
                <c:pt idx="16" formatCode="0">
                  <c:v>2008</c:v>
                </c:pt>
                <c:pt idx="17" formatCode="0">
                  <c:v>2007</c:v>
                </c:pt>
                <c:pt idx="18" formatCode="0">
                  <c:v>2006</c:v>
                </c:pt>
                <c:pt idx="19" formatCode="0">
                  <c:v>2005</c:v>
                </c:pt>
                <c:pt idx="20" formatCode="0">
                  <c:v>2004</c:v>
                </c:pt>
                <c:pt idx="21" formatCode="0">
                  <c:v>2003</c:v>
                </c:pt>
                <c:pt idx="22" formatCode="0">
                  <c:v>2002</c:v>
                </c:pt>
                <c:pt idx="23" formatCode="0">
                  <c:v>2001</c:v>
                </c:pt>
                <c:pt idx="24" formatCode="0">
                  <c:v>2000</c:v>
                </c:pt>
                <c:pt idx="25" formatCode="0">
                  <c:v>1999</c:v>
                </c:pt>
                <c:pt idx="26" formatCode="0">
                  <c:v>1998</c:v>
                </c:pt>
                <c:pt idx="27" formatCode="0">
                  <c:v>1997</c:v>
                </c:pt>
                <c:pt idx="28" formatCode="0">
                  <c:v>1996</c:v>
                </c:pt>
                <c:pt idx="29" formatCode="0">
                  <c:v>1995</c:v>
                </c:pt>
                <c:pt idx="30" formatCode="0">
                  <c:v>1994</c:v>
                </c:pt>
                <c:pt idx="31" formatCode="0">
                  <c:v>1993</c:v>
                </c:pt>
                <c:pt idx="32" formatCode="0">
                  <c:v>1992</c:v>
                </c:pt>
                <c:pt idx="33" formatCode="0">
                  <c:v>1991</c:v>
                </c:pt>
                <c:pt idx="34" formatCode="0">
                  <c:v>1990</c:v>
                </c:pt>
                <c:pt idx="35" formatCode="0">
                  <c:v>1989</c:v>
                </c:pt>
                <c:pt idx="36" formatCode="0">
                  <c:v>1988</c:v>
                </c:pt>
                <c:pt idx="37" formatCode="0">
                  <c:v>1987</c:v>
                </c:pt>
                <c:pt idx="38" formatCode="0">
                  <c:v>1986</c:v>
                </c:pt>
                <c:pt idx="39" formatCode="0">
                  <c:v>1985</c:v>
                </c:pt>
                <c:pt idx="40" formatCode="0">
                  <c:v>1984</c:v>
                </c:pt>
                <c:pt idx="41" formatCode="0">
                  <c:v>1983</c:v>
                </c:pt>
                <c:pt idx="42" formatCode="0">
                  <c:v>1982</c:v>
                </c:pt>
                <c:pt idx="43" formatCode="0">
                  <c:v>1981</c:v>
                </c:pt>
                <c:pt idx="44" formatCode="0">
                  <c:v>1980</c:v>
                </c:pt>
                <c:pt idx="45" formatCode="0">
                  <c:v>1979</c:v>
                </c:pt>
                <c:pt idx="46" formatCode="0">
                  <c:v>1978</c:v>
                </c:pt>
                <c:pt idx="47" formatCode="0">
                  <c:v>1977</c:v>
                </c:pt>
                <c:pt idx="48" formatCode="0">
                  <c:v>1976</c:v>
                </c:pt>
                <c:pt idx="49" formatCode="0">
                  <c:v>1975</c:v>
                </c:pt>
                <c:pt idx="50" formatCode="0">
                  <c:v>1974</c:v>
                </c:pt>
                <c:pt idx="51" formatCode="0">
                  <c:v>1973</c:v>
                </c:pt>
                <c:pt idx="52" formatCode="0">
                  <c:v>1972</c:v>
                </c:pt>
                <c:pt idx="53" formatCode="0">
                  <c:v>1971</c:v>
                </c:pt>
                <c:pt idx="54" formatCode="0">
                  <c:v>1970</c:v>
                </c:pt>
              </c:numCache>
            </c:numRef>
          </c:cat>
          <c:val>
            <c:numRef>
              <c:f>NFDB_Summary_Stats!$F$7:$F$61</c:f>
              <c:numCache>
                <c:formatCode>#,##0</c:formatCode>
                <c:ptCount val="55"/>
                <c:pt idx="0">
                  <c:v>5339681.1722109998</c:v>
                </c:pt>
                <c:pt idx="1">
                  <c:v>17569464.160172001</c:v>
                </c:pt>
                <c:pt idx="2">
                  <c:v>1550287.409951</c:v>
                </c:pt>
                <c:pt idx="3">
                  <c:v>4038706.9471399998</c:v>
                </c:pt>
                <c:pt idx="4">
                  <c:v>206153.91007300001</c:v>
                </c:pt>
                <c:pt idx="5">
                  <c:v>1765434.6195400001</c:v>
                </c:pt>
                <c:pt idx="6">
                  <c:v>2290129.7668099999</c:v>
                </c:pt>
                <c:pt idx="7">
                  <c:v>3557144.8898999998</c:v>
                </c:pt>
                <c:pt idx="8">
                  <c:v>1296927.6041000001</c:v>
                </c:pt>
                <c:pt idx="9">
                  <c:v>3873577.5105599998</c:v>
                </c:pt>
                <c:pt idx="10">
                  <c:v>4521266.08</c:v>
                </c:pt>
                <c:pt idx="11">
                  <c:v>4242470.8258600002</c:v>
                </c:pt>
                <c:pt idx="12">
                  <c:v>1781048.4685</c:v>
                </c:pt>
                <c:pt idx="13">
                  <c:v>2382280.9391000001</c:v>
                </c:pt>
                <c:pt idx="14">
                  <c:v>3149098.5729499999</c:v>
                </c:pt>
                <c:pt idx="15">
                  <c:v>735515.61899999995</c:v>
                </c:pt>
                <c:pt idx="16">
                  <c:v>1644188.75</c:v>
                </c:pt>
                <c:pt idx="17">
                  <c:v>1763600.0862</c:v>
                </c:pt>
                <c:pt idx="18">
                  <c:v>2065064.08779</c:v>
                </c:pt>
                <c:pt idx="19">
                  <c:v>1664208.4269999999</c:v>
                </c:pt>
                <c:pt idx="20">
                  <c:v>3160833.8560000001</c:v>
                </c:pt>
                <c:pt idx="21">
                  <c:v>2135956.6050100001</c:v>
                </c:pt>
                <c:pt idx="22">
                  <c:v>2732860.12415</c:v>
                </c:pt>
                <c:pt idx="23">
                  <c:v>628084.93702399998</c:v>
                </c:pt>
                <c:pt idx="24">
                  <c:v>615393.17700000003</c:v>
                </c:pt>
                <c:pt idx="25">
                  <c:v>1744929.6</c:v>
                </c:pt>
                <c:pt idx="26">
                  <c:v>4781853.5400099996</c:v>
                </c:pt>
                <c:pt idx="27">
                  <c:v>617453.27993900003</c:v>
                </c:pt>
                <c:pt idx="28">
                  <c:v>1889962.53003</c:v>
                </c:pt>
                <c:pt idx="29">
                  <c:v>7445929.74921</c:v>
                </c:pt>
                <c:pt idx="30">
                  <c:v>6170815.9999900004</c:v>
                </c:pt>
                <c:pt idx="31">
                  <c:v>1927580.59</c:v>
                </c:pt>
                <c:pt idx="32">
                  <c:v>827722.82</c:v>
                </c:pt>
                <c:pt idx="33">
                  <c:v>1510392.98</c:v>
                </c:pt>
                <c:pt idx="34">
                  <c:v>923994.40990900004</c:v>
                </c:pt>
                <c:pt idx="35">
                  <c:v>7546643.2574899998</c:v>
                </c:pt>
                <c:pt idx="36">
                  <c:v>1313994.35033</c:v>
                </c:pt>
                <c:pt idx="37">
                  <c:v>980409.30882399995</c:v>
                </c:pt>
                <c:pt idx="38">
                  <c:v>983693.01</c:v>
                </c:pt>
                <c:pt idx="39">
                  <c:v>820389.07775000005</c:v>
                </c:pt>
                <c:pt idx="40">
                  <c:v>730342.25069100002</c:v>
                </c:pt>
                <c:pt idx="41">
                  <c:v>1985201.7879699999</c:v>
                </c:pt>
                <c:pt idx="42">
                  <c:v>1726672.9892899999</c:v>
                </c:pt>
                <c:pt idx="43">
                  <c:v>6250933.1829599999</c:v>
                </c:pt>
                <c:pt idx="44">
                  <c:v>4781256.1214399999</c:v>
                </c:pt>
                <c:pt idx="45">
                  <c:v>3346738.36748</c:v>
                </c:pt>
                <c:pt idx="46">
                  <c:v>261333.091223</c:v>
                </c:pt>
                <c:pt idx="47">
                  <c:v>1368155.47111</c:v>
                </c:pt>
                <c:pt idx="48">
                  <c:v>2143816.2593800002</c:v>
                </c:pt>
                <c:pt idx="49">
                  <c:v>970792.55325300002</c:v>
                </c:pt>
                <c:pt idx="50">
                  <c:v>891829.432531</c:v>
                </c:pt>
                <c:pt idx="51">
                  <c:v>1011751.32208</c:v>
                </c:pt>
                <c:pt idx="52">
                  <c:v>731390.73999300005</c:v>
                </c:pt>
                <c:pt idx="53">
                  <c:v>1916091.6292099999</c:v>
                </c:pt>
                <c:pt idx="54">
                  <c:v>1429237.65022</c:v>
                </c:pt>
              </c:numCache>
            </c:numRef>
          </c:val>
          <c:extLst>
            <c:ext xmlns:c16="http://schemas.microsoft.com/office/drawing/2014/chart" uri="{C3380CC4-5D6E-409C-BE32-E72D297353CC}">
              <c16:uniqueId val="{00000000-83B3-40F1-953D-CBC66524A864}"/>
            </c:ext>
          </c:extLst>
        </c:ser>
        <c:dLbls>
          <c:showLegendKey val="0"/>
          <c:showVal val="0"/>
          <c:showCatName val="0"/>
          <c:showSerName val="0"/>
          <c:showPercent val="0"/>
          <c:showBubbleSize val="0"/>
        </c:dLbls>
        <c:gapWidth val="150"/>
        <c:axId val="67876736"/>
        <c:axId val="67911680"/>
      </c:barChart>
      <c:lineChart>
        <c:grouping val="standard"/>
        <c:varyColors val="0"/>
        <c:ser>
          <c:idx val="3"/>
          <c:order val="1"/>
          <c:tx>
            <c:v>Number of fires, CNFDB</c:v>
          </c:tx>
          <c:spPr>
            <a:ln w="19050">
              <a:solidFill>
                <a:schemeClr val="tx1">
                  <a:lumMod val="95000"/>
                  <a:lumOff val="5000"/>
                </a:schemeClr>
              </a:solidFill>
            </a:ln>
          </c:spPr>
          <c:marker>
            <c:symbol val="none"/>
          </c:marker>
          <c:dPt>
            <c:idx val="37"/>
            <c:bubble3D val="0"/>
            <c:extLst>
              <c:ext xmlns:c16="http://schemas.microsoft.com/office/drawing/2014/chart" uri="{C3380CC4-5D6E-409C-BE32-E72D297353CC}">
                <c16:uniqueId val="{00000001-83B3-40F1-953D-CBC66524A864}"/>
              </c:ext>
            </c:extLst>
          </c:dPt>
          <c:cat>
            <c:numRef>
              <c:f>NFDB_Summary_Stats!$A$7:$A$61</c:f>
              <c:numCache>
                <c:formatCode>General</c:formatCode>
                <c:ptCount val="55"/>
                <c:pt idx="0" formatCode="0">
                  <c:v>2024</c:v>
                </c:pt>
                <c:pt idx="1">
                  <c:v>2023</c:v>
                </c:pt>
                <c:pt idx="2">
                  <c:v>2022</c:v>
                </c:pt>
                <c:pt idx="3" formatCode="0">
                  <c:v>2021</c:v>
                </c:pt>
                <c:pt idx="4">
                  <c:v>2020</c:v>
                </c:pt>
                <c:pt idx="5" formatCode="0">
                  <c:v>2019</c:v>
                </c:pt>
                <c:pt idx="6" formatCode="0">
                  <c:v>2018</c:v>
                </c:pt>
                <c:pt idx="7" formatCode="0">
                  <c:v>2017</c:v>
                </c:pt>
                <c:pt idx="8" formatCode="0">
                  <c:v>2016</c:v>
                </c:pt>
                <c:pt idx="9" formatCode="0">
                  <c:v>2015</c:v>
                </c:pt>
                <c:pt idx="10" formatCode="0">
                  <c:v>2014</c:v>
                </c:pt>
                <c:pt idx="11" formatCode="0">
                  <c:v>2013</c:v>
                </c:pt>
                <c:pt idx="12" formatCode="0">
                  <c:v>2012</c:v>
                </c:pt>
                <c:pt idx="13" formatCode="0">
                  <c:v>2011</c:v>
                </c:pt>
                <c:pt idx="14" formatCode="0">
                  <c:v>2010</c:v>
                </c:pt>
                <c:pt idx="15" formatCode="0">
                  <c:v>2009</c:v>
                </c:pt>
                <c:pt idx="16" formatCode="0">
                  <c:v>2008</c:v>
                </c:pt>
                <c:pt idx="17" formatCode="0">
                  <c:v>2007</c:v>
                </c:pt>
                <c:pt idx="18" formatCode="0">
                  <c:v>2006</c:v>
                </c:pt>
                <c:pt idx="19" formatCode="0">
                  <c:v>2005</c:v>
                </c:pt>
                <c:pt idx="20" formatCode="0">
                  <c:v>2004</c:v>
                </c:pt>
                <c:pt idx="21" formatCode="0">
                  <c:v>2003</c:v>
                </c:pt>
                <c:pt idx="22" formatCode="0">
                  <c:v>2002</c:v>
                </c:pt>
                <c:pt idx="23" formatCode="0">
                  <c:v>2001</c:v>
                </c:pt>
                <c:pt idx="24" formatCode="0">
                  <c:v>2000</c:v>
                </c:pt>
                <c:pt idx="25" formatCode="0">
                  <c:v>1999</c:v>
                </c:pt>
                <c:pt idx="26" formatCode="0">
                  <c:v>1998</c:v>
                </c:pt>
                <c:pt idx="27" formatCode="0">
                  <c:v>1997</c:v>
                </c:pt>
                <c:pt idx="28" formatCode="0">
                  <c:v>1996</c:v>
                </c:pt>
                <c:pt idx="29" formatCode="0">
                  <c:v>1995</c:v>
                </c:pt>
                <c:pt idx="30" formatCode="0">
                  <c:v>1994</c:v>
                </c:pt>
                <c:pt idx="31" formatCode="0">
                  <c:v>1993</c:v>
                </c:pt>
                <c:pt idx="32" formatCode="0">
                  <c:v>1992</c:v>
                </c:pt>
                <c:pt idx="33" formatCode="0">
                  <c:v>1991</c:v>
                </c:pt>
                <c:pt idx="34" formatCode="0">
                  <c:v>1990</c:v>
                </c:pt>
                <c:pt idx="35" formatCode="0">
                  <c:v>1989</c:v>
                </c:pt>
                <c:pt idx="36" formatCode="0">
                  <c:v>1988</c:v>
                </c:pt>
                <c:pt idx="37" formatCode="0">
                  <c:v>1987</c:v>
                </c:pt>
                <c:pt idx="38" formatCode="0">
                  <c:v>1986</c:v>
                </c:pt>
                <c:pt idx="39" formatCode="0">
                  <c:v>1985</c:v>
                </c:pt>
                <c:pt idx="40" formatCode="0">
                  <c:v>1984</c:v>
                </c:pt>
                <c:pt idx="41" formatCode="0">
                  <c:v>1983</c:v>
                </c:pt>
                <c:pt idx="42" formatCode="0">
                  <c:v>1982</c:v>
                </c:pt>
                <c:pt idx="43" formatCode="0">
                  <c:v>1981</c:v>
                </c:pt>
                <c:pt idx="44" formatCode="0">
                  <c:v>1980</c:v>
                </c:pt>
                <c:pt idx="45" formatCode="0">
                  <c:v>1979</c:v>
                </c:pt>
                <c:pt idx="46" formatCode="0">
                  <c:v>1978</c:v>
                </c:pt>
                <c:pt idx="47" formatCode="0">
                  <c:v>1977</c:v>
                </c:pt>
                <c:pt idx="48" formatCode="0">
                  <c:v>1976</c:v>
                </c:pt>
                <c:pt idx="49" formatCode="0">
                  <c:v>1975</c:v>
                </c:pt>
                <c:pt idx="50" formatCode="0">
                  <c:v>1974</c:v>
                </c:pt>
                <c:pt idx="51" formatCode="0">
                  <c:v>1973</c:v>
                </c:pt>
                <c:pt idx="52" formatCode="0">
                  <c:v>1972</c:v>
                </c:pt>
                <c:pt idx="53" formatCode="0">
                  <c:v>1971</c:v>
                </c:pt>
                <c:pt idx="54" formatCode="0">
                  <c:v>1970</c:v>
                </c:pt>
              </c:numCache>
            </c:numRef>
          </c:cat>
          <c:val>
            <c:numRef>
              <c:f>NFDB_Summary_Stats!$E$7:$E$61</c:f>
              <c:numCache>
                <c:formatCode>General</c:formatCode>
                <c:ptCount val="55"/>
                <c:pt idx="0">
                  <c:v>535</c:v>
                </c:pt>
                <c:pt idx="1">
                  <c:v>965</c:v>
                </c:pt>
                <c:pt idx="2">
                  <c:v>425</c:v>
                </c:pt>
                <c:pt idx="3">
                  <c:v>596</c:v>
                </c:pt>
                <c:pt idx="4">
                  <c:v>80</c:v>
                </c:pt>
                <c:pt idx="5">
                  <c:v>192</c:v>
                </c:pt>
                <c:pt idx="6">
                  <c:v>428</c:v>
                </c:pt>
                <c:pt idx="7">
                  <c:v>468</c:v>
                </c:pt>
                <c:pt idx="8">
                  <c:v>204</c:v>
                </c:pt>
                <c:pt idx="9">
                  <c:v>546</c:v>
                </c:pt>
                <c:pt idx="10">
                  <c:v>341</c:v>
                </c:pt>
                <c:pt idx="11">
                  <c:v>374</c:v>
                </c:pt>
                <c:pt idx="12">
                  <c:v>420</c:v>
                </c:pt>
                <c:pt idx="13">
                  <c:v>233</c:v>
                </c:pt>
                <c:pt idx="14">
                  <c:v>386</c:v>
                </c:pt>
                <c:pt idx="15">
                  <c:v>233</c:v>
                </c:pt>
                <c:pt idx="16">
                  <c:v>203</c:v>
                </c:pt>
                <c:pt idx="17">
                  <c:v>256</c:v>
                </c:pt>
                <c:pt idx="18">
                  <c:v>416</c:v>
                </c:pt>
                <c:pt idx="19">
                  <c:v>303</c:v>
                </c:pt>
                <c:pt idx="20">
                  <c:v>432</c:v>
                </c:pt>
                <c:pt idx="21">
                  <c:v>414</c:v>
                </c:pt>
                <c:pt idx="22">
                  <c:v>322</c:v>
                </c:pt>
                <c:pt idx="23">
                  <c:v>175</c:v>
                </c:pt>
                <c:pt idx="24">
                  <c:v>182</c:v>
                </c:pt>
                <c:pt idx="25">
                  <c:v>303</c:v>
                </c:pt>
                <c:pt idx="26">
                  <c:v>530</c:v>
                </c:pt>
                <c:pt idx="27">
                  <c:v>131</c:v>
                </c:pt>
                <c:pt idx="28">
                  <c:v>467</c:v>
                </c:pt>
                <c:pt idx="29">
                  <c:v>471</c:v>
                </c:pt>
                <c:pt idx="30">
                  <c:v>408</c:v>
                </c:pt>
                <c:pt idx="31">
                  <c:v>213</c:v>
                </c:pt>
                <c:pt idx="32">
                  <c:v>149</c:v>
                </c:pt>
                <c:pt idx="33">
                  <c:v>311</c:v>
                </c:pt>
                <c:pt idx="34">
                  <c:v>246</c:v>
                </c:pt>
                <c:pt idx="35">
                  <c:v>770</c:v>
                </c:pt>
                <c:pt idx="36">
                  <c:v>292</c:v>
                </c:pt>
                <c:pt idx="37">
                  <c:v>285</c:v>
                </c:pt>
                <c:pt idx="38">
                  <c:v>173</c:v>
                </c:pt>
                <c:pt idx="39">
                  <c:v>205</c:v>
                </c:pt>
                <c:pt idx="40">
                  <c:v>217</c:v>
                </c:pt>
                <c:pt idx="41">
                  <c:v>319</c:v>
                </c:pt>
                <c:pt idx="42">
                  <c:v>266</c:v>
                </c:pt>
                <c:pt idx="43">
                  <c:v>418</c:v>
                </c:pt>
                <c:pt idx="44">
                  <c:v>444</c:v>
                </c:pt>
                <c:pt idx="45">
                  <c:v>267</c:v>
                </c:pt>
                <c:pt idx="46">
                  <c:v>82</c:v>
                </c:pt>
                <c:pt idx="47">
                  <c:v>252</c:v>
                </c:pt>
                <c:pt idx="48">
                  <c:v>404</c:v>
                </c:pt>
                <c:pt idx="49">
                  <c:v>187</c:v>
                </c:pt>
                <c:pt idx="50">
                  <c:v>178</c:v>
                </c:pt>
                <c:pt idx="51">
                  <c:v>235</c:v>
                </c:pt>
                <c:pt idx="52">
                  <c:v>239</c:v>
                </c:pt>
                <c:pt idx="53">
                  <c:v>317</c:v>
                </c:pt>
                <c:pt idx="54">
                  <c:v>256</c:v>
                </c:pt>
              </c:numCache>
            </c:numRef>
          </c:val>
          <c:smooth val="0"/>
          <c:extLst>
            <c:ext xmlns:c16="http://schemas.microsoft.com/office/drawing/2014/chart" uri="{C3380CC4-5D6E-409C-BE32-E72D297353CC}">
              <c16:uniqueId val="{00000002-83B3-40F1-953D-CBC66524A864}"/>
            </c:ext>
          </c:extLst>
        </c:ser>
        <c:dLbls>
          <c:showLegendKey val="0"/>
          <c:showVal val="0"/>
          <c:showCatName val="0"/>
          <c:showSerName val="0"/>
          <c:showPercent val="0"/>
          <c:showBubbleSize val="0"/>
        </c:dLbls>
        <c:marker val="1"/>
        <c:smooth val="0"/>
        <c:axId val="67948544"/>
        <c:axId val="67913600"/>
      </c:lineChart>
      <c:dateAx>
        <c:axId val="67876736"/>
        <c:scaling>
          <c:orientation val="minMax"/>
        </c:scaling>
        <c:delete val="0"/>
        <c:axPos val="b"/>
        <c:title>
          <c:tx>
            <c:rich>
              <a:bodyPr/>
              <a:lstStyle/>
              <a:p>
                <a:pPr>
                  <a:defRPr sz="100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Years</a:t>
                </a:r>
              </a:p>
            </c:rich>
          </c:tx>
          <c:layout>
            <c:manualLayout>
              <c:xMode val="edge"/>
              <c:yMode val="edge"/>
              <c:x val="0.4767544766963302"/>
              <c:y val="0.94926698490174111"/>
            </c:manualLayout>
          </c:layout>
          <c:overlay val="0"/>
        </c:title>
        <c:numFmt formatCode="0" sourceLinked="1"/>
        <c:majorTickMark val="out"/>
        <c:minorTickMark val="none"/>
        <c:tickLblPos val="nextTo"/>
        <c:txPr>
          <a:bodyPr rot="-5400000" vert="horz"/>
          <a:lstStyle/>
          <a:p>
            <a:pPr>
              <a:defRPr sz="900">
                <a:latin typeface="Arial" panose="020B0604020202020204" pitchFamily="34" charset="0"/>
                <a:cs typeface="Arial" panose="020B0604020202020204" pitchFamily="34" charset="0"/>
              </a:defRPr>
            </a:pPr>
            <a:endParaRPr lang="en-US"/>
          </a:p>
        </c:txPr>
        <c:crossAx val="67911680"/>
        <c:crosses val="autoZero"/>
        <c:auto val="0"/>
        <c:lblOffset val="100"/>
        <c:baseTimeUnit val="days"/>
      </c:dateAx>
      <c:valAx>
        <c:axId val="67911680"/>
        <c:scaling>
          <c:orientation val="minMax"/>
        </c:scaling>
        <c:delete val="0"/>
        <c:axPos val="l"/>
        <c:title>
          <c:tx>
            <c:rich>
              <a:bodyPr rot="-5400000" vert="horz"/>
              <a:lstStyle/>
              <a:p>
                <a:pPr>
                  <a:defRPr sz="1000">
                    <a:latin typeface="Arial" panose="020B0604020202020204" pitchFamily="34" charset="0"/>
                    <a:cs typeface="Arial" panose="020B0604020202020204" pitchFamily="34" charset="0"/>
                  </a:defRPr>
                </a:pPr>
                <a:r>
                  <a:rPr lang="en-US" sz="1000">
                    <a:latin typeface="Arial" panose="020B0604020202020204" pitchFamily="34" charset="0"/>
                    <a:cs typeface="Arial" panose="020B0604020202020204" pitchFamily="34" charset="0"/>
                  </a:rPr>
                  <a:t>Area burned (millions of hectares)</a:t>
                </a:r>
              </a:p>
            </c:rich>
          </c:tx>
          <c:layout>
            <c:manualLayout>
              <c:xMode val="edge"/>
              <c:yMode val="edge"/>
              <c:x val="1.4335989066455451E-2"/>
              <c:y val="0.31378244386118403"/>
            </c:manualLayout>
          </c:layout>
          <c:overlay val="0"/>
        </c:title>
        <c:numFmt formatCode="#,," sourceLinked="0"/>
        <c:majorTickMark val="out"/>
        <c:minorTickMark val="none"/>
        <c:tickLblPos val="nextTo"/>
        <c:spPr>
          <a:ln w="0"/>
        </c:spPr>
        <c:txPr>
          <a:bodyPr/>
          <a:lstStyle/>
          <a:p>
            <a:pPr>
              <a:defRPr sz="900">
                <a:latin typeface="Arial" panose="020B0604020202020204" pitchFamily="34" charset="0"/>
                <a:cs typeface="Arial" panose="020B0604020202020204" pitchFamily="34" charset="0"/>
              </a:defRPr>
            </a:pPr>
            <a:endParaRPr lang="en-US"/>
          </a:p>
        </c:txPr>
        <c:crossAx val="67876736"/>
        <c:crosses val="autoZero"/>
        <c:crossBetween val="between"/>
      </c:valAx>
      <c:valAx>
        <c:axId val="67913600"/>
        <c:scaling>
          <c:orientation val="minMax"/>
        </c:scaling>
        <c:delete val="0"/>
        <c:axPos val="r"/>
        <c:title>
          <c:tx>
            <c:rich>
              <a:bodyPr rot="-5400000" vert="horz"/>
              <a:lstStyle/>
              <a:p>
                <a:pPr>
                  <a:defRPr sz="100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Number</a:t>
                </a:r>
                <a:r>
                  <a:rPr lang="en-CA" sz="1000" baseline="0">
                    <a:latin typeface="Arial" panose="020B0604020202020204" pitchFamily="34" charset="0"/>
                    <a:cs typeface="Arial" panose="020B0604020202020204" pitchFamily="34" charset="0"/>
                  </a:rPr>
                  <a:t> of fires</a:t>
                </a:r>
                <a:endParaRPr lang="en-CA" sz="1000">
                  <a:latin typeface="Arial" panose="020B0604020202020204" pitchFamily="34" charset="0"/>
                  <a:cs typeface="Arial" panose="020B0604020202020204" pitchFamily="34" charset="0"/>
                </a:endParaRPr>
              </a:p>
            </c:rich>
          </c:tx>
          <c:overlay val="0"/>
        </c:title>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67948544"/>
        <c:crosses val="max"/>
        <c:crossBetween val="between"/>
      </c:valAx>
      <c:catAx>
        <c:axId val="67948544"/>
        <c:scaling>
          <c:orientation val="minMax"/>
        </c:scaling>
        <c:delete val="1"/>
        <c:axPos val="b"/>
        <c:numFmt formatCode="0" sourceLinked="1"/>
        <c:majorTickMark val="out"/>
        <c:minorTickMark val="none"/>
        <c:tickLblPos val="nextTo"/>
        <c:crossAx val="67913600"/>
        <c:crosses val="autoZero"/>
        <c:auto val="1"/>
        <c:lblAlgn val="ctr"/>
        <c:lblOffset val="100"/>
        <c:noMultiLvlLbl val="0"/>
      </c:catAx>
    </c:plotArea>
    <c:legend>
      <c:legendPos val="r"/>
      <c:layout>
        <c:manualLayout>
          <c:xMode val="edge"/>
          <c:yMode val="edge"/>
          <c:x val="0.61184759488002394"/>
          <c:y val="0.1415583286007378"/>
          <c:w val="0.23649363734746426"/>
          <c:h val="0.1251873340393854"/>
        </c:manualLayout>
      </c:layout>
      <c:overlay val="0"/>
      <c:txPr>
        <a:bodyPr/>
        <a:lstStyle/>
        <a:p>
          <a:pPr>
            <a:defRPr sz="1100" baseline="0"/>
          </a:pPr>
          <a:endParaRPr lang="en-US"/>
        </a:p>
      </c:txPr>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0">
              <a:defRPr sz="1000"/>
            </a:pPr>
            <a:r>
              <a:rPr lang="en-US" sz="1000"/>
              <a:t>Number of Fires and Area Burned in Canada by Year</a:t>
            </a:r>
          </a:p>
          <a:p>
            <a:pPr algn="ctr" rtl="0">
              <a:defRPr sz="1000"/>
            </a:pPr>
            <a:r>
              <a:rPr lang="en-US" sz="1000" b="0"/>
              <a:t>Comparing statistics extracted from the Canadian National Fire Database (CNFDB)</a:t>
            </a:r>
          </a:p>
          <a:p>
            <a:pPr algn="ctr" rtl="0">
              <a:defRPr sz="1000"/>
            </a:pPr>
            <a:r>
              <a:rPr lang="en-US" sz="1000" b="0"/>
              <a:t>with those from the National Burned Area Composite (NBAC)</a:t>
            </a:r>
          </a:p>
        </c:rich>
      </c:tx>
      <c:layout>
        <c:manualLayout>
          <c:xMode val="edge"/>
          <c:yMode val="edge"/>
          <c:x val="0.21181058876516176"/>
          <c:y val="1.8193632228719947E-2"/>
        </c:manualLayout>
      </c:layout>
      <c:overlay val="0"/>
    </c:title>
    <c:autoTitleDeleted val="0"/>
    <c:plotArea>
      <c:layout>
        <c:manualLayout>
          <c:layoutTarget val="inner"/>
          <c:xMode val="edge"/>
          <c:yMode val="edge"/>
          <c:x val="6.1160520608768636E-2"/>
          <c:y val="0.13254398755711091"/>
          <c:w val="0.86520381894185805"/>
          <c:h val="0.74178426527093466"/>
        </c:manualLayout>
      </c:layout>
      <c:barChart>
        <c:barDir val="col"/>
        <c:grouping val="clustered"/>
        <c:varyColors val="0"/>
        <c:ser>
          <c:idx val="0"/>
          <c:order val="0"/>
          <c:tx>
            <c:v>Area burned, CNFDB</c:v>
          </c:tx>
          <c:spPr>
            <a:solidFill>
              <a:srgbClr val="0000FF"/>
            </a:solidFill>
            <a:ln cmpd="sng">
              <a:solidFill>
                <a:srgbClr val="0000FF"/>
              </a:solidFill>
            </a:ln>
            <a:effectLst/>
            <a:scene3d>
              <a:camera prst="orthographicFront"/>
              <a:lightRig rig="threePt" dir="t"/>
            </a:scene3d>
            <a:sp3d/>
          </c:spPr>
          <c:invertIfNegative val="0"/>
          <c:cat>
            <c:numRef>
              <c:f>NFDB_Summary_Stats!$A$7:$A$59</c:f>
              <c:numCache>
                <c:formatCode>General</c:formatCode>
                <c:ptCount val="53"/>
                <c:pt idx="0" formatCode="0">
                  <c:v>2024</c:v>
                </c:pt>
                <c:pt idx="1">
                  <c:v>2023</c:v>
                </c:pt>
                <c:pt idx="2">
                  <c:v>2022</c:v>
                </c:pt>
                <c:pt idx="3" formatCode="0">
                  <c:v>2021</c:v>
                </c:pt>
                <c:pt idx="4">
                  <c:v>2020</c:v>
                </c:pt>
                <c:pt idx="5" formatCode="0">
                  <c:v>2019</c:v>
                </c:pt>
                <c:pt idx="6" formatCode="0">
                  <c:v>2018</c:v>
                </c:pt>
                <c:pt idx="7" formatCode="0">
                  <c:v>2017</c:v>
                </c:pt>
                <c:pt idx="8" formatCode="0">
                  <c:v>2016</c:v>
                </c:pt>
                <c:pt idx="9" formatCode="0">
                  <c:v>2015</c:v>
                </c:pt>
                <c:pt idx="10" formatCode="0">
                  <c:v>2014</c:v>
                </c:pt>
                <c:pt idx="11" formatCode="0">
                  <c:v>2013</c:v>
                </c:pt>
                <c:pt idx="12" formatCode="0">
                  <c:v>2012</c:v>
                </c:pt>
                <c:pt idx="13" formatCode="0">
                  <c:v>2011</c:v>
                </c:pt>
                <c:pt idx="14" formatCode="0">
                  <c:v>2010</c:v>
                </c:pt>
                <c:pt idx="15" formatCode="0">
                  <c:v>2009</c:v>
                </c:pt>
                <c:pt idx="16" formatCode="0">
                  <c:v>2008</c:v>
                </c:pt>
                <c:pt idx="17" formatCode="0">
                  <c:v>2007</c:v>
                </c:pt>
                <c:pt idx="18" formatCode="0">
                  <c:v>2006</c:v>
                </c:pt>
                <c:pt idx="19" formatCode="0">
                  <c:v>2005</c:v>
                </c:pt>
                <c:pt idx="20" formatCode="0">
                  <c:v>2004</c:v>
                </c:pt>
                <c:pt idx="21" formatCode="0">
                  <c:v>2003</c:v>
                </c:pt>
                <c:pt idx="22" formatCode="0">
                  <c:v>2002</c:v>
                </c:pt>
                <c:pt idx="23" formatCode="0">
                  <c:v>2001</c:v>
                </c:pt>
                <c:pt idx="24" formatCode="0">
                  <c:v>2000</c:v>
                </c:pt>
                <c:pt idx="25" formatCode="0">
                  <c:v>1999</c:v>
                </c:pt>
                <c:pt idx="26" formatCode="0">
                  <c:v>1998</c:v>
                </c:pt>
                <c:pt idx="27" formatCode="0">
                  <c:v>1997</c:v>
                </c:pt>
                <c:pt idx="28" formatCode="0">
                  <c:v>1996</c:v>
                </c:pt>
                <c:pt idx="29" formatCode="0">
                  <c:v>1995</c:v>
                </c:pt>
                <c:pt idx="30" formatCode="0">
                  <c:v>1994</c:v>
                </c:pt>
                <c:pt idx="31" formatCode="0">
                  <c:v>1993</c:v>
                </c:pt>
                <c:pt idx="32" formatCode="0">
                  <c:v>1992</c:v>
                </c:pt>
                <c:pt idx="33" formatCode="0">
                  <c:v>1991</c:v>
                </c:pt>
                <c:pt idx="34" formatCode="0">
                  <c:v>1990</c:v>
                </c:pt>
                <c:pt idx="35" formatCode="0">
                  <c:v>1989</c:v>
                </c:pt>
                <c:pt idx="36" formatCode="0">
                  <c:v>1988</c:v>
                </c:pt>
                <c:pt idx="37" formatCode="0">
                  <c:v>1987</c:v>
                </c:pt>
                <c:pt idx="38" formatCode="0">
                  <c:v>1986</c:v>
                </c:pt>
                <c:pt idx="39" formatCode="0">
                  <c:v>1985</c:v>
                </c:pt>
                <c:pt idx="40" formatCode="0">
                  <c:v>1984</c:v>
                </c:pt>
                <c:pt idx="41" formatCode="0">
                  <c:v>1983</c:v>
                </c:pt>
                <c:pt idx="42" formatCode="0">
                  <c:v>1982</c:v>
                </c:pt>
                <c:pt idx="43" formatCode="0">
                  <c:v>1981</c:v>
                </c:pt>
                <c:pt idx="44" formatCode="0">
                  <c:v>1980</c:v>
                </c:pt>
                <c:pt idx="45" formatCode="0">
                  <c:v>1979</c:v>
                </c:pt>
                <c:pt idx="46" formatCode="0">
                  <c:v>1978</c:v>
                </c:pt>
                <c:pt idx="47" formatCode="0">
                  <c:v>1977</c:v>
                </c:pt>
                <c:pt idx="48" formatCode="0">
                  <c:v>1976</c:v>
                </c:pt>
                <c:pt idx="49" formatCode="0">
                  <c:v>1975</c:v>
                </c:pt>
                <c:pt idx="50" formatCode="0">
                  <c:v>1974</c:v>
                </c:pt>
                <c:pt idx="51" formatCode="0">
                  <c:v>1973</c:v>
                </c:pt>
                <c:pt idx="52" formatCode="0">
                  <c:v>1972</c:v>
                </c:pt>
              </c:numCache>
            </c:numRef>
          </c:cat>
          <c:val>
            <c:numRef>
              <c:f>NFDB_Summary_Stats!$C$7:$C$59</c:f>
              <c:numCache>
                <c:formatCode>#,##0</c:formatCode>
                <c:ptCount val="53"/>
                <c:pt idx="0">
                  <c:v>5374344.2999560004</c:v>
                </c:pt>
                <c:pt idx="1">
                  <c:v>17606546.667789999</c:v>
                </c:pt>
                <c:pt idx="2">
                  <c:v>1576204.7110599999</c:v>
                </c:pt>
                <c:pt idx="3">
                  <c:v>4078894.9055249994</c:v>
                </c:pt>
                <c:pt idx="4">
                  <c:v>218261.659403</c:v>
                </c:pt>
                <c:pt idx="5">
                  <c:v>1786215.0278979996</c:v>
                </c:pt>
                <c:pt idx="6">
                  <c:v>2328851.351154001</c:v>
                </c:pt>
                <c:pt idx="7">
                  <c:v>3589424.061009001</c:v>
                </c:pt>
                <c:pt idx="8">
                  <c:v>1319573.1554099999</c:v>
                </c:pt>
                <c:pt idx="9">
                  <c:v>3908375.1306130001</c:v>
                </c:pt>
                <c:pt idx="10">
                  <c:v>4545654.8538010009</c:v>
                </c:pt>
                <c:pt idx="11">
                  <c:v>4268419.8630539998</c:v>
                </c:pt>
                <c:pt idx="12">
                  <c:v>1811734.0501860001</c:v>
                </c:pt>
                <c:pt idx="13">
                  <c:v>2397841.8870700002</c:v>
                </c:pt>
                <c:pt idx="14">
                  <c:v>3179203.3083540006</c:v>
                </c:pt>
                <c:pt idx="15">
                  <c:v>762733.84899999993</c:v>
                </c:pt>
                <c:pt idx="16">
                  <c:v>1664921.8010020002</c:v>
                </c:pt>
                <c:pt idx="17">
                  <c:v>1785449.6671990003</c:v>
                </c:pt>
                <c:pt idx="18">
                  <c:v>2100682.6908069998</c:v>
                </c:pt>
                <c:pt idx="19">
                  <c:v>1686893.7660109999</c:v>
                </c:pt>
                <c:pt idx="20">
                  <c:v>3183184.2455990002</c:v>
                </c:pt>
                <c:pt idx="21">
                  <c:v>2168494.2300129998</c:v>
                </c:pt>
                <c:pt idx="22">
                  <c:v>2763472.7961510005</c:v>
                </c:pt>
                <c:pt idx="23">
                  <c:v>653496.17102999997</c:v>
                </c:pt>
                <c:pt idx="24">
                  <c:v>636645.06100400013</c:v>
                </c:pt>
                <c:pt idx="25">
                  <c:v>1777307.980002</c:v>
                </c:pt>
                <c:pt idx="26">
                  <c:v>4823328.0240179999</c:v>
                </c:pt>
                <c:pt idx="27">
                  <c:v>634632.63994299993</c:v>
                </c:pt>
                <c:pt idx="28">
                  <c:v>1923642.2500369998</c:v>
                </c:pt>
                <c:pt idx="29">
                  <c:v>7481286.5392200006</c:v>
                </c:pt>
                <c:pt idx="30">
                  <c:v>6206707.4599900004</c:v>
                </c:pt>
                <c:pt idx="31">
                  <c:v>1950305.9000050002</c:v>
                </c:pt>
                <c:pt idx="32">
                  <c:v>851782.92000200006</c:v>
                </c:pt>
                <c:pt idx="33">
                  <c:v>1545668.6000059997</c:v>
                </c:pt>
                <c:pt idx="34">
                  <c:v>953301.858243</c:v>
                </c:pt>
                <c:pt idx="35">
                  <c:v>7597266.5178899989</c:v>
                </c:pt>
                <c:pt idx="36">
                  <c:v>1351568.3169639998</c:v>
                </c:pt>
                <c:pt idx="37">
                  <c:v>1017736.7150309997</c:v>
                </c:pt>
                <c:pt idx="38">
                  <c:v>1005912.803005</c:v>
                </c:pt>
                <c:pt idx="39">
                  <c:v>847534.70215599996</c:v>
                </c:pt>
                <c:pt idx="40">
                  <c:v>761796.76970100007</c:v>
                </c:pt>
                <c:pt idx="41">
                  <c:v>2014471.0152090001</c:v>
                </c:pt>
                <c:pt idx="42">
                  <c:v>1757247.1460509996</c:v>
                </c:pt>
                <c:pt idx="43">
                  <c:v>6284457.9968719995</c:v>
                </c:pt>
                <c:pt idx="44">
                  <c:v>4824673.1066350006</c:v>
                </c:pt>
                <c:pt idx="45">
                  <c:v>3374029.3880810002</c:v>
                </c:pt>
                <c:pt idx="46">
                  <c:v>280044.91175799997</c:v>
                </c:pt>
                <c:pt idx="47">
                  <c:v>1393502.7215380003</c:v>
                </c:pt>
                <c:pt idx="48">
                  <c:v>2183524.7053869995</c:v>
                </c:pt>
                <c:pt idx="49">
                  <c:v>995007.02695700002</c:v>
                </c:pt>
                <c:pt idx="50">
                  <c:v>912172.01539699989</c:v>
                </c:pt>
                <c:pt idx="51">
                  <c:v>1036075.523221</c:v>
                </c:pt>
                <c:pt idx="52">
                  <c:v>757095.17604399985</c:v>
                </c:pt>
              </c:numCache>
            </c:numRef>
          </c:val>
          <c:extLst>
            <c:ext xmlns:c16="http://schemas.microsoft.com/office/drawing/2014/chart" uri="{C3380CC4-5D6E-409C-BE32-E72D297353CC}">
              <c16:uniqueId val="{00000000-4384-4D8E-815E-AB5F3D0583EB}"/>
            </c:ext>
          </c:extLst>
        </c:ser>
        <c:ser>
          <c:idx val="2"/>
          <c:order val="1"/>
          <c:tx>
            <c:v>Area burned, NBAC</c:v>
          </c:tx>
          <c:spPr>
            <a:solidFill>
              <a:schemeClr val="bg1">
                <a:lumMod val="50000"/>
              </a:schemeClr>
            </a:solidFill>
            <a:ln>
              <a:noFill/>
            </a:ln>
          </c:spPr>
          <c:invertIfNegative val="0"/>
          <c:cat>
            <c:numRef>
              <c:f>NFDB_Summary_Stats!$A$7:$A$59</c:f>
              <c:numCache>
                <c:formatCode>General</c:formatCode>
                <c:ptCount val="53"/>
                <c:pt idx="0" formatCode="0">
                  <c:v>2024</c:v>
                </c:pt>
                <c:pt idx="1">
                  <c:v>2023</c:v>
                </c:pt>
                <c:pt idx="2">
                  <c:v>2022</c:v>
                </c:pt>
                <c:pt idx="3" formatCode="0">
                  <c:v>2021</c:v>
                </c:pt>
                <c:pt idx="4">
                  <c:v>2020</c:v>
                </c:pt>
                <c:pt idx="5" formatCode="0">
                  <c:v>2019</c:v>
                </c:pt>
                <c:pt idx="6" formatCode="0">
                  <c:v>2018</c:v>
                </c:pt>
                <c:pt idx="7" formatCode="0">
                  <c:v>2017</c:v>
                </c:pt>
                <c:pt idx="8" formatCode="0">
                  <c:v>2016</c:v>
                </c:pt>
                <c:pt idx="9" formatCode="0">
                  <c:v>2015</c:v>
                </c:pt>
                <c:pt idx="10" formatCode="0">
                  <c:v>2014</c:v>
                </c:pt>
                <c:pt idx="11" formatCode="0">
                  <c:v>2013</c:v>
                </c:pt>
                <c:pt idx="12" formatCode="0">
                  <c:v>2012</c:v>
                </c:pt>
                <c:pt idx="13" formatCode="0">
                  <c:v>2011</c:v>
                </c:pt>
                <c:pt idx="14" formatCode="0">
                  <c:v>2010</c:v>
                </c:pt>
                <c:pt idx="15" formatCode="0">
                  <c:v>2009</c:v>
                </c:pt>
                <c:pt idx="16" formatCode="0">
                  <c:v>2008</c:v>
                </c:pt>
                <c:pt idx="17" formatCode="0">
                  <c:v>2007</c:v>
                </c:pt>
                <c:pt idx="18" formatCode="0">
                  <c:v>2006</c:v>
                </c:pt>
                <c:pt idx="19" formatCode="0">
                  <c:v>2005</c:v>
                </c:pt>
                <c:pt idx="20" formatCode="0">
                  <c:v>2004</c:v>
                </c:pt>
                <c:pt idx="21" formatCode="0">
                  <c:v>2003</c:v>
                </c:pt>
                <c:pt idx="22" formatCode="0">
                  <c:v>2002</c:v>
                </c:pt>
                <c:pt idx="23" formatCode="0">
                  <c:v>2001</c:v>
                </c:pt>
                <c:pt idx="24" formatCode="0">
                  <c:v>2000</c:v>
                </c:pt>
                <c:pt idx="25" formatCode="0">
                  <c:v>1999</c:v>
                </c:pt>
                <c:pt idx="26" formatCode="0">
                  <c:v>1998</c:v>
                </c:pt>
                <c:pt idx="27" formatCode="0">
                  <c:v>1997</c:v>
                </c:pt>
                <c:pt idx="28" formatCode="0">
                  <c:v>1996</c:v>
                </c:pt>
                <c:pt idx="29" formatCode="0">
                  <c:v>1995</c:v>
                </c:pt>
                <c:pt idx="30" formatCode="0">
                  <c:v>1994</c:v>
                </c:pt>
                <c:pt idx="31" formatCode="0">
                  <c:v>1993</c:v>
                </c:pt>
                <c:pt idx="32" formatCode="0">
                  <c:v>1992</c:v>
                </c:pt>
                <c:pt idx="33" formatCode="0">
                  <c:v>1991</c:v>
                </c:pt>
                <c:pt idx="34" formatCode="0">
                  <c:v>1990</c:v>
                </c:pt>
                <c:pt idx="35" formatCode="0">
                  <c:v>1989</c:v>
                </c:pt>
                <c:pt idx="36" formatCode="0">
                  <c:v>1988</c:v>
                </c:pt>
                <c:pt idx="37" formatCode="0">
                  <c:v>1987</c:v>
                </c:pt>
                <c:pt idx="38" formatCode="0">
                  <c:v>1986</c:v>
                </c:pt>
                <c:pt idx="39" formatCode="0">
                  <c:v>1985</c:v>
                </c:pt>
                <c:pt idx="40" formatCode="0">
                  <c:v>1984</c:v>
                </c:pt>
                <c:pt idx="41" formatCode="0">
                  <c:v>1983</c:v>
                </c:pt>
                <c:pt idx="42" formatCode="0">
                  <c:v>1982</c:v>
                </c:pt>
                <c:pt idx="43" formatCode="0">
                  <c:v>1981</c:v>
                </c:pt>
                <c:pt idx="44" formatCode="0">
                  <c:v>1980</c:v>
                </c:pt>
                <c:pt idx="45" formatCode="0">
                  <c:v>1979</c:v>
                </c:pt>
                <c:pt idx="46" formatCode="0">
                  <c:v>1978</c:v>
                </c:pt>
                <c:pt idx="47" formatCode="0">
                  <c:v>1977</c:v>
                </c:pt>
                <c:pt idx="48" formatCode="0">
                  <c:v>1976</c:v>
                </c:pt>
                <c:pt idx="49" formatCode="0">
                  <c:v>1975</c:v>
                </c:pt>
                <c:pt idx="50" formatCode="0">
                  <c:v>1974</c:v>
                </c:pt>
                <c:pt idx="51" formatCode="0">
                  <c:v>1973</c:v>
                </c:pt>
                <c:pt idx="52" formatCode="0">
                  <c:v>1972</c:v>
                </c:pt>
              </c:numCache>
            </c:numRef>
          </c:cat>
          <c:val>
            <c:numRef>
              <c:f>NFDB_Summary_Stats!$G$7:$G$59</c:f>
              <c:numCache>
                <c:formatCode>#,##0</c:formatCode>
                <c:ptCount val="53"/>
                <c:pt idx="0">
                  <c:v>4904399.4138399996</c:v>
                </c:pt>
                <c:pt idx="1">
                  <c:v>14635834.513788003</c:v>
                </c:pt>
                <c:pt idx="2">
                  <c:v>1458825.928697</c:v>
                </c:pt>
                <c:pt idx="3">
                  <c:v>3918403.8438830003</c:v>
                </c:pt>
                <c:pt idx="4">
                  <c:v>206965.58253699998</c:v>
                </c:pt>
                <c:pt idx="5">
                  <c:v>1603690.6083090003</c:v>
                </c:pt>
                <c:pt idx="6">
                  <c:v>1859210.4004640004</c:v>
                </c:pt>
                <c:pt idx="7">
                  <c:v>3048946.6454970008</c:v>
                </c:pt>
                <c:pt idx="8">
                  <c:v>1213692.5475400002</c:v>
                </c:pt>
                <c:pt idx="9">
                  <c:v>3351797.5447659995</c:v>
                </c:pt>
                <c:pt idx="10">
                  <c:v>3854594.9885749999</c:v>
                </c:pt>
                <c:pt idx="11">
                  <c:v>3827601.9654590003</c:v>
                </c:pt>
                <c:pt idx="12">
                  <c:v>1637778.6077350001</c:v>
                </c:pt>
                <c:pt idx="13">
                  <c:v>1930165.3478350001</c:v>
                </c:pt>
                <c:pt idx="14">
                  <c:v>2825624.7934590001</c:v>
                </c:pt>
                <c:pt idx="15">
                  <c:v>770881.4635079999</c:v>
                </c:pt>
                <c:pt idx="16">
                  <c:v>1395351.495503</c:v>
                </c:pt>
                <c:pt idx="17">
                  <c:v>1549135.5074439999</c:v>
                </c:pt>
                <c:pt idx="18">
                  <c:v>1871595.223523</c:v>
                </c:pt>
                <c:pt idx="19">
                  <c:v>1621846.6732400001</c:v>
                </c:pt>
                <c:pt idx="20">
                  <c:v>2850088.480916</c:v>
                </c:pt>
                <c:pt idx="21">
                  <c:v>1796630.048592</c:v>
                </c:pt>
                <c:pt idx="22">
                  <c:v>2693160.2950000004</c:v>
                </c:pt>
                <c:pt idx="23">
                  <c:v>561671.50303899997</c:v>
                </c:pt>
                <c:pt idx="24">
                  <c:v>622342.46699900017</c:v>
                </c:pt>
                <c:pt idx="25">
                  <c:v>1639898.719763</c:v>
                </c:pt>
                <c:pt idx="26">
                  <c:v>4149715.6706580003</c:v>
                </c:pt>
                <c:pt idx="27">
                  <c:v>734956.25638899999</c:v>
                </c:pt>
                <c:pt idx="28">
                  <c:v>1771143.3669520002</c:v>
                </c:pt>
                <c:pt idx="29">
                  <c:v>5884882.322825999</c:v>
                </c:pt>
                <c:pt idx="30">
                  <c:v>5073875.0306749996</c:v>
                </c:pt>
                <c:pt idx="31">
                  <c:v>1947866.7215320002</c:v>
                </c:pt>
                <c:pt idx="32">
                  <c:v>864052.00585700001</c:v>
                </c:pt>
                <c:pt idx="33">
                  <c:v>1530290.9702130002</c:v>
                </c:pt>
                <c:pt idx="34">
                  <c:v>858748.78078699997</c:v>
                </c:pt>
                <c:pt idx="35">
                  <c:v>6663705.5559140006</c:v>
                </c:pt>
                <c:pt idx="36">
                  <c:v>1216445.546447</c:v>
                </c:pt>
                <c:pt idx="37">
                  <c:v>885325.94340599992</c:v>
                </c:pt>
                <c:pt idx="38">
                  <c:v>819881.44493300002</c:v>
                </c:pt>
                <c:pt idx="39">
                  <c:v>712168.71991699992</c:v>
                </c:pt>
                <c:pt idx="40">
                  <c:v>880047.93075799989</c:v>
                </c:pt>
                <c:pt idx="41">
                  <c:v>1806598.3762970001</c:v>
                </c:pt>
                <c:pt idx="42">
                  <c:v>1681114.3787359998</c:v>
                </c:pt>
                <c:pt idx="43">
                  <c:v>5143919.4705909984</c:v>
                </c:pt>
                <c:pt idx="44">
                  <c:v>4836680.5309039997</c:v>
                </c:pt>
                <c:pt idx="45">
                  <c:v>2525645.866494</c:v>
                </c:pt>
                <c:pt idx="46">
                  <c:v>252230.33550400002</c:v>
                </c:pt>
                <c:pt idx="47">
                  <c:v>1188653.2745049999</c:v>
                </c:pt>
                <c:pt idx="48">
                  <c:v>2304387.5302940002</c:v>
                </c:pt>
                <c:pt idx="49">
                  <c:v>799377.73983899993</c:v>
                </c:pt>
                <c:pt idx="50">
                  <c:v>900537.96406300005</c:v>
                </c:pt>
                <c:pt idx="51">
                  <c:v>1821030.6093949999</c:v>
                </c:pt>
                <c:pt idx="52">
                  <c:v>588618.88500999985</c:v>
                </c:pt>
              </c:numCache>
            </c:numRef>
          </c:val>
          <c:extLst>
            <c:ext xmlns:c16="http://schemas.microsoft.com/office/drawing/2014/chart" uri="{C3380CC4-5D6E-409C-BE32-E72D297353CC}">
              <c16:uniqueId val="{00000001-4384-4D8E-815E-AB5F3D0583EB}"/>
            </c:ext>
          </c:extLst>
        </c:ser>
        <c:dLbls>
          <c:showLegendKey val="0"/>
          <c:showVal val="0"/>
          <c:showCatName val="0"/>
          <c:showSerName val="0"/>
          <c:showPercent val="0"/>
          <c:showBubbleSize val="0"/>
        </c:dLbls>
        <c:gapWidth val="150"/>
        <c:axId val="62569472"/>
        <c:axId val="62571648"/>
      </c:barChart>
      <c:lineChart>
        <c:grouping val="standard"/>
        <c:varyColors val="0"/>
        <c:ser>
          <c:idx val="3"/>
          <c:order val="2"/>
          <c:tx>
            <c:v>Number of fires, CNFDB</c:v>
          </c:tx>
          <c:spPr>
            <a:ln w="19050">
              <a:solidFill>
                <a:schemeClr val="tx1">
                  <a:lumMod val="95000"/>
                  <a:lumOff val="5000"/>
                </a:schemeClr>
              </a:solidFill>
            </a:ln>
          </c:spPr>
          <c:marker>
            <c:symbol val="none"/>
          </c:marker>
          <c:dPt>
            <c:idx val="37"/>
            <c:bubble3D val="0"/>
            <c:extLst>
              <c:ext xmlns:c16="http://schemas.microsoft.com/office/drawing/2014/chart" uri="{C3380CC4-5D6E-409C-BE32-E72D297353CC}">
                <c16:uniqueId val="{00000002-4384-4D8E-815E-AB5F3D0583EB}"/>
              </c:ext>
            </c:extLst>
          </c:dPt>
          <c:cat>
            <c:numRef>
              <c:f>NFDB_Summary_Stats!$A$7:$A$59</c:f>
              <c:numCache>
                <c:formatCode>General</c:formatCode>
                <c:ptCount val="53"/>
                <c:pt idx="0" formatCode="0">
                  <c:v>2024</c:v>
                </c:pt>
                <c:pt idx="1">
                  <c:v>2023</c:v>
                </c:pt>
                <c:pt idx="2">
                  <c:v>2022</c:v>
                </c:pt>
                <c:pt idx="3" formatCode="0">
                  <c:v>2021</c:v>
                </c:pt>
                <c:pt idx="4">
                  <c:v>2020</c:v>
                </c:pt>
                <c:pt idx="5" formatCode="0">
                  <c:v>2019</c:v>
                </c:pt>
                <c:pt idx="6" formatCode="0">
                  <c:v>2018</c:v>
                </c:pt>
                <c:pt idx="7" formatCode="0">
                  <c:v>2017</c:v>
                </c:pt>
                <c:pt idx="8" formatCode="0">
                  <c:v>2016</c:v>
                </c:pt>
                <c:pt idx="9" formatCode="0">
                  <c:v>2015</c:v>
                </c:pt>
                <c:pt idx="10" formatCode="0">
                  <c:v>2014</c:v>
                </c:pt>
                <c:pt idx="11" formatCode="0">
                  <c:v>2013</c:v>
                </c:pt>
                <c:pt idx="12" formatCode="0">
                  <c:v>2012</c:v>
                </c:pt>
                <c:pt idx="13" formatCode="0">
                  <c:v>2011</c:v>
                </c:pt>
                <c:pt idx="14" formatCode="0">
                  <c:v>2010</c:v>
                </c:pt>
                <c:pt idx="15" formatCode="0">
                  <c:v>2009</c:v>
                </c:pt>
                <c:pt idx="16" formatCode="0">
                  <c:v>2008</c:v>
                </c:pt>
                <c:pt idx="17" formatCode="0">
                  <c:v>2007</c:v>
                </c:pt>
                <c:pt idx="18" formatCode="0">
                  <c:v>2006</c:v>
                </c:pt>
                <c:pt idx="19" formatCode="0">
                  <c:v>2005</c:v>
                </c:pt>
                <c:pt idx="20" formatCode="0">
                  <c:v>2004</c:v>
                </c:pt>
                <c:pt idx="21" formatCode="0">
                  <c:v>2003</c:v>
                </c:pt>
                <c:pt idx="22" formatCode="0">
                  <c:v>2002</c:v>
                </c:pt>
                <c:pt idx="23" formatCode="0">
                  <c:v>2001</c:v>
                </c:pt>
                <c:pt idx="24" formatCode="0">
                  <c:v>2000</c:v>
                </c:pt>
                <c:pt idx="25" formatCode="0">
                  <c:v>1999</c:v>
                </c:pt>
                <c:pt idx="26" formatCode="0">
                  <c:v>1998</c:v>
                </c:pt>
                <c:pt idx="27" formatCode="0">
                  <c:v>1997</c:v>
                </c:pt>
                <c:pt idx="28" formatCode="0">
                  <c:v>1996</c:v>
                </c:pt>
                <c:pt idx="29" formatCode="0">
                  <c:v>1995</c:v>
                </c:pt>
                <c:pt idx="30" formatCode="0">
                  <c:v>1994</c:v>
                </c:pt>
                <c:pt idx="31" formatCode="0">
                  <c:v>1993</c:v>
                </c:pt>
                <c:pt idx="32" formatCode="0">
                  <c:v>1992</c:v>
                </c:pt>
                <c:pt idx="33" formatCode="0">
                  <c:v>1991</c:v>
                </c:pt>
                <c:pt idx="34" formatCode="0">
                  <c:v>1990</c:v>
                </c:pt>
                <c:pt idx="35" formatCode="0">
                  <c:v>1989</c:v>
                </c:pt>
                <c:pt idx="36" formatCode="0">
                  <c:v>1988</c:v>
                </c:pt>
                <c:pt idx="37" formatCode="0">
                  <c:v>1987</c:v>
                </c:pt>
                <c:pt idx="38" formatCode="0">
                  <c:v>1986</c:v>
                </c:pt>
                <c:pt idx="39" formatCode="0">
                  <c:v>1985</c:v>
                </c:pt>
                <c:pt idx="40" formatCode="0">
                  <c:v>1984</c:v>
                </c:pt>
                <c:pt idx="41" formatCode="0">
                  <c:v>1983</c:v>
                </c:pt>
                <c:pt idx="42" formatCode="0">
                  <c:v>1982</c:v>
                </c:pt>
                <c:pt idx="43" formatCode="0">
                  <c:v>1981</c:v>
                </c:pt>
                <c:pt idx="44" formatCode="0">
                  <c:v>1980</c:v>
                </c:pt>
                <c:pt idx="45" formatCode="0">
                  <c:v>1979</c:v>
                </c:pt>
                <c:pt idx="46" formatCode="0">
                  <c:v>1978</c:v>
                </c:pt>
                <c:pt idx="47" formatCode="0">
                  <c:v>1977</c:v>
                </c:pt>
                <c:pt idx="48" formatCode="0">
                  <c:v>1976</c:v>
                </c:pt>
                <c:pt idx="49" formatCode="0">
                  <c:v>1975</c:v>
                </c:pt>
                <c:pt idx="50" formatCode="0">
                  <c:v>1974</c:v>
                </c:pt>
                <c:pt idx="51" formatCode="0">
                  <c:v>1973</c:v>
                </c:pt>
                <c:pt idx="52" formatCode="0">
                  <c:v>1972</c:v>
                </c:pt>
              </c:numCache>
            </c:numRef>
          </c:cat>
          <c:val>
            <c:numRef>
              <c:f>NFDB_Summary_Stats!$B$7:$B$59</c:f>
              <c:numCache>
                <c:formatCode>#,##0</c:formatCode>
                <c:ptCount val="53"/>
                <c:pt idx="0">
                  <c:v>5844</c:v>
                </c:pt>
                <c:pt idx="1">
                  <c:v>6837</c:v>
                </c:pt>
                <c:pt idx="2">
                  <c:v>5658</c:v>
                </c:pt>
                <c:pt idx="3">
                  <c:v>6710</c:v>
                </c:pt>
                <c:pt idx="4">
                  <c:v>4014</c:v>
                </c:pt>
                <c:pt idx="5">
                  <c:v>4062</c:v>
                </c:pt>
                <c:pt idx="6">
                  <c:v>7111</c:v>
                </c:pt>
                <c:pt idx="7">
                  <c:v>5654</c:v>
                </c:pt>
                <c:pt idx="8">
                  <c:v>5259</c:v>
                </c:pt>
                <c:pt idx="9">
                  <c:v>7029</c:v>
                </c:pt>
                <c:pt idx="10">
                  <c:v>5016</c:v>
                </c:pt>
                <c:pt idx="11">
                  <c:v>6246</c:v>
                </c:pt>
                <c:pt idx="12">
                  <c:v>7911</c:v>
                </c:pt>
                <c:pt idx="13">
                  <c:v>4675</c:v>
                </c:pt>
                <c:pt idx="14">
                  <c:v>7315</c:v>
                </c:pt>
                <c:pt idx="15">
                  <c:v>7138</c:v>
                </c:pt>
                <c:pt idx="16">
                  <c:v>6235</c:v>
                </c:pt>
                <c:pt idx="17">
                  <c:v>6911</c:v>
                </c:pt>
                <c:pt idx="18">
                  <c:v>9719</c:v>
                </c:pt>
                <c:pt idx="19">
                  <c:v>7442</c:v>
                </c:pt>
                <c:pt idx="20">
                  <c:v>6470</c:v>
                </c:pt>
                <c:pt idx="21">
                  <c:v>8257</c:v>
                </c:pt>
                <c:pt idx="22">
                  <c:v>7849</c:v>
                </c:pt>
                <c:pt idx="23">
                  <c:v>7732</c:v>
                </c:pt>
                <c:pt idx="24">
                  <c:v>5403</c:v>
                </c:pt>
                <c:pt idx="25">
                  <c:v>7598</c:v>
                </c:pt>
                <c:pt idx="26">
                  <c:v>10766</c:v>
                </c:pt>
                <c:pt idx="27">
                  <c:v>6064</c:v>
                </c:pt>
                <c:pt idx="28">
                  <c:v>6406</c:v>
                </c:pt>
                <c:pt idx="29">
                  <c:v>8463</c:v>
                </c:pt>
                <c:pt idx="30">
                  <c:v>9663</c:v>
                </c:pt>
                <c:pt idx="31">
                  <c:v>5949</c:v>
                </c:pt>
                <c:pt idx="32">
                  <c:v>8967</c:v>
                </c:pt>
                <c:pt idx="33">
                  <c:v>10183</c:v>
                </c:pt>
                <c:pt idx="34">
                  <c:v>9974</c:v>
                </c:pt>
                <c:pt idx="35">
                  <c:v>12015</c:v>
                </c:pt>
                <c:pt idx="36">
                  <c:v>10168</c:v>
                </c:pt>
                <c:pt idx="37">
                  <c:v>10465</c:v>
                </c:pt>
                <c:pt idx="38">
                  <c:v>6091</c:v>
                </c:pt>
                <c:pt idx="39">
                  <c:v>7760</c:v>
                </c:pt>
                <c:pt idx="40">
                  <c:v>8484</c:v>
                </c:pt>
                <c:pt idx="41">
                  <c:v>7978</c:v>
                </c:pt>
                <c:pt idx="42">
                  <c:v>7748</c:v>
                </c:pt>
                <c:pt idx="43">
                  <c:v>9242</c:v>
                </c:pt>
                <c:pt idx="44">
                  <c:v>7483</c:v>
                </c:pt>
                <c:pt idx="45">
                  <c:v>8296</c:v>
                </c:pt>
                <c:pt idx="46">
                  <c:v>5778</c:v>
                </c:pt>
                <c:pt idx="47">
                  <c:v>7057</c:v>
                </c:pt>
                <c:pt idx="48">
                  <c:v>8286</c:v>
                </c:pt>
                <c:pt idx="49">
                  <c:v>6339</c:v>
                </c:pt>
                <c:pt idx="50">
                  <c:v>5021</c:v>
                </c:pt>
                <c:pt idx="51">
                  <c:v>5154</c:v>
                </c:pt>
                <c:pt idx="52">
                  <c:v>4875</c:v>
                </c:pt>
              </c:numCache>
            </c:numRef>
          </c:val>
          <c:smooth val="0"/>
          <c:extLst>
            <c:ext xmlns:c16="http://schemas.microsoft.com/office/drawing/2014/chart" uri="{C3380CC4-5D6E-409C-BE32-E72D297353CC}">
              <c16:uniqueId val="{00000003-4384-4D8E-815E-AB5F3D0583EB}"/>
            </c:ext>
          </c:extLst>
        </c:ser>
        <c:dLbls>
          <c:showLegendKey val="0"/>
          <c:showVal val="0"/>
          <c:showCatName val="0"/>
          <c:showSerName val="0"/>
          <c:showPercent val="0"/>
          <c:showBubbleSize val="0"/>
        </c:dLbls>
        <c:marker val="1"/>
        <c:smooth val="0"/>
        <c:axId val="62575744"/>
        <c:axId val="62573568"/>
      </c:lineChart>
      <c:dateAx>
        <c:axId val="62569472"/>
        <c:scaling>
          <c:orientation val="minMax"/>
        </c:scaling>
        <c:delete val="0"/>
        <c:axPos val="b"/>
        <c:title>
          <c:tx>
            <c:rich>
              <a:bodyPr/>
              <a:lstStyle/>
              <a:p>
                <a:pPr>
                  <a:defRPr sz="1000"/>
                </a:pPr>
                <a:r>
                  <a:rPr lang="en-CA" sz="1000"/>
                  <a:t>Years</a:t>
                </a:r>
              </a:p>
            </c:rich>
          </c:tx>
          <c:layout>
            <c:manualLayout>
              <c:xMode val="edge"/>
              <c:yMode val="edge"/>
              <c:x val="0.4767544766963302"/>
              <c:y val="0.94926698490174111"/>
            </c:manualLayout>
          </c:layout>
          <c:overlay val="0"/>
        </c:title>
        <c:numFmt formatCode="0" sourceLinked="1"/>
        <c:majorTickMark val="out"/>
        <c:minorTickMark val="none"/>
        <c:tickLblPos val="nextTo"/>
        <c:txPr>
          <a:bodyPr rot="-5400000" vert="horz"/>
          <a:lstStyle/>
          <a:p>
            <a:pPr>
              <a:defRPr/>
            </a:pPr>
            <a:endParaRPr lang="en-US"/>
          </a:p>
        </c:txPr>
        <c:crossAx val="62571648"/>
        <c:crosses val="autoZero"/>
        <c:auto val="0"/>
        <c:lblOffset val="100"/>
        <c:baseTimeUnit val="days"/>
      </c:dateAx>
      <c:valAx>
        <c:axId val="62571648"/>
        <c:scaling>
          <c:orientation val="minMax"/>
        </c:scaling>
        <c:delete val="0"/>
        <c:axPos val="l"/>
        <c:title>
          <c:tx>
            <c:rich>
              <a:bodyPr rot="-5400000" vert="horz"/>
              <a:lstStyle/>
              <a:p>
                <a:pPr>
                  <a:defRPr sz="1000"/>
                </a:pPr>
                <a:r>
                  <a:rPr lang="en-US" sz="1000"/>
                  <a:t>Area burned (millions of hectares)</a:t>
                </a:r>
              </a:p>
            </c:rich>
          </c:tx>
          <c:layout>
            <c:manualLayout>
              <c:xMode val="edge"/>
              <c:yMode val="edge"/>
              <c:x val="4.546738641278995E-3"/>
              <c:y val="0.28779147703126595"/>
            </c:manualLayout>
          </c:layout>
          <c:overlay val="0"/>
        </c:title>
        <c:numFmt formatCode="#,," sourceLinked="0"/>
        <c:majorTickMark val="out"/>
        <c:minorTickMark val="none"/>
        <c:tickLblPos val="nextTo"/>
        <c:crossAx val="62569472"/>
        <c:crosses val="autoZero"/>
        <c:crossBetween val="between"/>
        <c:minorUnit val="200000"/>
      </c:valAx>
      <c:valAx>
        <c:axId val="62573568"/>
        <c:scaling>
          <c:orientation val="minMax"/>
        </c:scaling>
        <c:delete val="0"/>
        <c:axPos val="r"/>
        <c:title>
          <c:tx>
            <c:rich>
              <a:bodyPr rot="-5400000" vert="horz"/>
              <a:lstStyle/>
              <a:p>
                <a:pPr>
                  <a:defRPr sz="1000"/>
                </a:pPr>
                <a:r>
                  <a:rPr lang="en-CA" sz="1000"/>
                  <a:t>Number of fires</a:t>
                </a:r>
              </a:p>
            </c:rich>
          </c:tx>
          <c:overlay val="0"/>
        </c:title>
        <c:numFmt formatCode="#,##0" sourceLinked="1"/>
        <c:majorTickMark val="out"/>
        <c:minorTickMark val="none"/>
        <c:tickLblPos val="nextTo"/>
        <c:crossAx val="62575744"/>
        <c:crosses val="max"/>
        <c:crossBetween val="between"/>
      </c:valAx>
      <c:catAx>
        <c:axId val="62575744"/>
        <c:scaling>
          <c:orientation val="minMax"/>
        </c:scaling>
        <c:delete val="1"/>
        <c:axPos val="b"/>
        <c:numFmt formatCode="0" sourceLinked="1"/>
        <c:majorTickMark val="out"/>
        <c:minorTickMark val="none"/>
        <c:tickLblPos val="nextTo"/>
        <c:crossAx val="62573568"/>
        <c:crosses val="autoZero"/>
        <c:auto val="1"/>
        <c:lblAlgn val="ctr"/>
        <c:lblOffset val="100"/>
        <c:noMultiLvlLbl val="0"/>
      </c:catAx>
    </c:plotArea>
    <c:legend>
      <c:legendPos val="r"/>
      <c:layout>
        <c:manualLayout>
          <c:xMode val="edge"/>
          <c:yMode val="edge"/>
          <c:x val="0.65364585578353807"/>
          <c:y val="0.13073959228815735"/>
          <c:w val="0.23019675769950337"/>
          <c:h val="0.10858973570407941"/>
        </c:manualLayout>
      </c:layout>
      <c:overlay val="0"/>
      <c:spPr>
        <a:solidFill>
          <a:schemeClr val="bg1"/>
        </a:solidFill>
        <a:ln>
          <a:solidFill>
            <a:schemeClr val="accent4">
              <a:shade val="76000"/>
              <a:shade val="95000"/>
              <a:satMod val="105000"/>
            </a:schemeClr>
          </a:solidFill>
        </a:ln>
      </c:spPr>
    </c:legend>
    <c:plotVisOnly val="1"/>
    <c:dispBlanksAs val="gap"/>
    <c:showDLblsOverMax val="0"/>
  </c:chart>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baseline="0">
                <a:effectLst/>
              </a:rPr>
              <a:t>Nombre de feux et superficie </a:t>
            </a:r>
            <a:r>
              <a:rPr lang="en-CA" sz="1000" b="1" i="0" baseline="0">
                <a:effectLst/>
              </a:rPr>
              <a:t>brûlée </a:t>
            </a:r>
            <a:r>
              <a:rPr lang="en-US" sz="1000" b="1" i="0" baseline="0">
                <a:effectLst/>
              </a:rPr>
              <a:t>au Canada, par ann</a:t>
            </a:r>
            <a:r>
              <a:rPr lang="en-CA" sz="1000" b="1" i="0" baseline="0">
                <a:effectLst/>
              </a:rPr>
              <a:t>é</a:t>
            </a:r>
            <a:r>
              <a:rPr lang="en-US" sz="1000" b="1" i="0" baseline="0">
                <a:effectLst/>
              </a:rPr>
              <a:t>e</a:t>
            </a:r>
            <a:endParaRPr lang="en-CA" sz="1000">
              <a:effectLst/>
            </a:endParaRPr>
          </a:p>
          <a:p>
            <a:pPr algn="ctr" rtl="0">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La source de données : </a:t>
            </a:r>
            <a:r>
              <a:rPr lang="en-CA" sz="1000" b="0" i="0" u="none" strike="noStrike" baseline="0">
                <a:effectLst/>
              </a:rPr>
              <a:t>La Base nationale de données sur les feux de forêt du Canada (BNDFFC) </a:t>
            </a:r>
            <a:r>
              <a:rPr lang="en-US" sz="900" b="0" i="1" u="none" strike="noStrike" kern="1200" baseline="0">
                <a:solidFill>
                  <a:sysClr val="windowText" lastClr="000000"/>
                </a:solidFill>
                <a:latin typeface="Arial" panose="020B0604020202020204" pitchFamily="34" charset="0"/>
                <a:ea typeface="+mn-ea"/>
                <a:cs typeface="Arial" panose="020B0604020202020204" pitchFamily="34" charset="0"/>
              </a:rPr>
              <a:t>(NFDB_point_20250519)</a:t>
            </a:r>
          </a:p>
        </c:rich>
      </c:tx>
      <c:layout>
        <c:manualLayout>
          <c:xMode val="edge"/>
          <c:yMode val="edge"/>
          <c:x val="0.15342794576713414"/>
          <c:y val="2.3391812865497075E-2"/>
        </c:manualLayout>
      </c:layout>
      <c:overlay val="0"/>
    </c:title>
    <c:autoTitleDeleted val="0"/>
    <c:plotArea>
      <c:layout>
        <c:manualLayout>
          <c:layoutTarget val="inner"/>
          <c:xMode val="edge"/>
          <c:yMode val="edge"/>
          <c:x val="6.8149591033575249E-2"/>
          <c:y val="0.13254398755711091"/>
          <c:w val="0.86289723478244929"/>
          <c:h val="0.74178426527093466"/>
        </c:manualLayout>
      </c:layout>
      <c:barChart>
        <c:barDir val="col"/>
        <c:grouping val="clustered"/>
        <c:varyColors val="0"/>
        <c:ser>
          <c:idx val="0"/>
          <c:order val="0"/>
          <c:tx>
            <c:v>Superficie brûlée, BNDFFC</c:v>
          </c:tx>
          <c:spPr>
            <a:solidFill>
              <a:srgbClr val="0000FF"/>
            </a:solidFill>
            <a:ln cmpd="sng">
              <a:noFill/>
            </a:ln>
            <a:effectLst/>
            <a:scene3d>
              <a:camera prst="orthographicFront"/>
              <a:lightRig rig="threePt" dir="t"/>
            </a:scene3d>
            <a:sp3d/>
          </c:spPr>
          <c:invertIfNegative val="0"/>
          <c:cat>
            <c:numRef>
              <c:f>NFDB_Summary_Stats!$A$7:$A$61</c:f>
              <c:numCache>
                <c:formatCode>General</c:formatCode>
                <c:ptCount val="55"/>
                <c:pt idx="0" formatCode="0">
                  <c:v>2024</c:v>
                </c:pt>
                <c:pt idx="1">
                  <c:v>2023</c:v>
                </c:pt>
                <c:pt idx="2">
                  <c:v>2022</c:v>
                </c:pt>
                <c:pt idx="3" formatCode="0">
                  <c:v>2021</c:v>
                </c:pt>
                <c:pt idx="4">
                  <c:v>2020</c:v>
                </c:pt>
                <c:pt idx="5" formatCode="0">
                  <c:v>2019</c:v>
                </c:pt>
                <c:pt idx="6" formatCode="0">
                  <c:v>2018</c:v>
                </c:pt>
                <c:pt idx="7" formatCode="0">
                  <c:v>2017</c:v>
                </c:pt>
                <c:pt idx="8" formatCode="0">
                  <c:v>2016</c:v>
                </c:pt>
                <c:pt idx="9" formatCode="0">
                  <c:v>2015</c:v>
                </c:pt>
                <c:pt idx="10" formatCode="0">
                  <c:v>2014</c:v>
                </c:pt>
                <c:pt idx="11" formatCode="0">
                  <c:v>2013</c:v>
                </c:pt>
                <c:pt idx="12" formatCode="0">
                  <c:v>2012</c:v>
                </c:pt>
                <c:pt idx="13" formatCode="0">
                  <c:v>2011</c:v>
                </c:pt>
                <c:pt idx="14" formatCode="0">
                  <c:v>2010</c:v>
                </c:pt>
                <c:pt idx="15" formatCode="0">
                  <c:v>2009</c:v>
                </c:pt>
                <c:pt idx="16" formatCode="0">
                  <c:v>2008</c:v>
                </c:pt>
                <c:pt idx="17" formatCode="0">
                  <c:v>2007</c:v>
                </c:pt>
                <c:pt idx="18" formatCode="0">
                  <c:v>2006</c:v>
                </c:pt>
                <c:pt idx="19" formatCode="0">
                  <c:v>2005</c:v>
                </c:pt>
                <c:pt idx="20" formatCode="0">
                  <c:v>2004</c:v>
                </c:pt>
                <c:pt idx="21" formatCode="0">
                  <c:v>2003</c:v>
                </c:pt>
                <c:pt idx="22" formatCode="0">
                  <c:v>2002</c:v>
                </c:pt>
                <c:pt idx="23" formatCode="0">
                  <c:v>2001</c:v>
                </c:pt>
                <c:pt idx="24" formatCode="0">
                  <c:v>2000</c:v>
                </c:pt>
                <c:pt idx="25" formatCode="0">
                  <c:v>1999</c:v>
                </c:pt>
                <c:pt idx="26" formatCode="0">
                  <c:v>1998</c:v>
                </c:pt>
                <c:pt idx="27" formatCode="0">
                  <c:v>1997</c:v>
                </c:pt>
                <c:pt idx="28" formatCode="0">
                  <c:v>1996</c:v>
                </c:pt>
                <c:pt idx="29" formatCode="0">
                  <c:v>1995</c:v>
                </c:pt>
                <c:pt idx="30" formatCode="0">
                  <c:v>1994</c:v>
                </c:pt>
                <c:pt idx="31" formatCode="0">
                  <c:v>1993</c:v>
                </c:pt>
                <c:pt idx="32" formatCode="0">
                  <c:v>1992</c:v>
                </c:pt>
                <c:pt idx="33" formatCode="0">
                  <c:v>1991</c:v>
                </c:pt>
                <c:pt idx="34" formatCode="0">
                  <c:v>1990</c:v>
                </c:pt>
                <c:pt idx="35" formatCode="0">
                  <c:v>1989</c:v>
                </c:pt>
                <c:pt idx="36" formatCode="0">
                  <c:v>1988</c:v>
                </c:pt>
                <c:pt idx="37" formatCode="0">
                  <c:v>1987</c:v>
                </c:pt>
                <c:pt idx="38" formatCode="0">
                  <c:v>1986</c:v>
                </c:pt>
                <c:pt idx="39" formatCode="0">
                  <c:v>1985</c:v>
                </c:pt>
                <c:pt idx="40" formatCode="0">
                  <c:v>1984</c:v>
                </c:pt>
                <c:pt idx="41" formatCode="0">
                  <c:v>1983</c:v>
                </c:pt>
                <c:pt idx="42" formatCode="0">
                  <c:v>1982</c:v>
                </c:pt>
                <c:pt idx="43" formatCode="0">
                  <c:v>1981</c:v>
                </c:pt>
                <c:pt idx="44" formatCode="0">
                  <c:v>1980</c:v>
                </c:pt>
                <c:pt idx="45" formatCode="0">
                  <c:v>1979</c:v>
                </c:pt>
                <c:pt idx="46" formatCode="0">
                  <c:v>1978</c:v>
                </c:pt>
                <c:pt idx="47" formatCode="0">
                  <c:v>1977</c:v>
                </c:pt>
                <c:pt idx="48" formatCode="0">
                  <c:v>1976</c:v>
                </c:pt>
                <c:pt idx="49" formatCode="0">
                  <c:v>1975</c:v>
                </c:pt>
                <c:pt idx="50" formatCode="0">
                  <c:v>1974</c:v>
                </c:pt>
                <c:pt idx="51" formatCode="0">
                  <c:v>1973</c:v>
                </c:pt>
                <c:pt idx="52" formatCode="0">
                  <c:v>1972</c:v>
                </c:pt>
                <c:pt idx="53" formatCode="0">
                  <c:v>1971</c:v>
                </c:pt>
                <c:pt idx="54" formatCode="0">
                  <c:v>1970</c:v>
                </c:pt>
              </c:numCache>
            </c:numRef>
          </c:cat>
          <c:val>
            <c:numRef>
              <c:f>NFDB_Summary_Stats!$C$7:$C$61</c:f>
              <c:numCache>
                <c:formatCode>#,##0</c:formatCode>
                <c:ptCount val="55"/>
                <c:pt idx="0">
                  <c:v>5374344.2999560004</c:v>
                </c:pt>
                <c:pt idx="1">
                  <c:v>17606546.667789999</c:v>
                </c:pt>
                <c:pt idx="2">
                  <c:v>1576204.7110599999</c:v>
                </c:pt>
                <c:pt idx="3">
                  <c:v>4078894.9055249994</c:v>
                </c:pt>
                <c:pt idx="4">
                  <c:v>218261.659403</c:v>
                </c:pt>
                <c:pt idx="5">
                  <c:v>1786215.0278979996</c:v>
                </c:pt>
                <c:pt idx="6">
                  <c:v>2328851.351154001</c:v>
                </c:pt>
                <c:pt idx="7">
                  <c:v>3589424.061009001</c:v>
                </c:pt>
                <c:pt idx="8">
                  <c:v>1319573.1554099999</c:v>
                </c:pt>
                <c:pt idx="9">
                  <c:v>3908375.1306130001</c:v>
                </c:pt>
                <c:pt idx="10">
                  <c:v>4545654.8538010009</c:v>
                </c:pt>
                <c:pt idx="11">
                  <c:v>4268419.8630539998</c:v>
                </c:pt>
                <c:pt idx="12">
                  <c:v>1811734.0501860001</c:v>
                </c:pt>
                <c:pt idx="13">
                  <c:v>2397841.8870700002</c:v>
                </c:pt>
                <c:pt idx="14">
                  <c:v>3179203.3083540006</c:v>
                </c:pt>
                <c:pt idx="15">
                  <c:v>762733.84899999993</c:v>
                </c:pt>
                <c:pt idx="16">
                  <c:v>1664921.8010020002</c:v>
                </c:pt>
                <c:pt idx="17">
                  <c:v>1785449.6671990003</c:v>
                </c:pt>
                <c:pt idx="18">
                  <c:v>2100682.6908069998</c:v>
                </c:pt>
                <c:pt idx="19">
                  <c:v>1686893.7660109999</c:v>
                </c:pt>
                <c:pt idx="20">
                  <c:v>3183184.2455990002</c:v>
                </c:pt>
                <c:pt idx="21">
                  <c:v>2168494.2300129998</c:v>
                </c:pt>
                <c:pt idx="22">
                  <c:v>2763472.7961510005</c:v>
                </c:pt>
                <c:pt idx="23">
                  <c:v>653496.17102999997</c:v>
                </c:pt>
                <c:pt idx="24">
                  <c:v>636645.06100400013</c:v>
                </c:pt>
                <c:pt idx="25">
                  <c:v>1777307.980002</c:v>
                </c:pt>
                <c:pt idx="26">
                  <c:v>4823328.0240179999</c:v>
                </c:pt>
                <c:pt idx="27">
                  <c:v>634632.63994299993</c:v>
                </c:pt>
                <c:pt idx="28">
                  <c:v>1923642.2500369998</c:v>
                </c:pt>
                <c:pt idx="29">
                  <c:v>7481286.5392200006</c:v>
                </c:pt>
                <c:pt idx="30">
                  <c:v>6206707.4599900004</c:v>
                </c:pt>
                <c:pt idx="31">
                  <c:v>1950305.9000050002</c:v>
                </c:pt>
                <c:pt idx="32">
                  <c:v>851782.92000200006</c:v>
                </c:pt>
                <c:pt idx="33">
                  <c:v>1545668.6000059997</c:v>
                </c:pt>
                <c:pt idx="34">
                  <c:v>953301.858243</c:v>
                </c:pt>
                <c:pt idx="35">
                  <c:v>7597266.5178899989</c:v>
                </c:pt>
                <c:pt idx="36">
                  <c:v>1351568.3169639998</c:v>
                </c:pt>
                <c:pt idx="37">
                  <c:v>1017736.7150309997</c:v>
                </c:pt>
                <c:pt idx="38">
                  <c:v>1005912.803005</c:v>
                </c:pt>
                <c:pt idx="39">
                  <c:v>847534.70215599996</c:v>
                </c:pt>
                <c:pt idx="40">
                  <c:v>761796.76970100007</c:v>
                </c:pt>
                <c:pt idx="41">
                  <c:v>2014471.0152090001</c:v>
                </c:pt>
                <c:pt idx="42">
                  <c:v>1757247.1460509996</c:v>
                </c:pt>
                <c:pt idx="43">
                  <c:v>6284457.9968719995</c:v>
                </c:pt>
                <c:pt idx="44">
                  <c:v>4824673.1066350006</c:v>
                </c:pt>
                <c:pt idx="45">
                  <c:v>3374029.3880810002</c:v>
                </c:pt>
                <c:pt idx="46">
                  <c:v>280044.91175799997</c:v>
                </c:pt>
                <c:pt idx="47">
                  <c:v>1393502.7215380003</c:v>
                </c:pt>
                <c:pt idx="48">
                  <c:v>2183524.7053869995</c:v>
                </c:pt>
                <c:pt idx="49">
                  <c:v>995007.02695700002</c:v>
                </c:pt>
                <c:pt idx="50">
                  <c:v>912172.01539699989</c:v>
                </c:pt>
                <c:pt idx="51">
                  <c:v>1036075.523221</c:v>
                </c:pt>
                <c:pt idx="52">
                  <c:v>757095.17604399985</c:v>
                </c:pt>
                <c:pt idx="53">
                  <c:v>1940282.6624499997</c:v>
                </c:pt>
                <c:pt idx="54">
                  <c:v>1451748.3685569998</c:v>
                </c:pt>
              </c:numCache>
            </c:numRef>
          </c:val>
          <c:extLst>
            <c:ext xmlns:c16="http://schemas.microsoft.com/office/drawing/2014/chart" uri="{C3380CC4-5D6E-409C-BE32-E72D297353CC}">
              <c16:uniqueId val="{00000000-FEC5-4AB0-ACC5-432242227ED8}"/>
            </c:ext>
          </c:extLst>
        </c:ser>
        <c:dLbls>
          <c:showLegendKey val="0"/>
          <c:showVal val="0"/>
          <c:showCatName val="0"/>
          <c:showSerName val="0"/>
          <c:showPercent val="0"/>
          <c:showBubbleSize val="0"/>
        </c:dLbls>
        <c:gapWidth val="150"/>
        <c:axId val="67876736"/>
        <c:axId val="67911680"/>
      </c:barChart>
      <c:lineChart>
        <c:grouping val="standard"/>
        <c:varyColors val="0"/>
        <c:ser>
          <c:idx val="3"/>
          <c:order val="1"/>
          <c:tx>
            <c:v>Nombre de feux, BNDFFC</c:v>
          </c:tx>
          <c:spPr>
            <a:ln w="19050">
              <a:solidFill>
                <a:schemeClr val="tx1">
                  <a:lumMod val="95000"/>
                  <a:lumOff val="5000"/>
                </a:schemeClr>
              </a:solidFill>
            </a:ln>
          </c:spPr>
          <c:marker>
            <c:symbol val="none"/>
          </c:marker>
          <c:dPt>
            <c:idx val="37"/>
            <c:bubble3D val="0"/>
            <c:extLst>
              <c:ext xmlns:c16="http://schemas.microsoft.com/office/drawing/2014/chart" uri="{C3380CC4-5D6E-409C-BE32-E72D297353CC}">
                <c16:uniqueId val="{00000001-FEC5-4AB0-ACC5-432242227ED8}"/>
              </c:ext>
            </c:extLst>
          </c:dPt>
          <c:cat>
            <c:numRef>
              <c:f>NFDB_Summary_Stats!$A$7:$A$61</c:f>
              <c:numCache>
                <c:formatCode>General</c:formatCode>
                <c:ptCount val="55"/>
                <c:pt idx="0" formatCode="0">
                  <c:v>2024</c:v>
                </c:pt>
                <c:pt idx="1">
                  <c:v>2023</c:v>
                </c:pt>
                <c:pt idx="2">
                  <c:v>2022</c:v>
                </c:pt>
                <c:pt idx="3" formatCode="0">
                  <c:v>2021</c:v>
                </c:pt>
                <c:pt idx="4">
                  <c:v>2020</c:v>
                </c:pt>
                <c:pt idx="5" formatCode="0">
                  <c:v>2019</c:v>
                </c:pt>
                <c:pt idx="6" formatCode="0">
                  <c:v>2018</c:v>
                </c:pt>
                <c:pt idx="7" formatCode="0">
                  <c:v>2017</c:v>
                </c:pt>
                <c:pt idx="8" formatCode="0">
                  <c:v>2016</c:v>
                </c:pt>
                <c:pt idx="9" formatCode="0">
                  <c:v>2015</c:v>
                </c:pt>
                <c:pt idx="10" formatCode="0">
                  <c:v>2014</c:v>
                </c:pt>
                <c:pt idx="11" formatCode="0">
                  <c:v>2013</c:v>
                </c:pt>
                <c:pt idx="12" formatCode="0">
                  <c:v>2012</c:v>
                </c:pt>
                <c:pt idx="13" formatCode="0">
                  <c:v>2011</c:v>
                </c:pt>
                <c:pt idx="14" formatCode="0">
                  <c:v>2010</c:v>
                </c:pt>
                <c:pt idx="15" formatCode="0">
                  <c:v>2009</c:v>
                </c:pt>
                <c:pt idx="16" formatCode="0">
                  <c:v>2008</c:v>
                </c:pt>
                <c:pt idx="17" formatCode="0">
                  <c:v>2007</c:v>
                </c:pt>
                <c:pt idx="18" formatCode="0">
                  <c:v>2006</c:v>
                </c:pt>
                <c:pt idx="19" formatCode="0">
                  <c:v>2005</c:v>
                </c:pt>
                <c:pt idx="20" formatCode="0">
                  <c:v>2004</c:v>
                </c:pt>
                <c:pt idx="21" formatCode="0">
                  <c:v>2003</c:v>
                </c:pt>
                <c:pt idx="22" formatCode="0">
                  <c:v>2002</c:v>
                </c:pt>
                <c:pt idx="23" formatCode="0">
                  <c:v>2001</c:v>
                </c:pt>
                <c:pt idx="24" formatCode="0">
                  <c:v>2000</c:v>
                </c:pt>
                <c:pt idx="25" formatCode="0">
                  <c:v>1999</c:v>
                </c:pt>
                <c:pt idx="26" formatCode="0">
                  <c:v>1998</c:v>
                </c:pt>
                <c:pt idx="27" formatCode="0">
                  <c:v>1997</c:v>
                </c:pt>
                <c:pt idx="28" formatCode="0">
                  <c:v>1996</c:v>
                </c:pt>
                <c:pt idx="29" formatCode="0">
                  <c:v>1995</c:v>
                </c:pt>
                <c:pt idx="30" formatCode="0">
                  <c:v>1994</c:v>
                </c:pt>
                <c:pt idx="31" formatCode="0">
                  <c:v>1993</c:v>
                </c:pt>
                <c:pt idx="32" formatCode="0">
                  <c:v>1992</c:v>
                </c:pt>
                <c:pt idx="33" formatCode="0">
                  <c:v>1991</c:v>
                </c:pt>
                <c:pt idx="34" formatCode="0">
                  <c:v>1990</c:v>
                </c:pt>
                <c:pt idx="35" formatCode="0">
                  <c:v>1989</c:v>
                </c:pt>
                <c:pt idx="36" formatCode="0">
                  <c:v>1988</c:v>
                </c:pt>
                <c:pt idx="37" formatCode="0">
                  <c:v>1987</c:v>
                </c:pt>
                <c:pt idx="38" formatCode="0">
                  <c:v>1986</c:v>
                </c:pt>
                <c:pt idx="39" formatCode="0">
                  <c:v>1985</c:v>
                </c:pt>
                <c:pt idx="40" formatCode="0">
                  <c:v>1984</c:v>
                </c:pt>
                <c:pt idx="41" formatCode="0">
                  <c:v>1983</c:v>
                </c:pt>
                <c:pt idx="42" formatCode="0">
                  <c:v>1982</c:v>
                </c:pt>
                <c:pt idx="43" formatCode="0">
                  <c:v>1981</c:v>
                </c:pt>
                <c:pt idx="44" formatCode="0">
                  <c:v>1980</c:v>
                </c:pt>
                <c:pt idx="45" formatCode="0">
                  <c:v>1979</c:v>
                </c:pt>
                <c:pt idx="46" formatCode="0">
                  <c:v>1978</c:v>
                </c:pt>
                <c:pt idx="47" formatCode="0">
                  <c:v>1977</c:v>
                </c:pt>
                <c:pt idx="48" formatCode="0">
                  <c:v>1976</c:v>
                </c:pt>
                <c:pt idx="49" formatCode="0">
                  <c:v>1975</c:v>
                </c:pt>
                <c:pt idx="50" formatCode="0">
                  <c:v>1974</c:v>
                </c:pt>
                <c:pt idx="51" formatCode="0">
                  <c:v>1973</c:v>
                </c:pt>
                <c:pt idx="52" formatCode="0">
                  <c:v>1972</c:v>
                </c:pt>
                <c:pt idx="53" formatCode="0">
                  <c:v>1971</c:v>
                </c:pt>
                <c:pt idx="54" formatCode="0">
                  <c:v>1970</c:v>
                </c:pt>
              </c:numCache>
            </c:numRef>
          </c:cat>
          <c:val>
            <c:numRef>
              <c:f>NFDB_Summary_Stats!$B$7:$B$61</c:f>
              <c:numCache>
                <c:formatCode>#,##0</c:formatCode>
                <c:ptCount val="55"/>
                <c:pt idx="0">
                  <c:v>5844</c:v>
                </c:pt>
                <c:pt idx="1">
                  <c:v>6837</c:v>
                </c:pt>
                <c:pt idx="2">
                  <c:v>5658</c:v>
                </c:pt>
                <c:pt idx="3">
                  <c:v>6710</c:v>
                </c:pt>
                <c:pt idx="4">
                  <c:v>4014</c:v>
                </c:pt>
                <c:pt idx="5">
                  <c:v>4062</c:v>
                </c:pt>
                <c:pt idx="6">
                  <c:v>7111</c:v>
                </c:pt>
                <c:pt idx="7">
                  <c:v>5654</c:v>
                </c:pt>
                <c:pt idx="8">
                  <c:v>5259</c:v>
                </c:pt>
                <c:pt idx="9">
                  <c:v>7029</c:v>
                </c:pt>
                <c:pt idx="10">
                  <c:v>5016</c:v>
                </c:pt>
                <c:pt idx="11">
                  <c:v>6246</c:v>
                </c:pt>
                <c:pt idx="12">
                  <c:v>7911</c:v>
                </c:pt>
                <c:pt idx="13">
                  <c:v>4675</c:v>
                </c:pt>
                <c:pt idx="14">
                  <c:v>7315</c:v>
                </c:pt>
                <c:pt idx="15">
                  <c:v>7138</c:v>
                </c:pt>
                <c:pt idx="16">
                  <c:v>6235</c:v>
                </c:pt>
                <c:pt idx="17">
                  <c:v>6911</c:v>
                </c:pt>
                <c:pt idx="18">
                  <c:v>9719</c:v>
                </c:pt>
                <c:pt idx="19">
                  <c:v>7442</c:v>
                </c:pt>
                <c:pt idx="20">
                  <c:v>6470</c:v>
                </c:pt>
                <c:pt idx="21">
                  <c:v>8257</c:v>
                </c:pt>
                <c:pt idx="22">
                  <c:v>7849</c:v>
                </c:pt>
                <c:pt idx="23">
                  <c:v>7732</c:v>
                </c:pt>
                <c:pt idx="24">
                  <c:v>5403</c:v>
                </c:pt>
                <c:pt idx="25">
                  <c:v>7598</c:v>
                </c:pt>
                <c:pt idx="26">
                  <c:v>10766</c:v>
                </c:pt>
                <c:pt idx="27">
                  <c:v>6064</c:v>
                </c:pt>
                <c:pt idx="28">
                  <c:v>6406</c:v>
                </c:pt>
                <c:pt idx="29">
                  <c:v>8463</c:v>
                </c:pt>
                <c:pt idx="30">
                  <c:v>9663</c:v>
                </c:pt>
                <c:pt idx="31">
                  <c:v>5949</c:v>
                </c:pt>
                <c:pt idx="32">
                  <c:v>8967</c:v>
                </c:pt>
                <c:pt idx="33">
                  <c:v>10183</c:v>
                </c:pt>
                <c:pt idx="34">
                  <c:v>9974</c:v>
                </c:pt>
                <c:pt idx="35">
                  <c:v>12015</c:v>
                </c:pt>
                <c:pt idx="36">
                  <c:v>10168</c:v>
                </c:pt>
                <c:pt idx="37">
                  <c:v>10465</c:v>
                </c:pt>
                <c:pt idx="38">
                  <c:v>6091</c:v>
                </c:pt>
                <c:pt idx="39">
                  <c:v>7760</c:v>
                </c:pt>
                <c:pt idx="40">
                  <c:v>8484</c:v>
                </c:pt>
                <c:pt idx="41">
                  <c:v>7978</c:v>
                </c:pt>
                <c:pt idx="42">
                  <c:v>7748</c:v>
                </c:pt>
                <c:pt idx="43">
                  <c:v>9242</c:v>
                </c:pt>
                <c:pt idx="44">
                  <c:v>7483</c:v>
                </c:pt>
                <c:pt idx="45">
                  <c:v>8296</c:v>
                </c:pt>
                <c:pt idx="46">
                  <c:v>5778</c:v>
                </c:pt>
                <c:pt idx="47">
                  <c:v>7057</c:v>
                </c:pt>
                <c:pt idx="48">
                  <c:v>8286</c:v>
                </c:pt>
                <c:pt idx="49">
                  <c:v>6339</c:v>
                </c:pt>
                <c:pt idx="50">
                  <c:v>5021</c:v>
                </c:pt>
                <c:pt idx="51">
                  <c:v>5154</c:v>
                </c:pt>
                <c:pt idx="52">
                  <c:v>4875</c:v>
                </c:pt>
                <c:pt idx="53">
                  <c:v>4865</c:v>
                </c:pt>
                <c:pt idx="54">
                  <c:v>5540</c:v>
                </c:pt>
              </c:numCache>
            </c:numRef>
          </c:val>
          <c:smooth val="0"/>
          <c:extLst>
            <c:ext xmlns:c16="http://schemas.microsoft.com/office/drawing/2014/chart" uri="{C3380CC4-5D6E-409C-BE32-E72D297353CC}">
              <c16:uniqueId val="{00000002-FEC5-4AB0-ACC5-432242227ED8}"/>
            </c:ext>
          </c:extLst>
        </c:ser>
        <c:dLbls>
          <c:showLegendKey val="0"/>
          <c:showVal val="0"/>
          <c:showCatName val="0"/>
          <c:showSerName val="0"/>
          <c:showPercent val="0"/>
          <c:showBubbleSize val="0"/>
        </c:dLbls>
        <c:marker val="1"/>
        <c:smooth val="0"/>
        <c:axId val="67948544"/>
        <c:axId val="67913600"/>
      </c:lineChart>
      <c:dateAx>
        <c:axId val="67876736"/>
        <c:scaling>
          <c:orientation val="minMax"/>
        </c:scaling>
        <c:delete val="0"/>
        <c:axPos val="b"/>
        <c:title>
          <c:tx>
            <c:rich>
              <a:bodyPr/>
              <a:lstStyle/>
              <a:p>
                <a:pPr>
                  <a:defRPr sz="1000">
                    <a:latin typeface="Arial" panose="020B0604020202020204" pitchFamily="34" charset="0"/>
                    <a:cs typeface="Arial" panose="020B0604020202020204" pitchFamily="34" charset="0"/>
                  </a:defRPr>
                </a:pPr>
                <a:r>
                  <a:rPr lang="en-US" sz="1000" b="1" i="0" baseline="0">
                    <a:effectLst/>
                  </a:rPr>
                  <a:t>Ann</a:t>
                </a:r>
                <a:r>
                  <a:rPr lang="en-CA" sz="1000" b="1" i="0" baseline="0">
                    <a:effectLst/>
                  </a:rPr>
                  <a:t>ée</a:t>
                </a:r>
                <a:endParaRPr lang="en-CA" sz="1000">
                  <a:effectLst/>
                </a:endParaRPr>
              </a:p>
            </c:rich>
          </c:tx>
          <c:layout>
            <c:manualLayout>
              <c:xMode val="edge"/>
              <c:yMode val="edge"/>
              <c:x val="0.4767544766963302"/>
              <c:y val="0.94926698490174111"/>
            </c:manualLayout>
          </c:layout>
          <c:overlay val="0"/>
        </c:title>
        <c:numFmt formatCode="0" sourceLinked="1"/>
        <c:majorTickMark val="out"/>
        <c:minorTickMark val="none"/>
        <c:tickLblPos val="nextTo"/>
        <c:txPr>
          <a:bodyPr rot="-5400000" vert="horz"/>
          <a:lstStyle/>
          <a:p>
            <a:pPr>
              <a:defRPr sz="900">
                <a:latin typeface="Arial" panose="020B0604020202020204" pitchFamily="34" charset="0"/>
                <a:cs typeface="Arial" panose="020B0604020202020204" pitchFamily="34" charset="0"/>
              </a:defRPr>
            </a:pPr>
            <a:endParaRPr lang="en-US"/>
          </a:p>
        </c:txPr>
        <c:crossAx val="67911680"/>
        <c:crosses val="autoZero"/>
        <c:auto val="0"/>
        <c:lblOffset val="100"/>
        <c:baseTimeUnit val="days"/>
      </c:dateAx>
      <c:valAx>
        <c:axId val="67911680"/>
        <c:scaling>
          <c:orientation val="minMax"/>
        </c:scaling>
        <c:delete val="0"/>
        <c:axPos val="l"/>
        <c:title>
          <c:tx>
            <c:rich>
              <a:bodyPr rot="-5400000" vert="horz"/>
              <a:lstStyle/>
              <a:p>
                <a:pPr>
                  <a:defRPr sz="1000">
                    <a:latin typeface="Arial" panose="020B0604020202020204" pitchFamily="34" charset="0"/>
                    <a:cs typeface="Arial" panose="020B0604020202020204" pitchFamily="34" charset="0"/>
                  </a:defRPr>
                </a:pPr>
                <a:r>
                  <a:rPr lang="en-US" sz="1000" b="1" i="0" u="none" strike="noStrike" baseline="0">
                    <a:effectLst/>
                  </a:rPr>
                  <a:t>Superficie </a:t>
                </a:r>
                <a:r>
                  <a:rPr lang="en-CA" sz="1000" b="1" i="0" u="none" strike="noStrike" baseline="0">
                    <a:effectLst/>
                  </a:rPr>
                  <a:t>brûlée (</a:t>
                </a:r>
                <a:r>
                  <a:rPr lang="en-US" sz="1000" b="1" i="0" u="none" strike="noStrike" baseline="0"/>
                  <a:t>millions d'hectares</a:t>
                </a:r>
                <a:r>
                  <a:rPr lang="en-US" sz="1000" b="1" i="0" u="none" strike="noStrike" baseline="0">
                    <a:effectLst/>
                  </a:rPr>
                  <a:t>)</a:t>
                </a:r>
                <a:endParaRPr lang="en-US" sz="1000">
                  <a:latin typeface="Arial" panose="020B0604020202020204" pitchFamily="34" charset="0"/>
                  <a:cs typeface="Arial" panose="020B0604020202020204" pitchFamily="34" charset="0"/>
                </a:endParaRPr>
              </a:p>
            </c:rich>
          </c:tx>
          <c:layout>
            <c:manualLayout>
              <c:xMode val="edge"/>
              <c:yMode val="edge"/>
              <c:x val="1.4335989066455451E-2"/>
              <c:y val="0.27739517940374414"/>
            </c:manualLayout>
          </c:layout>
          <c:overlay val="0"/>
        </c:title>
        <c:numFmt formatCode="#,," sourceLinked="0"/>
        <c:majorTickMark val="out"/>
        <c:minorTickMark val="none"/>
        <c:tickLblPos val="nextTo"/>
        <c:spPr>
          <a:ln w="0"/>
        </c:spPr>
        <c:txPr>
          <a:bodyPr/>
          <a:lstStyle/>
          <a:p>
            <a:pPr>
              <a:defRPr sz="900">
                <a:latin typeface="Arial" panose="020B0604020202020204" pitchFamily="34" charset="0"/>
                <a:cs typeface="Arial" panose="020B0604020202020204" pitchFamily="34" charset="0"/>
              </a:defRPr>
            </a:pPr>
            <a:endParaRPr lang="en-US"/>
          </a:p>
        </c:txPr>
        <c:crossAx val="67876736"/>
        <c:crosses val="autoZero"/>
        <c:crossBetween val="between"/>
      </c:valAx>
      <c:valAx>
        <c:axId val="67913600"/>
        <c:scaling>
          <c:orientation val="minMax"/>
        </c:scaling>
        <c:delete val="0"/>
        <c:axPos val="r"/>
        <c:title>
          <c:tx>
            <c:rich>
              <a:bodyPr rot="-5400000" vert="horz"/>
              <a:lstStyle/>
              <a:p>
                <a:pPr>
                  <a:defRPr sz="1000">
                    <a:latin typeface="Arial" panose="020B0604020202020204" pitchFamily="34" charset="0"/>
                    <a:cs typeface="Arial" panose="020B0604020202020204" pitchFamily="34" charset="0"/>
                  </a:defRPr>
                </a:pPr>
                <a:r>
                  <a:rPr lang="en-CA" sz="1000" b="1" i="0" baseline="0">
                    <a:effectLst/>
                  </a:rPr>
                  <a:t>Nombre de feux</a:t>
                </a:r>
                <a:endParaRPr lang="en-CA" sz="1000">
                  <a:effectLst/>
                </a:endParaRPr>
              </a:p>
            </c:rich>
          </c:tx>
          <c:layout>
            <c:manualLayout>
              <c:xMode val="edge"/>
              <c:yMode val="edge"/>
              <c:x val="0.97458721210144583"/>
              <c:y val="0.39223404092032349"/>
            </c:manualLayout>
          </c:layout>
          <c:overlay val="0"/>
        </c:title>
        <c:numFmt formatCode="#,##0"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67948544"/>
        <c:crosses val="max"/>
        <c:crossBetween val="between"/>
      </c:valAx>
      <c:dateAx>
        <c:axId val="67948544"/>
        <c:scaling>
          <c:orientation val="minMax"/>
        </c:scaling>
        <c:delete val="1"/>
        <c:axPos val="b"/>
        <c:numFmt formatCode="0" sourceLinked="1"/>
        <c:majorTickMark val="out"/>
        <c:minorTickMark val="none"/>
        <c:tickLblPos val="nextTo"/>
        <c:crossAx val="67913600"/>
        <c:crosses val="autoZero"/>
        <c:auto val="0"/>
        <c:lblOffset val="100"/>
        <c:baseTimeUnit val="days"/>
      </c:dateAx>
    </c:plotArea>
    <c:legend>
      <c:legendPos val="r"/>
      <c:layout>
        <c:manualLayout>
          <c:xMode val="edge"/>
          <c:yMode val="edge"/>
          <c:x val="0.65066970351079123"/>
          <c:y val="0.16235105114784631"/>
          <c:w val="0.21129229726470314"/>
          <c:h val="9.399825021872265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1" i="0" baseline="0">
                <a:effectLst/>
              </a:rPr>
              <a:t>Nombre de feux et superficie </a:t>
            </a:r>
            <a:r>
              <a:rPr lang="en-CA" sz="1050" b="1" i="0" baseline="0">
                <a:effectLst/>
              </a:rPr>
              <a:t>brûlée </a:t>
            </a:r>
            <a:r>
              <a:rPr lang="en-US" sz="1050" b="1" i="0" baseline="0">
                <a:effectLst/>
              </a:rPr>
              <a:t>au Canada, par ann</a:t>
            </a:r>
            <a:r>
              <a:rPr lang="en-CA" sz="1050" b="1" i="0" baseline="0">
                <a:effectLst/>
              </a:rPr>
              <a:t>é</a:t>
            </a:r>
            <a:r>
              <a:rPr lang="en-US" sz="1050" b="1" i="0" baseline="0">
                <a:effectLst/>
              </a:rPr>
              <a:t>e (incendies &gt;200 ha)</a:t>
            </a:r>
            <a:endParaRPr lang="en-CA" sz="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0" i="0" baseline="0">
                <a:effectLst/>
              </a:rPr>
              <a:t>La source de données : </a:t>
            </a:r>
            <a:r>
              <a:rPr lang="en-CA" sz="1050" b="0" i="0" baseline="0">
                <a:effectLst/>
              </a:rPr>
              <a:t>La Base nationale de données sur les feux de forêt du Canada (BNDFFC) </a:t>
            </a:r>
            <a:r>
              <a:rPr lang="en-US" sz="900" b="0" i="1" baseline="0">
                <a:effectLst/>
              </a:rPr>
              <a:t>(NFDB_point_20250519_large_fires)</a:t>
            </a:r>
            <a:endParaRPr lang="en-CA" sz="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lang="en-US"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sz="400" b="0" i="1" u="none" strike="noStrike" kern="1200" baseline="0">
              <a:solidFill>
                <a:sysClr val="windowText" lastClr="000000"/>
              </a:solidFill>
              <a:latin typeface="Arial" panose="020B0604020202020204" pitchFamily="34" charset="0"/>
              <a:ea typeface="+mn-ea"/>
              <a:cs typeface="Arial" panose="020B0604020202020204" pitchFamily="34" charset="0"/>
            </a:endParaRPr>
          </a:p>
        </c:rich>
      </c:tx>
      <c:layout>
        <c:manualLayout>
          <c:xMode val="edge"/>
          <c:yMode val="edge"/>
          <c:x val="0.16105789789022606"/>
          <c:y val="1.5594541910331383E-2"/>
        </c:manualLayout>
      </c:layout>
      <c:overlay val="0"/>
    </c:title>
    <c:autoTitleDeleted val="0"/>
    <c:plotArea>
      <c:layout>
        <c:manualLayout>
          <c:layoutTarget val="inner"/>
          <c:xMode val="edge"/>
          <c:yMode val="edge"/>
          <c:x val="6.5215341709169303E-2"/>
          <c:y val="0.13254398755711091"/>
          <c:w val="0.85135975036724121"/>
          <c:h val="0.74178426527093466"/>
        </c:manualLayout>
      </c:layout>
      <c:barChart>
        <c:barDir val="col"/>
        <c:grouping val="clustered"/>
        <c:varyColors val="0"/>
        <c:ser>
          <c:idx val="0"/>
          <c:order val="0"/>
          <c:tx>
            <c:v>Superficie brûlée, BNDFFC</c:v>
          </c:tx>
          <c:spPr>
            <a:solidFill>
              <a:srgbClr val="0000FF"/>
            </a:solidFill>
            <a:ln cmpd="sng">
              <a:noFill/>
            </a:ln>
            <a:effectLst/>
            <a:scene3d>
              <a:camera prst="orthographicFront"/>
              <a:lightRig rig="threePt" dir="t"/>
            </a:scene3d>
            <a:sp3d/>
          </c:spPr>
          <c:invertIfNegative val="0"/>
          <c:cat>
            <c:numRef>
              <c:f>NFDB_Summary_Stats!$A$7:$A$61</c:f>
              <c:numCache>
                <c:formatCode>General</c:formatCode>
                <c:ptCount val="55"/>
                <c:pt idx="0" formatCode="0">
                  <c:v>2024</c:v>
                </c:pt>
                <c:pt idx="1">
                  <c:v>2023</c:v>
                </c:pt>
                <c:pt idx="2">
                  <c:v>2022</c:v>
                </c:pt>
                <c:pt idx="3" formatCode="0">
                  <c:v>2021</c:v>
                </c:pt>
                <c:pt idx="4">
                  <c:v>2020</c:v>
                </c:pt>
                <c:pt idx="5" formatCode="0">
                  <c:v>2019</c:v>
                </c:pt>
                <c:pt idx="6" formatCode="0">
                  <c:v>2018</c:v>
                </c:pt>
                <c:pt idx="7" formatCode="0">
                  <c:v>2017</c:v>
                </c:pt>
                <c:pt idx="8" formatCode="0">
                  <c:v>2016</c:v>
                </c:pt>
                <c:pt idx="9" formatCode="0">
                  <c:v>2015</c:v>
                </c:pt>
                <c:pt idx="10" formatCode="0">
                  <c:v>2014</c:v>
                </c:pt>
                <c:pt idx="11" formatCode="0">
                  <c:v>2013</c:v>
                </c:pt>
                <c:pt idx="12" formatCode="0">
                  <c:v>2012</c:v>
                </c:pt>
                <c:pt idx="13" formatCode="0">
                  <c:v>2011</c:v>
                </c:pt>
                <c:pt idx="14" formatCode="0">
                  <c:v>2010</c:v>
                </c:pt>
                <c:pt idx="15" formatCode="0">
                  <c:v>2009</c:v>
                </c:pt>
                <c:pt idx="16" formatCode="0">
                  <c:v>2008</c:v>
                </c:pt>
                <c:pt idx="17" formatCode="0">
                  <c:v>2007</c:v>
                </c:pt>
                <c:pt idx="18" formatCode="0">
                  <c:v>2006</c:v>
                </c:pt>
                <c:pt idx="19" formatCode="0">
                  <c:v>2005</c:v>
                </c:pt>
                <c:pt idx="20" formatCode="0">
                  <c:v>2004</c:v>
                </c:pt>
                <c:pt idx="21" formatCode="0">
                  <c:v>2003</c:v>
                </c:pt>
                <c:pt idx="22" formatCode="0">
                  <c:v>2002</c:v>
                </c:pt>
                <c:pt idx="23" formatCode="0">
                  <c:v>2001</c:v>
                </c:pt>
                <c:pt idx="24" formatCode="0">
                  <c:v>2000</c:v>
                </c:pt>
                <c:pt idx="25" formatCode="0">
                  <c:v>1999</c:v>
                </c:pt>
                <c:pt idx="26" formatCode="0">
                  <c:v>1998</c:v>
                </c:pt>
                <c:pt idx="27" formatCode="0">
                  <c:v>1997</c:v>
                </c:pt>
                <c:pt idx="28" formatCode="0">
                  <c:v>1996</c:v>
                </c:pt>
                <c:pt idx="29" formatCode="0">
                  <c:v>1995</c:v>
                </c:pt>
                <c:pt idx="30" formatCode="0">
                  <c:v>1994</c:v>
                </c:pt>
                <c:pt idx="31" formatCode="0">
                  <c:v>1993</c:v>
                </c:pt>
                <c:pt idx="32" formatCode="0">
                  <c:v>1992</c:v>
                </c:pt>
                <c:pt idx="33" formatCode="0">
                  <c:v>1991</c:v>
                </c:pt>
                <c:pt idx="34" formatCode="0">
                  <c:v>1990</c:v>
                </c:pt>
                <c:pt idx="35" formatCode="0">
                  <c:v>1989</c:v>
                </c:pt>
                <c:pt idx="36" formatCode="0">
                  <c:v>1988</c:v>
                </c:pt>
                <c:pt idx="37" formatCode="0">
                  <c:v>1987</c:v>
                </c:pt>
                <c:pt idx="38" formatCode="0">
                  <c:v>1986</c:v>
                </c:pt>
                <c:pt idx="39" formatCode="0">
                  <c:v>1985</c:v>
                </c:pt>
                <c:pt idx="40" formatCode="0">
                  <c:v>1984</c:v>
                </c:pt>
                <c:pt idx="41" formatCode="0">
                  <c:v>1983</c:v>
                </c:pt>
                <c:pt idx="42" formatCode="0">
                  <c:v>1982</c:v>
                </c:pt>
                <c:pt idx="43" formatCode="0">
                  <c:v>1981</c:v>
                </c:pt>
                <c:pt idx="44" formatCode="0">
                  <c:v>1980</c:v>
                </c:pt>
                <c:pt idx="45" formatCode="0">
                  <c:v>1979</c:v>
                </c:pt>
                <c:pt idx="46" formatCode="0">
                  <c:v>1978</c:v>
                </c:pt>
                <c:pt idx="47" formatCode="0">
                  <c:v>1977</c:v>
                </c:pt>
                <c:pt idx="48" formatCode="0">
                  <c:v>1976</c:v>
                </c:pt>
                <c:pt idx="49" formatCode="0">
                  <c:v>1975</c:v>
                </c:pt>
                <c:pt idx="50" formatCode="0">
                  <c:v>1974</c:v>
                </c:pt>
                <c:pt idx="51" formatCode="0">
                  <c:v>1973</c:v>
                </c:pt>
                <c:pt idx="52" formatCode="0">
                  <c:v>1972</c:v>
                </c:pt>
                <c:pt idx="53" formatCode="0">
                  <c:v>1971</c:v>
                </c:pt>
                <c:pt idx="54" formatCode="0">
                  <c:v>1970</c:v>
                </c:pt>
              </c:numCache>
            </c:numRef>
          </c:cat>
          <c:val>
            <c:numRef>
              <c:f>NFDB_Summary_Stats!$F$7:$F$61</c:f>
              <c:numCache>
                <c:formatCode>#,##0</c:formatCode>
                <c:ptCount val="55"/>
                <c:pt idx="0">
                  <c:v>5339681.1722109998</c:v>
                </c:pt>
                <c:pt idx="1">
                  <c:v>17569464.160172001</c:v>
                </c:pt>
                <c:pt idx="2">
                  <c:v>1550287.409951</c:v>
                </c:pt>
                <c:pt idx="3">
                  <c:v>4038706.9471399998</c:v>
                </c:pt>
                <c:pt idx="4">
                  <c:v>206153.91007300001</c:v>
                </c:pt>
                <c:pt idx="5">
                  <c:v>1765434.6195400001</c:v>
                </c:pt>
                <c:pt idx="6">
                  <c:v>2290129.7668099999</c:v>
                </c:pt>
                <c:pt idx="7">
                  <c:v>3557144.8898999998</c:v>
                </c:pt>
                <c:pt idx="8">
                  <c:v>1296927.6041000001</c:v>
                </c:pt>
                <c:pt idx="9">
                  <c:v>3873577.5105599998</c:v>
                </c:pt>
                <c:pt idx="10">
                  <c:v>4521266.08</c:v>
                </c:pt>
                <c:pt idx="11">
                  <c:v>4242470.8258600002</c:v>
                </c:pt>
                <c:pt idx="12">
                  <c:v>1781048.4685</c:v>
                </c:pt>
                <c:pt idx="13">
                  <c:v>2382280.9391000001</c:v>
                </c:pt>
                <c:pt idx="14">
                  <c:v>3149098.5729499999</c:v>
                </c:pt>
                <c:pt idx="15">
                  <c:v>735515.61899999995</c:v>
                </c:pt>
                <c:pt idx="16">
                  <c:v>1644188.75</c:v>
                </c:pt>
                <c:pt idx="17">
                  <c:v>1763600.0862</c:v>
                </c:pt>
                <c:pt idx="18">
                  <c:v>2065064.08779</c:v>
                </c:pt>
                <c:pt idx="19">
                  <c:v>1664208.4269999999</c:v>
                </c:pt>
                <c:pt idx="20">
                  <c:v>3160833.8560000001</c:v>
                </c:pt>
                <c:pt idx="21">
                  <c:v>2135956.6050100001</c:v>
                </c:pt>
                <c:pt idx="22">
                  <c:v>2732860.12415</c:v>
                </c:pt>
                <c:pt idx="23">
                  <c:v>628084.93702399998</c:v>
                </c:pt>
                <c:pt idx="24">
                  <c:v>615393.17700000003</c:v>
                </c:pt>
                <c:pt idx="25">
                  <c:v>1744929.6</c:v>
                </c:pt>
                <c:pt idx="26">
                  <c:v>4781853.5400099996</c:v>
                </c:pt>
                <c:pt idx="27">
                  <c:v>617453.27993900003</c:v>
                </c:pt>
                <c:pt idx="28">
                  <c:v>1889962.53003</c:v>
                </c:pt>
                <c:pt idx="29">
                  <c:v>7445929.74921</c:v>
                </c:pt>
                <c:pt idx="30">
                  <c:v>6170815.9999900004</c:v>
                </c:pt>
                <c:pt idx="31">
                  <c:v>1927580.59</c:v>
                </c:pt>
                <c:pt idx="32">
                  <c:v>827722.82</c:v>
                </c:pt>
                <c:pt idx="33">
                  <c:v>1510392.98</c:v>
                </c:pt>
                <c:pt idx="34">
                  <c:v>923994.40990900004</c:v>
                </c:pt>
                <c:pt idx="35">
                  <c:v>7546643.2574899998</c:v>
                </c:pt>
                <c:pt idx="36">
                  <c:v>1313994.35033</c:v>
                </c:pt>
                <c:pt idx="37">
                  <c:v>980409.30882399995</c:v>
                </c:pt>
                <c:pt idx="38">
                  <c:v>983693.01</c:v>
                </c:pt>
                <c:pt idx="39">
                  <c:v>820389.07775000005</c:v>
                </c:pt>
                <c:pt idx="40">
                  <c:v>730342.25069100002</c:v>
                </c:pt>
                <c:pt idx="41">
                  <c:v>1985201.7879699999</c:v>
                </c:pt>
                <c:pt idx="42">
                  <c:v>1726672.9892899999</c:v>
                </c:pt>
                <c:pt idx="43">
                  <c:v>6250933.1829599999</c:v>
                </c:pt>
                <c:pt idx="44">
                  <c:v>4781256.1214399999</c:v>
                </c:pt>
                <c:pt idx="45">
                  <c:v>3346738.36748</c:v>
                </c:pt>
                <c:pt idx="46">
                  <c:v>261333.091223</c:v>
                </c:pt>
                <c:pt idx="47">
                  <c:v>1368155.47111</c:v>
                </c:pt>
                <c:pt idx="48">
                  <c:v>2143816.2593800002</c:v>
                </c:pt>
                <c:pt idx="49">
                  <c:v>970792.55325300002</c:v>
                </c:pt>
                <c:pt idx="50">
                  <c:v>891829.432531</c:v>
                </c:pt>
                <c:pt idx="51">
                  <c:v>1011751.32208</c:v>
                </c:pt>
                <c:pt idx="52">
                  <c:v>731390.73999300005</c:v>
                </c:pt>
                <c:pt idx="53">
                  <c:v>1916091.6292099999</c:v>
                </c:pt>
                <c:pt idx="54">
                  <c:v>1429237.65022</c:v>
                </c:pt>
              </c:numCache>
            </c:numRef>
          </c:val>
          <c:extLst>
            <c:ext xmlns:c16="http://schemas.microsoft.com/office/drawing/2014/chart" uri="{C3380CC4-5D6E-409C-BE32-E72D297353CC}">
              <c16:uniqueId val="{00000000-EF5F-4743-BC4B-C2641242EC14}"/>
            </c:ext>
          </c:extLst>
        </c:ser>
        <c:dLbls>
          <c:showLegendKey val="0"/>
          <c:showVal val="0"/>
          <c:showCatName val="0"/>
          <c:showSerName val="0"/>
          <c:showPercent val="0"/>
          <c:showBubbleSize val="0"/>
        </c:dLbls>
        <c:gapWidth val="150"/>
        <c:axId val="67876736"/>
        <c:axId val="67911680"/>
      </c:barChart>
      <c:lineChart>
        <c:grouping val="standard"/>
        <c:varyColors val="0"/>
        <c:ser>
          <c:idx val="3"/>
          <c:order val="1"/>
          <c:tx>
            <c:v>Nombre de feux, BNDFFC</c:v>
          </c:tx>
          <c:spPr>
            <a:ln w="19050">
              <a:solidFill>
                <a:schemeClr val="tx1">
                  <a:lumMod val="95000"/>
                  <a:lumOff val="5000"/>
                </a:schemeClr>
              </a:solidFill>
            </a:ln>
          </c:spPr>
          <c:marker>
            <c:symbol val="none"/>
          </c:marker>
          <c:dPt>
            <c:idx val="37"/>
            <c:bubble3D val="0"/>
            <c:extLst>
              <c:ext xmlns:c16="http://schemas.microsoft.com/office/drawing/2014/chart" uri="{C3380CC4-5D6E-409C-BE32-E72D297353CC}">
                <c16:uniqueId val="{00000001-EF5F-4743-BC4B-C2641242EC14}"/>
              </c:ext>
            </c:extLst>
          </c:dPt>
          <c:cat>
            <c:numRef>
              <c:f>NFDB_Summary_Stats!$A$7:$A$61</c:f>
              <c:numCache>
                <c:formatCode>General</c:formatCode>
                <c:ptCount val="55"/>
                <c:pt idx="0" formatCode="0">
                  <c:v>2024</c:v>
                </c:pt>
                <c:pt idx="1">
                  <c:v>2023</c:v>
                </c:pt>
                <c:pt idx="2">
                  <c:v>2022</c:v>
                </c:pt>
                <c:pt idx="3" formatCode="0">
                  <c:v>2021</c:v>
                </c:pt>
                <c:pt idx="4">
                  <c:v>2020</c:v>
                </c:pt>
                <c:pt idx="5" formatCode="0">
                  <c:v>2019</c:v>
                </c:pt>
                <c:pt idx="6" formatCode="0">
                  <c:v>2018</c:v>
                </c:pt>
                <c:pt idx="7" formatCode="0">
                  <c:v>2017</c:v>
                </c:pt>
                <c:pt idx="8" formatCode="0">
                  <c:v>2016</c:v>
                </c:pt>
                <c:pt idx="9" formatCode="0">
                  <c:v>2015</c:v>
                </c:pt>
                <c:pt idx="10" formatCode="0">
                  <c:v>2014</c:v>
                </c:pt>
                <c:pt idx="11" formatCode="0">
                  <c:v>2013</c:v>
                </c:pt>
                <c:pt idx="12" formatCode="0">
                  <c:v>2012</c:v>
                </c:pt>
                <c:pt idx="13" formatCode="0">
                  <c:v>2011</c:v>
                </c:pt>
                <c:pt idx="14" formatCode="0">
                  <c:v>2010</c:v>
                </c:pt>
                <c:pt idx="15" formatCode="0">
                  <c:v>2009</c:v>
                </c:pt>
                <c:pt idx="16" formatCode="0">
                  <c:v>2008</c:v>
                </c:pt>
                <c:pt idx="17" formatCode="0">
                  <c:v>2007</c:v>
                </c:pt>
                <c:pt idx="18" formatCode="0">
                  <c:v>2006</c:v>
                </c:pt>
                <c:pt idx="19" formatCode="0">
                  <c:v>2005</c:v>
                </c:pt>
                <c:pt idx="20" formatCode="0">
                  <c:v>2004</c:v>
                </c:pt>
                <c:pt idx="21" formatCode="0">
                  <c:v>2003</c:v>
                </c:pt>
                <c:pt idx="22" formatCode="0">
                  <c:v>2002</c:v>
                </c:pt>
                <c:pt idx="23" formatCode="0">
                  <c:v>2001</c:v>
                </c:pt>
                <c:pt idx="24" formatCode="0">
                  <c:v>2000</c:v>
                </c:pt>
                <c:pt idx="25" formatCode="0">
                  <c:v>1999</c:v>
                </c:pt>
                <c:pt idx="26" formatCode="0">
                  <c:v>1998</c:v>
                </c:pt>
                <c:pt idx="27" formatCode="0">
                  <c:v>1997</c:v>
                </c:pt>
                <c:pt idx="28" formatCode="0">
                  <c:v>1996</c:v>
                </c:pt>
                <c:pt idx="29" formatCode="0">
                  <c:v>1995</c:v>
                </c:pt>
                <c:pt idx="30" formatCode="0">
                  <c:v>1994</c:v>
                </c:pt>
                <c:pt idx="31" formatCode="0">
                  <c:v>1993</c:v>
                </c:pt>
                <c:pt idx="32" formatCode="0">
                  <c:v>1992</c:v>
                </c:pt>
                <c:pt idx="33" formatCode="0">
                  <c:v>1991</c:v>
                </c:pt>
                <c:pt idx="34" formatCode="0">
                  <c:v>1990</c:v>
                </c:pt>
                <c:pt idx="35" formatCode="0">
                  <c:v>1989</c:v>
                </c:pt>
                <c:pt idx="36" formatCode="0">
                  <c:v>1988</c:v>
                </c:pt>
                <c:pt idx="37" formatCode="0">
                  <c:v>1987</c:v>
                </c:pt>
                <c:pt idx="38" formatCode="0">
                  <c:v>1986</c:v>
                </c:pt>
                <c:pt idx="39" formatCode="0">
                  <c:v>1985</c:v>
                </c:pt>
                <c:pt idx="40" formatCode="0">
                  <c:v>1984</c:v>
                </c:pt>
                <c:pt idx="41" formatCode="0">
                  <c:v>1983</c:v>
                </c:pt>
                <c:pt idx="42" formatCode="0">
                  <c:v>1982</c:v>
                </c:pt>
                <c:pt idx="43" formatCode="0">
                  <c:v>1981</c:v>
                </c:pt>
                <c:pt idx="44" formatCode="0">
                  <c:v>1980</c:v>
                </c:pt>
                <c:pt idx="45" formatCode="0">
                  <c:v>1979</c:v>
                </c:pt>
                <c:pt idx="46" formatCode="0">
                  <c:v>1978</c:v>
                </c:pt>
                <c:pt idx="47" formatCode="0">
                  <c:v>1977</c:v>
                </c:pt>
                <c:pt idx="48" formatCode="0">
                  <c:v>1976</c:v>
                </c:pt>
                <c:pt idx="49" formatCode="0">
                  <c:v>1975</c:v>
                </c:pt>
                <c:pt idx="50" formatCode="0">
                  <c:v>1974</c:v>
                </c:pt>
                <c:pt idx="51" formatCode="0">
                  <c:v>1973</c:v>
                </c:pt>
                <c:pt idx="52" formatCode="0">
                  <c:v>1972</c:v>
                </c:pt>
                <c:pt idx="53" formatCode="0">
                  <c:v>1971</c:v>
                </c:pt>
                <c:pt idx="54" formatCode="0">
                  <c:v>1970</c:v>
                </c:pt>
              </c:numCache>
            </c:numRef>
          </c:cat>
          <c:val>
            <c:numRef>
              <c:f>NFDB_Summary_Stats!$E$7:$E$61</c:f>
              <c:numCache>
                <c:formatCode>General</c:formatCode>
                <c:ptCount val="55"/>
                <c:pt idx="0">
                  <c:v>535</c:v>
                </c:pt>
                <c:pt idx="1">
                  <c:v>965</c:v>
                </c:pt>
                <c:pt idx="2">
                  <c:v>425</c:v>
                </c:pt>
                <c:pt idx="3">
                  <c:v>596</c:v>
                </c:pt>
                <c:pt idx="4">
                  <c:v>80</c:v>
                </c:pt>
                <c:pt idx="5">
                  <c:v>192</c:v>
                </c:pt>
                <c:pt idx="6">
                  <c:v>428</c:v>
                </c:pt>
                <c:pt idx="7">
                  <c:v>468</c:v>
                </c:pt>
                <c:pt idx="8">
                  <c:v>204</c:v>
                </c:pt>
                <c:pt idx="9">
                  <c:v>546</c:v>
                </c:pt>
                <c:pt idx="10">
                  <c:v>341</c:v>
                </c:pt>
                <c:pt idx="11">
                  <c:v>374</c:v>
                </c:pt>
                <c:pt idx="12">
                  <c:v>420</c:v>
                </c:pt>
                <c:pt idx="13">
                  <c:v>233</c:v>
                </c:pt>
                <c:pt idx="14">
                  <c:v>386</c:v>
                </c:pt>
                <c:pt idx="15">
                  <c:v>233</c:v>
                </c:pt>
                <c:pt idx="16">
                  <c:v>203</c:v>
                </c:pt>
                <c:pt idx="17">
                  <c:v>256</c:v>
                </c:pt>
                <c:pt idx="18">
                  <c:v>416</c:v>
                </c:pt>
                <c:pt idx="19">
                  <c:v>303</c:v>
                </c:pt>
                <c:pt idx="20">
                  <c:v>432</c:v>
                </c:pt>
                <c:pt idx="21">
                  <c:v>414</c:v>
                </c:pt>
                <c:pt idx="22">
                  <c:v>322</c:v>
                </c:pt>
                <c:pt idx="23">
                  <c:v>175</c:v>
                </c:pt>
                <c:pt idx="24">
                  <c:v>182</c:v>
                </c:pt>
                <c:pt idx="25">
                  <c:v>303</c:v>
                </c:pt>
                <c:pt idx="26">
                  <c:v>530</c:v>
                </c:pt>
                <c:pt idx="27">
                  <c:v>131</c:v>
                </c:pt>
                <c:pt idx="28">
                  <c:v>467</c:v>
                </c:pt>
                <c:pt idx="29">
                  <c:v>471</c:v>
                </c:pt>
                <c:pt idx="30">
                  <c:v>408</c:v>
                </c:pt>
                <c:pt idx="31">
                  <c:v>213</c:v>
                </c:pt>
                <c:pt idx="32">
                  <c:v>149</c:v>
                </c:pt>
                <c:pt idx="33">
                  <c:v>311</c:v>
                </c:pt>
                <c:pt idx="34">
                  <c:v>246</c:v>
                </c:pt>
                <c:pt idx="35">
                  <c:v>770</c:v>
                </c:pt>
                <c:pt idx="36">
                  <c:v>292</c:v>
                </c:pt>
                <c:pt idx="37">
                  <c:v>285</c:v>
                </c:pt>
                <c:pt idx="38">
                  <c:v>173</c:v>
                </c:pt>
                <c:pt idx="39">
                  <c:v>205</c:v>
                </c:pt>
                <c:pt idx="40">
                  <c:v>217</c:v>
                </c:pt>
                <c:pt idx="41">
                  <c:v>319</c:v>
                </c:pt>
                <c:pt idx="42">
                  <c:v>266</c:v>
                </c:pt>
                <c:pt idx="43">
                  <c:v>418</c:v>
                </c:pt>
                <c:pt idx="44">
                  <c:v>444</c:v>
                </c:pt>
                <c:pt idx="45">
                  <c:v>267</c:v>
                </c:pt>
                <c:pt idx="46">
                  <c:v>82</c:v>
                </c:pt>
                <c:pt idx="47">
                  <c:v>252</c:v>
                </c:pt>
                <c:pt idx="48">
                  <c:v>404</c:v>
                </c:pt>
                <c:pt idx="49">
                  <c:v>187</c:v>
                </c:pt>
                <c:pt idx="50">
                  <c:v>178</c:v>
                </c:pt>
                <c:pt idx="51">
                  <c:v>235</c:v>
                </c:pt>
                <c:pt idx="52">
                  <c:v>239</c:v>
                </c:pt>
                <c:pt idx="53">
                  <c:v>317</c:v>
                </c:pt>
                <c:pt idx="54">
                  <c:v>256</c:v>
                </c:pt>
              </c:numCache>
            </c:numRef>
          </c:val>
          <c:smooth val="0"/>
          <c:extLst>
            <c:ext xmlns:c16="http://schemas.microsoft.com/office/drawing/2014/chart" uri="{C3380CC4-5D6E-409C-BE32-E72D297353CC}">
              <c16:uniqueId val="{00000002-EF5F-4743-BC4B-C2641242EC14}"/>
            </c:ext>
          </c:extLst>
        </c:ser>
        <c:dLbls>
          <c:showLegendKey val="0"/>
          <c:showVal val="0"/>
          <c:showCatName val="0"/>
          <c:showSerName val="0"/>
          <c:showPercent val="0"/>
          <c:showBubbleSize val="0"/>
        </c:dLbls>
        <c:marker val="1"/>
        <c:smooth val="0"/>
        <c:axId val="67948544"/>
        <c:axId val="67913600"/>
      </c:lineChart>
      <c:dateAx>
        <c:axId val="67876736"/>
        <c:scaling>
          <c:orientation val="minMax"/>
        </c:scaling>
        <c:delete val="0"/>
        <c:axPos val="b"/>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1" i="0" baseline="0">
                    <a:effectLst/>
                  </a:rPr>
                  <a:t>Ann</a:t>
                </a:r>
                <a:r>
                  <a:rPr lang="en-CA" sz="1000" b="1" i="0" baseline="0">
                    <a:effectLst/>
                  </a:rPr>
                  <a:t>ée</a:t>
                </a:r>
                <a:endParaRPr lang="en-CA" sz="1000">
                  <a:effectLst/>
                </a:endParaRPr>
              </a:p>
            </c:rich>
          </c:tx>
          <c:layout>
            <c:manualLayout>
              <c:xMode val="edge"/>
              <c:yMode val="edge"/>
              <c:x val="0.4767544766963302"/>
              <c:y val="0.94926698490174111"/>
            </c:manualLayout>
          </c:layout>
          <c:overlay val="0"/>
        </c:title>
        <c:numFmt formatCode="0" sourceLinked="1"/>
        <c:majorTickMark val="out"/>
        <c:minorTickMark val="none"/>
        <c:tickLblPos val="nextTo"/>
        <c:txPr>
          <a:bodyPr rot="-5400000" vert="horz"/>
          <a:lstStyle/>
          <a:p>
            <a:pPr>
              <a:defRPr sz="900">
                <a:latin typeface="Arial" panose="020B0604020202020204" pitchFamily="34" charset="0"/>
                <a:cs typeface="Arial" panose="020B0604020202020204" pitchFamily="34" charset="0"/>
              </a:defRPr>
            </a:pPr>
            <a:endParaRPr lang="en-US"/>
          </a:p>
        </c:txPr>
        <c:crossAx val="67911680"/>
        <c:crosses val="autoZero"/>
        <c:auto val="0"/>
        <c:lblOffset val="100"/>
        <c:baseTimeUnit val="days"/>
      </c:dateAx>
      <c:valAx>
        <c:axId val="67911680"/>
        <c:scaling>
          <c:orientation val="minMax"/>
        </c:scaling>
        <c:delete val="0"/>
        <c:axPos val="l"/>
        <c:title>
          <c:tx>
            <c:rich>
              <a:bodyPr rot="-5400000" vert="horz"/>
              <a:lstStyle/>
              <a:p>
                <a:pPr>
                  <a:defRPr sz="1000">
                    <a:latin typeface="Arial" panose="020B0604020202020204" pitchFamily="34" charset="0"/>
                    <a:cs typeface="Arial" panose="020B0604020202020204" pitchFamily="34" charset="0"/>
                  </a:defRPr>
                </a:pPr>
                <a:r>
                  <a:rPr lang="en-US" sz="1000" b="1" i="0" baseline="0">
                    <a:effectLst/>
                  </a:rPr>
                  <a:t>Superficie </a:t>
                </a:r>
                <a:r>
                  <a:rPr lang="en-CA" sz="1000" b="1" i="0" baseline="0">
                    <a:effectLst/>
                  </a:rPr>
                  <a:t>brûlée (</a:t>
                </a:r>
                <a:r>
                  <a:rPr lang="en-US" sz="1000" b="1" i="0" u="none" strike="noStrike" baseline="0"/>
                  <a:t>millions d'hectares</a:t>
                </a:r>
                <a:r>
                  <a:rPr lang="en-US" sz="1000" b="1" i="0" baseline="0">
                    <a:effectLst/>
                  </a:rPr>
                  <a:t>)</a:t>
                </a:r>
                <a:endParaRPr lang="en-CA" sz="1000">
                  <a:effectLst/>
                </a:endParaRPr>
              </a:p>
            </c:rich>
          </c:tx>
          <c:layout>
            <c:manualLayout>
              <c:xMode val="edge"/>
              <c:yMode val="edge"/>
              <c:x val="1.4335989066455451E-2"/>
              <c:y val="0.31378244386118403"/>
            </c:manualLayout>
          </c:layout>
          <c:overlay val="0"/>
        </c:title>
        <c:numFmt formatCode="#,," sourceLinked="0"/>
        <c:majorTickMark val="out"/>
        <c:minorTickMark val="none"/>
        <c:tickLblPos val="nextTo"/>
        <c:spPr>
          <a:ln w="0"/>
        </c:spPr>
        <c:txPr>
          <a:bodyPr/>
          <a:lstStyle/>
          <a:p>
            <a:pPr>
              <a:defRPr sz="900">
                <a:latin typeface="Arial" panose="020B0604020202020204" pitchFamily="34" charset="0"/>
                <a:cs typeface="Arial" panose="020B0604020202020204" pitchFamily="34" charset="0"/>
              </a:defRPr>
            </a:pPr>
            <a:endParaRPr lang="en-US"/>
          </a:p>
        </c:txPr>
        <c:crossAx val="67876736"/>
        <c:crosses val="autoZero"/>
        <c:crossBetween val="between"/>
      </c:valAx>
      <c:valAx>
        <c:axId val="67913600"/>
        <c:scaling>
          <c:orientation val="minMax"/>
        </c:scaling>
        <c:delete val="0"/>
        <c:axPos val="r"/>
        <c:title>
          <c:tx>
            <c:rich>
              <a:bodyPr rot="-5400000" vert="horz"/>
              <a:lstStyle/>
              <a:p>
                <a:pPr>
                  <a:defRPr sz="1000">
                    <a:latin typeface="Arial" panose="020B0604020202020204" pitchFamily="34" charset="0"/>
                    <a:cs typeface="Arial" panose="020B0604020202020204" pitchFamily="34" charset="0"/>
                  </a:defRPr>
                </a:pPr>
                <a:r>
                  <a:rPr lang="en-CA" sz="1000" b="1" i="0" baseline="0">
                    <a:effectLst/>
                  </a:rPr>
                  <a:t>Nombre de feux</a:t>
                </a:r>
                <a:endParaRPr lang="en-CA" sz="1000">
                  <a:effectLst/>
                </a:endParaRPr>
              </a:p>
            </c:rich>
          </c:tx>
          <c:overlay val="0"/>
        </c:title>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n-US"/>
          </a:p>
        </c:txPr>
        <c:crossAx val="67948544"/>
        <c:crosses val="max"/>
        <c:crossBetween val="between"/>
      </c:valAx>
      <c:dateAx>
        <c:axId val="67948544"/>
        <c:scaling>
          <c:orientation val="minMax"/>
        </c:scaling>
        <c:delete val="1"/>
        <c:axPos val="b"/>
        <c:numFmt formatCode="0" sourceLinked="1"/>
        <c:majorTickMark val="out"/>
        <c:minorTickMark val="none"/>
        <c:tickLblPos val="nextTo"/>
        <c:crossAx val="67913600"/>
        <c:crosses val="autoZero"/>
        <c:auto val="0"/>
        <c:lblOffset val="100"/>
        <c:baseTimeUnit val="days"/>
      </c:dateAx>
    </c:plotArea>
    <c:legend>
      <c:legendPos val="r"/>
      <c:layout>
        <c:manualLayout>
          <c:xMode val="edge"/>
          <c:yMode val="edge"/>
          <c:x val="0.63502401133809605"/>
          <c:y val="0.16982353813960388"/>
          <c:w val="0.21047618178666255"/>
          <c:h val="9.399825021872265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0">
              <a:defRPr sz="1000"/>
            </a:pPr>
            <a:r>
              <a:rPr lang="en-US" sz="1000" b="1" i="0" u="none" strike="noStrike" kern="1200" baseline="0">
                <a:solidFill>
                  <a:sysClr val="windowText" lastClr="000000"/>
                </a:solidFill>
                <a:effectLst/>
                <a:latin typeface="Arial" panose="020B0604020202020204" pitchFamily="34" charset="0"/>
                <a:cs typeface="Arial" panose="020B0604020202020204" pitchFamily="34" charset="0"/>
              </a:rPr>
              <a:t>Nombre de feux et superficie </a:t>
            </a:r>
            <a:r>
              <a:rPr lang="en-CA" sz="1000" b="1" i="0" u="none" strike="noStrike" kern="1200" baseline="0">
                <a:solidFill>
                  <a:sysClr val="windowText" lastClr="000000"/>
                </a:solidFill>
                <a:effectLst/>
                <a:latin typeface="Arial" panose="020B0604020202020204" pitchFamily="34" charset="0"/>
                <a:cs typeface="Arial" panose="020B0604020202020204" pitchFamily="34" charset="0"/>
              </a:rPr>
              <a:t>brûlée </a:t>
            </a:r>
            <a:r>
              <a:rPr lang="en-US" sz="1000" b="1" i="0" u="none" strike="noStrike" kern="1200" baseline="0">
                <a:solidFill>
                  <a:sysClr val="windowText" lastClr="000000"/>
                </a:solidFill>
                <a:effectLst/>
                <a:latin typeface="Arial" panose="020B0604020202020204" pitchFamily="34" charset="0"/>
                <a:cs typeface="Arial" panose="020B0604020202020204" pitchFamily="34" charset="0"/>
              </a:rPr>
              <a:t>au Canada, par ann</a:t>
            </a:r>
            <a:r>
              <a:rPr lang="en-CA" sz="1000" b="1" i="0" u="none" strike="noStrike" kern="1200" baseline="0">
                <a:solidFill>
                  <a:sysClr val="windowText" lastClr="000000"/>
                </a:solidFill>
                <a:effectLst/>
                <a:latin typeface="Arial" panose="020B0604020202020204" pitchFamily="34" charset="0"/>
                <a:cs typeface="Arial" panose="020B0604020202020204" pitchFamily="34" charset="0"/>
              </a:rPr>
              <a:t>é</a:t>
            </a:r>
            <a:r>
              <a:rPr lang="en-US" sz="1000" b="1" i="0" u="none" strike="noStrike" kern="1200" baseline="0">
                <a:solidFill>
                  <a:sysClr val="windowText" lastClr="000000"/>
                </a:solidFill>
                <a:effectLst/>
                <a:latin typeface="Arial" panose="020B0604020202020204" pitchFamily="34" charset="0"/>
                <a:cs typeface="Arial" panose="020B0604020202020204" pitchFamily="34" charset="0"/>
              </a:rPr>
              <a:t>e</a:t>
            </a:r>
            <a:endParaRPr lang="en-CA" sz="1000" b="1" i="0" u="none" strike="noStrike" kern="1200" baseline="0">
              <a:solidFill>
                <a:sysClr val="windowText" lastClr="000000"/>
              </a:solidFill>
              <a:effectLst/>
              <a:latin typeface="Arial" panose="020B0604020202020204" pitchFamily="34" charset="0"/>
              <a:cs typeface="Arial" panose="020B0604020202020204" pitchFamily="34" charset="0"/>
            </a:endParaRPr>
          </a:p>
          <a:p>
            <a:pPr algn="ctr" rtl="0">
              <a:defRPr sz="1000"/>
            </a:pPr>
            <a:r>
              <a:rPr lang="en-US" sz="1000" b="0"/>
              <a:t>Comparison de statistiques extraites de la Base nationale de </a:t>
            </a:r>
            <a:r>
              <a:rPr lang="en-CA" sz="1000" b="0" i="0" u="none" strike="noStrike" baseline="0">
                <a:effectLst/>
              </a:rPr>
              <a:t>données</a:t>
            </a:r>
            <a:r>
              <a:rPr lang="en-US" sz="1000" b="0" baseline="0"/>
              <a:t> sur les feux de </a:t>
            </a:r>
            <a:r>
              <a:rPr lang="en-CA" sz="1000" b="0" i="0" u="none" strike="noStrike" baseline="0">
                <a:effectLst/>
              </a:rPr>
              <a:t>forêt</a:t>
            </a:r>
            <a:r>
              <a:rPr lang="en-US" sz="1000" b="0" baseline="0"/>
              <a:t> du Canada </a:t>
            </a:r>
            <a:r>
              <a:rPr lang="en-US" sz="1000" b="0"/>
              <a:t>(BNDFFC)</a:t>
            </a:r>
          </a:p>
          <a:p>
            <a:pPr algn="ctr" rtl="0">
              <a:defRPr sz="1000"/>
            </a:pPr>
            <a:r>
              <a:rPr lang="en-US" sz="1000" b="0"/>
              <a:t>et de celles provenant de la </a:t>
            </a:r>
            <a:r>
              <a:rPr lang="en-CA" sz="1000" b="0" i="0" u="none" strike="noStrike" baseline="0">
                <a:effectLst/>
              </a:rPr>
              <a:t>Composite nationale des superficies brûlées (CNSB)</a:t>
            </a:r>
            <a:endParaRPr lang="en-US" sz="1000" b="0"/>
          </a:p>
        </c:rich>
      </c:tx>
      <c:layout>
        <c:manualLayout>
          <c:xMode val="edge"/>
          <c:yMode val="edge"/>
          <c:x val="0.10708596814068091"/>
          <c:y val="1.819360724976422E-2"/>
        </c:manualLayout>
      </c:layout>
      <c:overlay val="0"/>
    </c:title>
    <c:autoTitleDeleted val="0"/>
    <c:plotArea>
      <c:layout>
        <c:manualLayout>
          <c:layoutTarget val="inner"/>
          <c:xMode val="edge"/>
          <c:yMode val="edge"/>
          <c:x val="6.1160520608768636E-2"/>
          <c:y val="0.13254398755711091"/>
          <c:w val="0.86520381894185805"/>
          <c:h val="0.74178426527093466"/>
        </c:manualLayout>
      </c:layout>
      <c:barChart>
        <c:barDir val="col"/>
        <c:grouping val="clustered"/>
        <c:varyColors val="0"/>
        <c:ser>
          <c:idx val="0"/>
          <c:order val="0"/>
          <c:tx>
            <c:v>Superficie brûlée, BNDFFC</c:v>
          </c:tx>
          <c:spPr>
            <a:solidFill>
              <a:srgbClr val="0000FF"/>
            </a:solidFill>
            <a:ln cmpd="sng">
              <a:solidFill>
                <a:srgbClr val="0000FF"/>
              </a:solidFill>
            </a:ln>
            <a:effectLst/>
            <a:scene3d>
              <a:camera prst="orthographicFront"/>
              <a:lightRig rig="threePt" dir="t"/>
            </a:scene3d>
            <a:sp3d/>
          </c:spPr>
          <c:invertIfNegative val="0"/>
          <c:cat>
            <c:numRef>
              <c:f>NFDB_Summary_Stats!$A$7:$A$59</c:f>
              <c:numCache>
                <c:formatCode>General</c:formatCode>
                <c:ptCount val="53"/>
                <c:pt idx="0" formatCode="0">
                  <c:v>2024</c:v>
                </c:pt>
                <c:pt idx="1">
                  <c:v>2023</c:v>
                </c:pt>
                <c:pt idx="2">
                  <c:v>2022</c:v>
                </c:pt>
                <c:pt idx="3" formatCode="0">
                  <c:v>2021</c:v>
                </c:pt>
                <c:pt idx="4">
                  <c:v>2020</c:v>
                </c:pt>
                <c:pt idx="5" formatCode="0">
                  <c:v>2019</c:v>
                </c:pt>
                <c:pt idx="6" formatCode="0">
                  <c:v>2018</c:v>
                </c:pt>
                <c:pt idx="7" formatCode="0">
                  <c:v>2017</c:v>
                </c:pt>
                <c:pt idx="8" formatCode="0">
                  <c:v>2016</c:v>
                </c:pt>
                <c:pt idx="9" formatCode="0">
                  <c:v>2015</c:v>
                </c:pt>
                <c:pt idx="10" formatCode="0">
                  <c:v>2014</c:v>
                </c:pt>
                <c:pt idx="11" formatCode="0">
                  <c:v>2013</c:v>
                </c:pt>
                <c:pt idx="12" formatCode="0">
                  <c:v>2012</c:v>
                </c:pt>
                <c:pt idx="13" formatCode="0">
                  <c:v>2011</c:v>
                </c:pt>
                <c:pt idx="14" formatCode="0">
                  <c:v>2010</c:v>
                </c:pt>
                <c:pt idx="15" formatCode="0">
                  <c:v>2009</c:v>
                </c:pt>
                <c:pt idx="16" formatCode="0">
                  <c:v>2008</c:v>
                </c:pt>
                <c:pt idx="17" formatCode="0">
                  <c:v>2007</c:v>
                </c:pt>
                <c:pt idx="18" formatCode="0">
                  <c:v>2006</c:v>
                </c:pt>
                <c:pt idx="19" formatCode="0">
                  <c:v>2005</c:v>
                </c:pt>
                <c:pt idx="20" formatCode="0">
                  <c:v>2004</c:v>
                </c:pt>
                <c:pt idx="21" formatCode="0">
                  <c:v>2003</c:v>
                </c:pt>
                <c:pt idx="22" formatCode="0">
                  <c:v>2002</c:v>
                </c:pt>
                <c:pt idx="23" formatCode="0">
                  <c:v>2001</c:v>
                </c:pt>
                <c:pt idx="24" formatCode="0">
                  <c:v>2000</c:v>
                </c:pt>
                <c:pt idx="25" formatCode="0">
                  <c:v>1999</c:v>
                </c:pt>
                <c:pt idx="26" formatCode="0">
                  <c:v>1998</c:v>
                </c:pt>
                <c:pt idx="27" formatCode="0">
                  <c:v>1997</c:v>
                </c:pt>
                <c:pt idx="28" formatCode="0">
                  <c:v>1996</c:v>
                </c:pt>
                <c:pt idx="29" formatCode="0">
                  <c:v>1995</c:v>
                </c:pt>
                <c:pt idx="30" formatCode="0">
                  <c:v>1994</c:v>
                </c:pt>
                <c:pt idx="31" formatCode="0">
                  <c:v>1993</c:v>
                </c:pt>
                <c:pt idx="32" formatCode="0">
                  <c:v>1992</c:v>
                </c:pt>
                <c:pt idx="33" formatCode="0">
                  <c:v>1991</c:v>
                </c:pt>
                <c:pt idx="34" formatCode="0">
                  <c:v>1990</c:v>
                </c:pt>
                <c:pt idx="35" formatCode="0">
                  <c:v>1989</c:v>
                </c:pt>
                <c:pt idx="36" formatCode="0">
                  <c:v>1988</c:v>
                </c:pt>
                <c:pt idx="37" formatCode="0">
                  <c:v>1987</c:v>
                </c:pt>
                <c:pt idx="38" formatCode="0">
                  <c:v>1986</c:v>
                </c:pt>
                <c:pt idx="39" formatCode="0">
                  <c:v>1985</c:v>
                </c:pt>
                <c:pt idx="40" formatCode="0">
                  <c:v>1984</c:v>
                </c:pt>
                <c:pt idx="41" formatCode="0">
                  <c:v>1983</c:v>
                </c:pt>
                <c:pt idx="42" formatCode="0">
                  <c:v>1982</c:v>
                </c:pt>
                <c:pt idx="43" formatCode="0">
                  <c:v>1981</c:v>
                </c:pt>
                <c:pt idx="44" formatCode="0">
                  <c:v>1980</c:v>
                </c:pt>
                <c:pt idx="45" formatCode="0">
                  <c:v>1979</c:v>
                </c:pt>
                <c:pt idx="46" formatCode="0">
                  <c:v>1978</c:v>
                </c:pt>
                <c:pt idx="47" formatCode="0">
                  <c:v>1977</c:v>
                </c:pt>
                <c:pt idx="48" formatCode="0">
                  <c:v>1976</c:v>
                </c:pt>
                <c:pt idx="49" formatCode="0">
                  <c:v>1975</c:v>
                </c:pt>
                <c:pt idx="50" formatCode="0">
                  <c:v>1974</c:v>
                </c:pt>
                <c:pt idx="51" formatCode="0">
                  <c:v>1973</c:v>
                </c:pt>
                <c:pt idx="52" formatCode="0">
                  <c:v>1972</c:v>
                </c:pt>
              </c:numCache>
            </c:numRef>
          </c:cat>
          <c:val>
            <c:numRef>
              <c:f>NFDB_Summary_Stats!$C$7:$C$59</c:f>
              <c:numCache>
                <c:formatCode>#,##0</c:formatCode>
                <c:ptCount val="53"/>
                <c:pt idx="0">
                  <c:v>5374344.2999560004</c:v>
                </c:pt>
                <c:pt idx="1">
                  <c:v>17606546.667789999</c:v>
                </c:pt>
                <c:pt idx="2">
                  <c:v>1576204.7110599999</c:v>
                </c:pt>
                <c:pt idx="3">
                  <c:v>4078894.9055249994</c:v>
                </c:pt>
                <c:pt idx="4">
                  <c:v>218261.659403</c:v>
                </c:pt>
                <c:pt idx="5">
                  <c:v>1786215.0278979996</c:v>
                </c:pt>
                <c:pt idx="6">
                  <c:v>2328851.351154001</c:v>
                </c:pt>
                <c:pt idx="7">
                  <c:v>3589424.061009001</c:v>
                </c:pt>
                <c:pt idx="8">
                  <c:v>1319573.1554099999</c:v>
                </c:pt>
                <c:pt idx="9">
                  <c:v>3908375.1306130001</c:v>
                </c:pt>
                <c:pt idx="10">
                  <c:v>4545654.8538010009</c:v>
                </c:pt>
                <c:pt idx="11">
                  <c:v>4268419.8630539998</c:v>
                </c:pt>
                <c:pt idx="12">
                  <c:v>1811734.0501860001</c:v>
                </c:pt>
                <c:pt idx="13">
                  <c:v>2397841.8870700002</c:v>
                </c:pt>
                <c:pt idx="14">
                  <c:v>3179203.3083540006</c:v>
                </c:pt>
                <c:pt idx="15">
                  <c:v>762733.84899999993</c:v>
                </c:pt>
                <c:pt idx="16">
                  <c:v>1664921.8010020002</c:v>
                </c:pt>
                <c:pt idx="17">
                  <c:v>1785449.6671990003</c:v>
                </c:pt>
                <c:pt idx="18">
                  <c:v>2100682.6908069998</c:v>
                </c:pt>
                <c:pt idx="19">
                  <c:v>1686893.7660109999</c:v>
                </c:pt>
                <c:pt idx="20">
                  <c:v>3183184.2455990002</c:v>
                </c:pt>
                <c:pt idx="21">
                  <c:v>2168494.2300129998</c:v>
                </c:pt>
                <c:pt idx="22">
                  <c:v>2763472.7961510005</c:v>
                </c:pt>
                <c:pt idx="23">
                  <c:v>653496.17102999997</c:v>
                </c:pt>
                <c:pt idx="24">
                  <c:v>636645.06100400013</c:v>
                </c:pt>
                <c:pt idx="25">
                  <c:v>1777307.980002</c:v>
                </c:pt>
                <c:pt idx="26">
                  <c:v>4823328.0240179999</c:v>
                </c:pt>
                <c:pt idx="27">
                  <c:v>634632.63994299993</c:v>
                </c:pt>
                <c:pt idx="28">
                  <c:v>1923642.2500369998</c:v>
                </c:pt>
                <c:pt idx="29">
                  <c:v>7481286.5392200006</c:v>
                </c:pt>
                <c:pt idx="30">
                  <c:v>6206707.4599900004</c:v>
                </c:pt>
                <c:pt idx="31">
                  <c:v>1950305.9000050002</c:v>
                </c:pt>
                <c:pt idx="32">
                  <c:v>851782.92000200006</c:v>
                </c:pt>
                <c:pt idx="33">
                  <c:v>1545668.6000059997</c:v>
                </c:pt>
                <c:pt idx="34">
                  <c:v>953301.858243</c:v>
                </c:pt>
                <c:pt idx="35">
                  <c:v>7597266.5178899989</c:v>
                </c:pt>
                <c:pt idx="36">
                  <c:v>1351568.3169639998</c:v>
                </c:pt>
                <c:pt idx="37">
                  <c:v>1017736.7150309997</c:v>
                </c:pt>
                <c:pt idx="38">
                  <c:v>1005912.803005</c:v>
                </c:pt>
                <c:pt idx="39">
                  <c:v>847534.70215599996</c:v>
                </c:pt>
                <c:pt idx="40">
                  <c:v>761796.76970100007</c:v>
                </c:pt>
                <c:pt idx="41">
                  <c:v>2014471.0152090001</c:v>
                </c:pt>
                <c:pt idx="42">
                  <c:v>1757247.1460509996</c:v>
                </c:pt>
                <c:pt idx="43">
                  <c:v>6284457.9968719995</c:v>
                </c:pt>
                <c:pt idx="44">
                  <c:v>4824673.1066350006</c:v>
                </c:pt>
                <c:pt idx="45">
                  <c:v>3374029.3880810002</c:v>
                </c:pt>
                <c:pt idx="46">
                  <c:v>280044.91175799997</c:v>
                </c:pt>
                <c:pt idx="47">
                  <c:v>1393502.7215380003</c:v>
                </c:pt>
                <c:pt idx="48">
                  <c:v>2183524.7053869995</c:v>
                </c:pt>
                <c:pt idx="49">
                  <c:v>995007.02695700002</c:v>
                </c:pt>
                <c:pt idx="50">
                  <c:v>912172.01539699989</c:v>
                </c:pt>
                <c:pt idx="51">
                  <c:v>1036075.523221</c:v>
                </c:pt>
                <c:pt idx="52">
                  <c:v>757095.17604399985</c:v>
                </c:pt>
              </c:numCache>
            </c:numRef>
          </c:val>
          <c:extLst>
            <c:ext xmlns:c16="http://schemas.microsoft.com/office/drawing/2014/chart" uri="{C3380CC4-5D6E-409C-BE32-E72D297353CC}">
              <c16:uniqueId val="{00000000-F75D-4DF3-A437-95599DDF8734}"/>
            </c:ext>
          </c:extLst>
        </c:ser>
        <c:ser>
          <c:idx val="2"/>
          <c:order val="1"/>
          <c:tx>
            <c:v>Superficie brûlée, CNSB</c:v>
          </c:tx>
          <c:spPr>
            <a:solidFill>
              <a:schemeClr val="bg1">
                <a:lumMod val="50000"/>
              </a:schemeClr>
            </a:solidFill>
            <a:ln>
              <a:noFill/>
            </a:ln>
          </c:spPr>
          <c:invertIfNegative val="0"/>
          <c:cat>
            <c:numRef>
              <c:f>NFDB_Summary_Stats!$A$7:$A$59</c:f>
              <c:numCache>
                <c:formatCode>General</c:formatCode>
                <c:ptCount val="53"/>
                <c:pt idx="0" formatCode="0">
                  <c:v>2024</c:v>
                </c:pt>
                <c:pt idx="1">
                  <c:v>2023</c:v>
                </c:pt>
                <c:pt idx="2">
                  <c:v>2022</c:v>
                </c:pt>
                <c:pt idx="3" formatCode="0">
                  <c:v>2021</c:v>
                </c:pt>
                <c:pt idx="4">
                  <c:v>2020</c:v>
                </c:pt>
                <c:pt idx="5" formatCode="0">
                  <c:v>2019</c:v>
                </c:pt>
                <c:pt idx="6" formatCode="0">
                  <c:v>2018</c:v>
                </c:pt>
                <c:pt idx="7" formatCode="0">
                  <c:v>2017</c:v>
                </c:pt>
                <c:pt idx="8" formatCode="0">
                  <c:v>2016</c:v>
                </c:pt>
                <c:pt idx="9" formatCode="0">
                  <c:v>2015</c:v>
                </c:pt>
                <c:pt idx="10" formatCode="0">
                  <c:v>2014</c:v>
                </c:pt>
                <c:pt idx="11" formatCode="0">
                  <c:v>2013</c:v>
                </c:pt>
                <c:pt idx="12" formatCode="0">
                  <c:v>2012</c:v>
                </c:pt>
                <c:pt idx="13" formatCode="0">
                  <c:v>2011</c:v>
                </c:pt>
                <c:pt idx="14" formatCode="0">
                  <c:v>2010</c:v>
                </c:pt>
                <c:pt idx="15" formatCode="0">
                  <c:v>2009</c:v>
                </c:pt>
                <c:pt idx="16" formatCode="0">
                  <c:v>2008</c:v>
                </c:pt>
                <c:pt idx="17" formatCode="0">
                  <c:v>2007</c:v>
                </c:pt>
                <c:pt idx="18" formatCode="0">
                  <c:v>2006</c:v>
                </c:pt>
                <c:pt idx="19" formatCode="0">
                  <c:v>2005</c:v>
                </c:pt>
                <c:pt idx="20" formatCode="0">
                  <c:v>2004</c:v>
                </c:pt>
                <c:pt idx="21" formatCode="0">
                  <c:v>2003</c:v>
                </c:pt>
                <c:pt idx="22" formatCode="0">
                  <c:v>2002</c:v>
                </c:pt>
                <c:pt idx="23" formatCode="0">
                  <c:v>2001</c:v>
                </c:pt>
                <c:pt idx="24" formatCode="0">
                  <c:v>2000</c:v>
                </c:pt>
                <c:pt idx="25" formatCode="0">
                  <c:v>1999</c:v>
                </c:pt>
                <c:pt idx="26" formatCode="0">
                  <c:v>1998</c:v>
                </c:pt>
                <c:pt idx="27" formatCode="0">
                  <c:v>1997</c:v>
                </c:pt>
                <c:pt idx="28" formatCode="0">
                  <c:v>1996</c:v>
                </c:pt>
                <c:pt idx="29" formatCode="0">
                  <c:v>1995</c:v>
                </c:pt>
                <c:pt idx="30" formatCode="0">
                  <c:v>1994</c:v>
                </c:pt>
                <c:pt idx="31" formatCode="0">
                  <c:v>1993</c:v>
                </c:pt>
                <c:pt idx="32" formatCode="0">
                  <c:v>1992</c:v>
                </c:pt>
                <c:pt idx="33" formatCode="0">
                  <c:v>1991</c:v>
                </c:pt>
                <c:pt idx="34" formatCode="0">
                  <c:v>1990</c:v>
                </c:pt>
                <c:pt idx="35" formatCode="0">
                  <c:v>1989</c:v>
                </c:pt>
                <c:pt idx="36" formatCode="0">
                  <c:v>1988</c:v>
                </c:pt>
                <c:pt idx="37" formatCode="0">
                  <c:v>1987</c:v>
                </c:pt>
                <c:pt idx="38" formatCode="0">
                  <c:v>1986</c:v>
                </c:pt>
                <c:pt idx="39" formatCode="0">
                  <c:v>1985</c:v>
                </c:pt>
                <c:pt idx="40" formatCode="0">
                  <c:v>1984</c:v>
                </c:pt>
                <c:pt idx="41" formatCode="0">
                  <c:v>1983</c:v>
                </c:pt>
                <c:pt idx="42" formatCode="0">
                  <c:v>1982</c:v>
                </c:pt>
                <c:pt idx="43" formatCode="0">
                  <c:v>1981</c:v>
                </c:pt>
                <c:pt idx="44" formatCode="0">
                  <c:v>1980</c:v>
                </c:pt>
                <c:pt idx="45" formatCode="0">
                  <c:v>1979</c:v>
                </c:pt>
                <c:pt idx="46" formatCode="0">
                  <c:v>1978</c:v>
                </c:pt>
                <c:pt idx="47" formatCode="0">
                  <c:v>1977</c:v>
                </c:pt>
                <c:pt idx="48" formatCode="0">
                  <c:v>1976</c:v>
                </c:pt>
                <c:pt idx="49" formatCode="0">
                  <c:v>1975</c:v>
                </c:pt>
                <c:pt idx="50" formatCode="0">
                  <c:v>1974</c:v>
                </c:pt>
                <c:pt idx="51" formatCode="0">
                  <c:v>1973</c:v>
                </c:pt>
                <c:pt idx="52" formatCode="0">
                  <c:v>1972</c:v>
                </c:pt>
              </c:numCache>
            </c:numRef>
          </c:cat>
          <c:val>
            <c:numRef>
              <c:f>NFDB_Summary_Stats!$G$7:$G$59</c:f>
              <c:numCache>
                <c:formatCode>#,##0</c:formatCode>
                <c:ptCount val="53"/>
                <c:pt idx="0">
                  <c:v>4904399.4138399996</c:v>
                </c:pt>
                <c:pt idx="1">
                  <c:v>14635834.513788003</c:v>
                </c:pt>
                <c:pt idx="2">
                  <c:v>1458825.928697</c:v>
                </c:pt>
                <c:pt idx="3">
                  <c:v>3918403.8438830003</c:v>
                </c:pt>
                <c:pt idx="4">
                  <c:v>206965.58253699998</c:v>
                </c:pt>
                <c:pt idx="5">
                  <c:v>1603690.6083090003</c:v>
                </c:pt>
                <c:pt idx="6">
                  <c:v>1859210.4004640004</c:v>
                </c:pt>
                <c:pt idx="7">
                  <c:v>3048946.6454970008</c:v>
                </c:pt>
                <c:pt idx="8">
                  <c:v>1213692.5475400002</c:v>
                </c:pt>
                <c:pt idx="9">
                  <c:v>3351797.5447659995</c:v>
                </c:pt>
                <c:pt idx="10">
                  <c:v>3854594.9885749999</c:v>
                </c:pt>
                <c:pt idx="11">
                  <c:v>3827601.9654590003</c:v>
                </c:pt>
                <c:pt idx="12">
                  <c:v>1637778.6077350001</c:v>
                </c:pt>
                <c:pt idx="13">
                  <c:v>1930165.3478350001</c:v>
                </c:pt>
                <c:pt idx="14">
                  <c:v>2825624.7934590001</c:v>
                </c:pt>
                <c:pt idx="15">
                  <c:v>770881.4635079999</c:v>
                </c:pt>
                <c:pt idx="16">
                  <c:v>1395351.495503</c:v>
                </c:pt>
                <c:pt idx="17">
                  <c:v>1549135.5074439999</c:v>
                </c:pt>
                <c:pt idx="18">
                  <c:v>1871595.223523</c:v>
                </c:pt>
                <c:pt idx="19">
                  <c:v>1621846.6732400001</c:v>
                </c:pt>
                <c:pt idx="20">
                  <c:v>2850088.480916</c:v>
                </c:pt>
                <c:pt idx="21">
                  <c:v>1796630.048592</c:v>
                </c:pt>
                <c:pt idx="22">
                  <c:v>2693160.2950000004</c:v>
                </c:pt>
                <c:pt idx="23">
                  <c:v>561671.50303899997</c:v>
                </c:pt>
                <c:pt idx="24">
                  <c:v>622342.46699900017</c:v>
                </c:pt>
                <c:pt idx="25">
                  <c:v>1639898.719763</c:v>
                </c:pt>
                <c:pt idx="26">
                  <c:v>4149715.6706580003</c:v>
                </c:pt>
                <c:pt idx="27">
                  <c:v>734956.25638899999</c:v>
                </c:pt>
                <c:pt idx="28">
                  <c:v>1771143.3669520002</c:v>
                </c:pt>
                <c:pt idx="29">
                  <c:v>5884882.322825999</c:v>
                </c:pt>
                <c:pt idx="30">
                  <c:v>5073875.0306749996</c:v>
                </c:pt>
                <c:pt idx="31">
                  <c:v>1947866.7215320002</c:v>
                </c:pt>
                <c:pt idx="32">
                  <c:v>864052.00585700001</c:v>
                </c:pt>
                <c:pt idx="33">
                  <c:v>1530290.9702130002</c:v>
                </c:pt>
                <c:pt idx="34">
                  <c:v>858748.78078699997</c:v>
                </c:pt>
                <c:pt idx="35">
                  <c:v>6663705.5559140006</c:v>
                </c:pt>
                <c:pt idx="36">
                  <c:v>1216445.546447</c:v>
                </c:pt>
                <c:pt idx="37">
                  <c:v>885325.94340599992</c:v>
                </c:pt>
                <c:pt idx="38">
                  <c:v>819881.44493300002</c:v>
                </c:pt>
                <c:pt idx="39">
                  <c:v>712168.71991699992</c:v>
                </c:pt>
                <c:pt idx="40">
                  <c:v>880047.93075799989</c:v>
                </c:pt>
                <c:pt idx="41">
                  <c:v>1806598.3762970001</c:v>
                </c:pt>
                <c:pt idx="42">
                  <c:v>1681114.3787359998</c:v>
                </c:pt>
                <c:pt idx="43">
                  <c:v>5143919.4705909984</c:v>
                </c:pt>
                <c:pt idx="44">
                  <c:v>4836680.5309039997</c:v>
                </c:pt>
                <c:pt idx="45">
                  <c:v>2525645.866494</c:v>
                </c:pt>
                <c:pt idx="46">
                  <c:v>252230.33550400002</c:v>
                </c:pt>
                <c:pt idx="47">
                  <c:v>1188653.2745049999</c:v>
                </c:pt>
                <c:pt idx="48">
                  <c:v>2304387.5302940002</c:v>
                </c:pt>
                <c:pt idx="49">
                  <c:v>799377.73983899993</c:v>
                </c:pt>
                <c:pt idx="50">
                  <c:v>900537.96406300005</c:v>
                </c:pt>
                <c:pt idx="51">
                  <c:v>1821030.6093949999</c:v>
                </c:pt>
                <c:pt idx="52">
                  <c:v>588618.88500999985</c:v>
                </c:pt>
              </c:numCache>
            </c:numRef>
          </c:val>
          <c:extLst>
            <c:ext xmlns:c16="http://schemas.microsoft.com/office/drawing/2014/chart" uri="{C3380CC4-5D6E-409C-BE32-E72D297353CC}">
              <c16:uniqueId val="{00000001-F75D-4DF3-A437-95599DDF8734}"/>
            </c:ext>
          </c:extLst>
        </c:ser>
        <c:dLbls>
          <c:showLegendKey val="0"/>
          <c:showVal val="0"/>
          <c:showCatName val="0"/>
          <c:showSerName val="0"/>
          <c:showPercent val="0"/>
          <c:showBubbleSize val="0"/>
        </c:dLbls>
        <c:gapWidth val="150"/>
        <c:axId val="62569472"/>
        <c:axId val="62571648"/>
      </c:barChart>
      <c:lineChart>
        <c:grouping val="standard"/>
        <c:varyColors val="0"/>
        <c:ser>
          <c:idx val="3"/>
          <c:order val="2"/>
          <c:tx>
            <c:v>Nombre de feux, BNDFFC</c:v>
          </c:tx>
          <c:spPr>
            <a:ln w="19050">
              <a:solidFill>
                <a:schemeClr val="tx1">
                  <a:lumMod val="95000"/>
                  <a:lumOff val="5000"/>
                </a:schemeClr>
              </a:solidFill>
            </a:ln>
          </c:spPr>
          <c:marker>
            <c:symbol val="none"/>
          </c:marker>
          <c:dPt>
            <c:idx val="37"/>
            <c:bubble3D val="0"/>
            <c:extLst>
              <c:ext xmlns:c16="http://schemas.microsoft.com/office/drawing/2014/chart" uri="{C3380CC4-5D6E-409C-BE32-E72D297353CC}">
                <c16:uniqueId val="{00000002-F75D-4DF3-A437-95599DDF8734}"/>
              </c:ext>
            </c:extLst>
          </c:dPt>
          <c:cat>
            <c:numRef>
              <c:f>NFDB_Summary_Stats!$A$7:$A$59</c:f>
              <c:numCache>
                <c:formatCode>General</c:formatCode>
                <c:ptCount val="53"/>
                <c:pt idx="0" formatCode="0">
                  <c:v>2024</c:v>
                </c:pt>
                <c:pt idx="1">
                  <c:v>2023</c:v>
                </c:pt>
                <c:pt idx="2">
                  <c:v>2022</c:v>
                </c:pt>
                <c:pt idx="3" formatCode="0">
                  <c:v>2021</c:v>
                </c:pt>
                <c:pt idx="4">
                  <c:v>2020</c:v>
                </c:pt>
                <c:pt idx="5" formatCode="0">
                  <c:v>2019</c:v>
                </c:pt>
                <c:pt idx="6" formatCode="0">
                  <c:v>2018</c:v>
                </c:pt>
                <c:pt idx="7" formatCode="0">
                  <c:v>2017</c:v>
                </c:pt>
                <c:pt idx="8" formatCode="0">
                  <c:v>2016</c:v>
                </c:pt>
                <c:pt idx="9" formatCode="0">
                  <c:v>2015</c:v>
                </c:pt>
                <c:pt idx="10" formatCode="0">
                  <c:v>2014</c:v>
                </c:pt>
                <c:pt idx="11" formatCode="0">
                  <c:v>2013</c:v>
                </c:pt>
                <c:pt idx="12" formatCode="0">
                  <c:v>2012</c:v>
                </c:pt>
                <c:pt idx="13" formatCode="0">
                  <c:v>2011</c:v>
                </c:pt>
                <c:pt idx="14" formatCode="0">
                  <c:v>2010</c:v>
                </c:pt>
                <c:pt idx="15" formatCode="0">
                  <c:v>2009</c:v>
                </c:pt>
                <c:pt idx="16" formatCode="0">
                  <c:v>2008</c:v>
                </c:pt>
                <c:pt idx="17" formatCode="0">
                  <c:v>2007</c:v>
                </c:pt>
                <c:pt idx="18" formatCode="0">
                  <c:v>2006</c:v>
                </c:pt>
                <c:pt idx="19" formatCode="0">
                  <c:v>2005</c:v>
                </c:pt>
                <c:pt idx="20" formatCode="0">
                  <c:v>2004</c:v>
                </c:pt>
                <c:pt idx="21" formatCode="0">
                  <c:v>2003</c:v>
                </c:pt>
                <c:pt idx="22" formatCode="0">
                  <c:v>2002</c:v>
                </c:pt>
                <c:pt idx="23" formatCode="0">
                  <c:v>2001</c:v>
                </c:pt>
                <c:pt idx="24" formatCode="0">
                  <c:v>2000</c:v>
                </c:pt>
                <c:pt idx="25" formatCode="0">
                  <c:v>1999</c:v>
                </c:pt>
                <c:pt idx="26" formatCode="0">
                  <c:v>1998</c:v>
                </c:pt>
                <c:pt idx="27" formatCode="0">
                  <c:v>1997</c:v>
                </c:pt>
                <c:pt idx="28" formatCode="0">
                  <c:v>1996</c:v>
                </c:pt>
                <c:pt idx="29" formatCode="0">
                  <c:v>1995</c:v>
                </c:pt>
                <c:pt idx="30" formatCode="0">
                  <c:v>1994</c:v>
                </c:pt>
                <c:pt idx="31" formatCode="0">
                  <c:v>1993</c:v>
                </c:pt>
                <c:pt idx="32" formatCode="0">
                  <c:v>1992</c:v>
                </c:pt>
                <c:pt idx="33" formatCode="0">
                  <c:v>1991</c:v>
                </c:pt>
                <c:pt idx="34" formatCode="0">
                  <c:v>1990</c:v>
                </c:pt>
                <c:pt idx="35" formatCode="0">
                  <c:v>1989</c:v>
                </c:pt>
                <c:pt idx="36" formatCode="0">
                  <c:v>1988</c:v>
                </c:pt>
                <c:pt idx="37" formatCode="0">
                  <c:v>1987</c:v>
                </c:pt>
                <c:pt idx="38" formatCode="0">
                  <c:v>1986</c:v>
                </c:pt>
                <c:pt idx="39" formatCode="0">
                  <c:v>1985</c:v>
                </c:pt>
                <c:pt idx="40" formatCode="0">
                  <c:v>1984</c:v>
                </c:pt>
                <c:pt idx="41" formatCode="0">
                  <c:v>1983</c:v>
                </c:pt>
                <c:pt idx="42" formatCode="0">
                  <c:v>1982</c:v>
                </c:pt>
                <c:pt idx="43" formatCode="0">
                  <c:v>1981</c:v>
                </c:pt>
                <c:pt idx="44" formatCode="0">
                  <c:v>1980</c:v>
                </c:pt>
                <c:pt idx="45" formatCode="0">
                  <c:v>1979</c:v>
                </c:pt>
                <c:pt idx="46" formatCode="0">
                  <c:v>1978</c:v>
                </c:pt>
                <c:pt idx="47" formatCode="0">
                  <c:v>1977</c:v>
                </c:pt>
                <c:pt idx="48" formatCode="0">
                  <c:v>1976</c:v>
                </c:pt>
                <c:pt idx="49" formatCode="0">
                  <c:v>1975</c:v>
                </c:pt>
                <c:pt idx="50" formatCode="0">
                  <c:v>1974</c:v>
                </c:pt>
                <c:pt idx="51" formatCode="0">
                  <c:v>1973</c:v>
                </c:pt>
                <c:pt idx="52" formatCode="0">
                  <c:v>1972</c:v>
                </c:pt>
              </c:numCache>
            </c:numRef>
          </c:cat>
          <c:val>
            <c:numRef>
              <c:f>NFDB_Summary_Stats!$B$7:$B$59</c:f>
              <c:numCache>
                <c:formatCode>#,##0</c:formatCode>
                <c:ptCount val="53"/>
                <c:pt idx="0">
                  <c:v>5844</c:v>
                </c:pt>
                <c:pt idx="1">
                  <c:v>6837</c:v>
                </c:pt>
                <c:pt idx="2">
                  <c:v>5658</c:v>
                </c:pt>
                <c:pt idx="3">
                  <c:v>6710</c:v>
                </c:pt>
                <c:pt idx="4">
                  <c:v>4014</c:v>
                </c:pt>
                <c:pt idx="5">
                  <c:v>4062</c:v>
                </c:pt>
                <c:pt idx="6">
                  <c:v>7111</c:v>
                </c:pt>
                <c:pt idx="7">
                  <c:v>5654</c:v>
                </c:pt>
                <c:pt idx="8">
                  <c:v>5259</c:v>
                </c:pt>
                <c:pt idx="9">
                  <c:v>7029</c:v>
                </c:pt>
                <c:pt idx="10">
                  <c:v>5016</c:v>
                </c:pt>
                <c:pt idx="11">
                  <c:v>6246</c:v>
                </c:pt>
                <c:pt idx="12">
                  <c:v>7911</c:v>
                </c:pt>
                <c:pt idx="13">
                  <c:v>4675</c:v>
                </c:pt>
                <c:pt idx="14">
                  <c:v>7315</c:v>
                </c:pt>
                <c:pt idx="15">
                  <c:v>7138</c:v>
                </c:pt>
                <c:pt idx="16">
                  <c:v>6235</c:v>
                </c:pt>
                <c:pt idx="17">
                  <c:v>6911</c:v>
                </c:pt>
                <c:pt idx="18">
                  <c:v>9719</c:v>
                </c:pt>
                <c:pt idx="19">
                  <c:v>7442</c:v>
                </c:pt>
                <c:pt idx="20">
                  <c:v>6470</c:v>
                </c:pt>
                <c:pt idx="21">
                  <c:v>8257</c:v>
                </c:pt>
                <c:pt idx="22">
                  <c:v>7849</c:v>
                </c:pt>
                <c:pt idx="23">
                  <c:v>7732</c:v>
                </c:pt>
                <c:pt idx="24">
                  <c:v>5403</c:v>
                </c:pt>
                <c:pt idx="25">
                  <c:v>7598</c:v>
                </c:pt>
                <c:pt idx="26">
                  <c:v>10766</c:v>
                </c:pt>
                <c:pt idx="27">
                  <c:v>6064</c:v>
                </c:pt>
                <c:pt idx="28">
                  <c:v>6406</c:v>
                </c:pt>
                <c:pt idx="29">
                  <c:v>8463</c:v>
                </c:pt>
                <c:pt idx="30">
                  <c:v>9663</c:v>
                </c:pt>
                <c:pt idx="31">
                  <c:v>5949</c:v>
                </c:pt>
                <c:pt idx="32">
                  <c:v>8967</c:v>
                </c:pt>
                <c:pt idx="33">
                  <c:v>10183</c:v>
                </c:pt>
                <c:pt idx="34">
                  <c:v>9974</c:v>
                </c:pt>
                <c:pt idx="35">
                  <c:v>12015</c:v>
                </c:pt>
                <c:pt idx="36">
                  <c:v>10168</c:v>
                </c:pt>
                <c:pt idx="37">
                  <c:v>10465</c:v>
                </c:pt>
                <c:pt idx="38">
                  <c:v>6091</c:v>
                </c:pt>
                <c:pt idx="39">
                  <c:v>7760</c:v>
                </c:pt>
                <c:pt idx="40">
                  <c:v>8484</c:v>
                </c:pt>
                <c:pt idx="41">
                  <c:v>7978</c:v>
                </c:pt>
                <c:pt idx="42">
                  <c:v>7748</c:v>
                </c:pt>
                <c:pt idx="43">
                  <c:v>9242</c:v>
                </c:pt>
                <c:pt idx="44">
                  <c:v>7483</c:v>
                </c:pt>
                <c:pt idx="45">
                  <c:v>8296</c:v>
                </c:pt>
                <c:pt idx="46">
                  <c:v>5778</c:v>
                </c:pt>
                <c:pt idx="47">
                  <c:v>7057</c:v>
                </c:pt>
                <c:pt idx="48">
                  <c:v>8286</c:v>
                </c:pt>
                <c:pt idx="49">
                  <c:v>6339</c:v>
                </c:pt>
                <c:pt idx="50">
                  <c:v>5021</c:v>
                </c:pt>
                <c:pt idx="51">
                  <c:v>5154</c:v>
                </c:pt>
                <c:pt idx="52">
                  <c:v>4875</c:v>
                </c:pt>
              </c:numCache>
            </c:numRef>
          </c:val>
          <c:smooth val="0"/>
          <c:extLst>
            <c:ext xmlns:c16="http://schemas.microsoft.com/office/drawing/2014/chart" uri="{C3380CC4-5D6E-409C-BE32-E72D297353CC}">
              <c16:uniqueId val="{00000003-F75D-4DF3-A437-95599DDF8734}"/>
            </c:ext>
          </c:extLst>
        </c:ser>
        <c:dLbls>
          <c:showLegendKey val="0"/>
          <c:showVal val="0"/>
          <c:showCatName val="0"/>
          <c:showSerName val="0"/>
          <c:showPercent val="0"/>
          <c:showBubbleSize val="0"/>
        </c:dLbls>
        <c:marker val="1"/>
        <c:smooth val="0"/>
        <c:axId val="62575744"/>
        <c:axId val="62573568"/>
      </c:lineChart>
      <c:dateAx>
        <c:axId val="62569472"/>
        <c:scaling>
          <c:orientation val="minMax"/>
        </c:scaling>
        <c:delete val="0"/>
        <c:axPos val="b"/>
        <c:title>
          <c:tx>
            <c:rich>
              <a:bodyPr/>
              <a:lstStyle/>
              <a:p>
                <a:pPr>
                  <a:defRPr sz="1000"/>
                </a:pPr>
                <a:r>
                  <a:rPr lang="en-US" sz="1000" b="1" i="0" u="none" strike="noStrike" kern="1200" baseline="0">
                    <a:solidFill>
                      <a:sysClr val="windowText" lastClr="000000"/>
                    </a:solidFill>
                    <a:effectLst/>
                    <a:latin typeface="Arial" panose="020B0604020202020204" pitchFamily="34" charset="0"/>
                    <a:cs typeface="Arial" panose="020B0604020202020204" pitchFamily="34" charset="0"/>
                  </a:rPr>
                  <a:t>Ann</a:t>
                </a:r>
                <a:r>
                  <a:rPr lang="en-CA" sz="1000" b="1" i="0" u="none" strike="noStrike" kern="1200" baseline="0">
                    <a:solidFill>
                      <a:sysClr val="windowText" lastClr="000000"/>
                    </a:solidFill>
                    <a:effectLst/>
                    <a:latin typeface="Arial" panose="020B0604020202020204" pitchFamily="34" charset="0"/>
                    <a:cs typeface="Arial" panose="020B0604020202020204" pitchFamily="34" charset="0"/>
                  </a:rPr>
                  <a:t>ée</a:t>
                </a:r>
              </a:p>
            </c:rich>
          </c:tx>
          <c:layout>
            <c:manualLayout>
              <c:xMode val="edge"/>
              <c:yMode val="edge"/>
              <c:x val="0.4767544766963302"/>
              <c:y val="0.94926698490174111"/>
            </c:manualLayout>
          </c:layout>
          <c:overlay val="0"/>
        </c:title>
        <c:numFmt formatCode="0" sourceLinked="1"/>
        <c:majorTickMark val="out"/>
        <c:minorTickMark val="none"/>
        <c:tickLblPos val="nextTo"/>
        <c:txPr>
          <a:bodyPr rot="-5400000" vert="horz"/>
          <a:lstStyle/>
          <a:p>
            <a:pPr>
              <a:defRPr/>
            </a:pPr>
            <a:endParaRPr lang="en-US"/>
          </a:p>
        </c:txPr>
        <c:crossAx val="62571648"/>
        <c:crosses val="autoZero"/>
        <c:auto val="0"/>
        <c:lblOffset val="100"/>
        <c:baseTimeUnit val="days"/>
      </c:dateAx>
      <c:valAx>
        <c:axId val="62571648"/>
        <c:scaling>
          <c:orientation val="minMax"/>
        </c:scaling>
        <c:delete val="0"/>
        <c:axPos val="l"/>
        <c:title>
          <c:tx>
            <c:rich>
              <a:bodyPr rot="-5400000" vert="horz"/>
              <a:lstStyle/>
              <a:p>
                <a:pPr>
                  <a:defRPr sz="1000"/>
                </a:pPr>
                <a:r>
                  <a:rPr lang="en-US" sz="1000" b="1" i="0" u="none" strike="noStrike" kern="1200" baseline="0">
                    <a:solidFill>
                      <a:sysClr val="windowText" lastClr="000000"/>
                    </a:solidFill>
                    <a:effectLst/>
                    <a:latin typeface="Arial" panose="020B0604020202020204" pitchFamily="34" charset="0"/>
                    <a:cs typeface="Arial" panose="020B0604020202020204" pitchFamily="34" charset="0"/>
                  </a:rPr>
                  <a:t>Superficie </a:t>
                </a:r>
                <a:r>
                  <a:rPr lang="en-CA" sz="1000" b="1" i="0" u="none" strike="noStrike" kern="1200" baseline="0">
                    <a:solidFill>
                      <a:sysClr val="windowText" lastClr="000000"/>
                    </a:solidFill>
                    <a:effectLst/>
                    <a:latin typeface="Arial" panose="020B0604020202020204" pitchFamily="34" charset="0"/>
                    <a:cs typeface="Arial" panose="020B0604020202020204" pitchFamily="34" charset="0"/>
                  </a:rPr>
                  <a:t>brûlée (</a:t>
                </a:r>
                <a:r>
                  <a:rPr lang="en-US" sz="1000" b="1" i="0" u="none" strike="noStrike" kern="1200" baseline="0">
                    <a:solidFill>
                      <a:sysClr val="windowText" lastClr="000000"/>
                    </a:solidFill>
                    <a:latin typeface="Arial" panose="020B0604020202020204" pitchFamily="34" charset="0"/>
                    <a:cs typeface="Arial" panose="020B0604020202020204" pitchFamily="34" charset="0"/>
                  </a:rPr>
                  <a:t>millions d'hectares</a:t>
                </a:r>
                <a:r>
                  <a:rPr lang="en-US" sz="1000" b="1" i="0" u="none" strike="noStrike" kern="1200" baseline="0">
                    <a:solidFill>
                      <a:sysClr val="windowText" lastClr="000000"/>
                    </a:solidFill>
                    <a:effectLst/>
                    <a:latin typeface="Arial" panose="020B0604020202020204" pitchFamily="34" charset="0"/>
                    <a:cs typeface="Arial" panose="020B0604020202020204" pitchFamily="34" charset="0"/>
                  </a:rPr>
                  <a:t>)</a:t>
                </a:r>
                <a:endParaRPr lang="en-US" sz="1000" b="1" i="0" u="none" strike="noStrike" kern="1200" baseline="0">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4.546738641278995E-3"/>
              <c:y val="0.28779147703126595"/>
            </c:manualLayout>
          </c:layout>
          <c:overlay val="0"/>
        </c:title>
        <c:numFmt formatCode="#,," sourceLinked="0"/>
        <c:majorTickMark val="out"/>
        <c:minorTickMark val="none"/>
        <c:tickLblPos val="nextTo"/>
        <c:crossAx val="62569472"/>
        <c:crosses val="autoZero"/>
        <c:crossBetween val="between"/>
        <c:minorUnit val="200000"/>
      </c:valAx>
      <c:valAx>
        <c:axId val="62573568"/>
        <c:scaling>
          <c:orientation val="minMax"/>
        </c:scaling>
        <c:delete val="0"/>
        <c:axPos val="r"/>
        <c:title>
          <c:tx>
            <c:rich>
              <a:bodyPr rot="-5400000" vert="horz"/>
              <a:lstStyle/>
              <a:p>
                <a:pPr>
                  <a:defRPr sz="1000"/>
                </a:pPr>
                <a:r>
                  <a:rPr lang="en-CA" sz="1000" b="1" i="0" u="none" strike="noStrike" kern="1200" baseline="0">
                    <a:solidFill>
                      <a:sysClr val="windowText" lastClr="000000"/>
                    </a:solidFill>
                    <a:effectLst/>
                    <a:latin typeface="Arial" panose="020B0604020202020204" pitchFamily="34" charset="0"/>
                    <a:cs typeface="Arial" panose="020B0604020202020204" pitchFamily="34" charset="0"/>
                  </a:rPr>
                  <a:t>Nombre de feux</a:t>
                </a:r>
              </a:p>
            </c:rich>
          </c:tx>
          <c:overlay val="0"/>
        </c:title>
        <c:numFmt formatCode="#,##0" sourceLinked="1"/>
        <c:majorTickMark val="out"/>
        <c:minorTickMark val="none"/>
        <c:tickLblPos val="nextTo"/>
        <c:crossAx val="62575744"/>
        <c:crosses val="max"/>
        <c:crossBetween val="between"/>
      </c:valAx>
      <c:catAx>
        <c:axId val="62575744"/>
        <c:scaling>
          <c:orientation val="minMax"/>
        </c:scaling>
        <c:delete val="1"/>
        <c:axPos val="b"/>
        <c:numFmt formatCode="0" sourceLinked="1"/>
        <c:majorTickMark val="out"/>
        <c:minorTickMark val="none"/>
        <c:tickLblPos val="nextTo"/>
        <c:crossAx val="62573568"/>
        <c:crosses val="autoZero"/>
        <c:auto val="1"/>
        <c:lblAlgn val="ctr"/>
        <c:lblOffset val="100"/>
        <c:noMultiLvlLbl val="0"/>
      </c:catAx>
    </c:plotArea>
    <c:legend>
      <c:legendPos val="r"/>
      <c:layout>
        <c:manualLayout>
          <c:xMode val="edge"/>
          <c:yMode val="edge"/>
          <c:x val="0.6692865569438804"/>
          <c:y val="0.13073956398725012"/>
          <c:w val="0.23019675769950337"/>
          <c:h val="0.10858973570407941"/>
        </c:manualLayout>
      </c:layout>
      <c:overlay val="0"/>
      <c:spPr>
        <a:solidFill>
          <a:schemeClr val="bg1"/>
        </a:solidFill>
        <a:ln>
          <a:solidFill>
            <a:schemeClr val="accent4">
              <a:shade val="76000"/>
              <a:shade val="95000"/>
              <a:satMod val="105000"/>
            </a:schemeClr>
          </a:solidFill>
        </a:ln>
      </c:spPr>
    </c:legend>
    <c:plotVisOnly val="1"/>
    <c:dispBlanksAs val="gap"/>
    <c:showDLblsOverMax val="0"/>
  </c:chart>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95249</xdr:colOff>
      <xdr:row>36</xdr:row>
      <xdr:rowOff>104775</xdr:rowOff>
    </xdr:from>
    <xdr:to>
      <xdr:col>21</xdr:col>
      <xdr:colOff>314324</xdr:colOff>
      <xdr:row>62</xdr:row>
      <xdr:rowOff>66675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193675</xdr:colOff>
      <xdr:row>64</xdr:row>
      <xdr:rowOff>129117</xdr:rowOff>
    </xdr:from>
    <xdr:to>
      <xdr:col>21</xdr:col>
      <xdr:colOff>307975</xdr:colOff>
      <xdr:row>87</xdr:row>
      <xdr:rowOff>62442</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95250</xdr:colOff>
      <xdr:row>9</xdr:row>
      <xdr:rowOff>28575</xdr:rowOff>
    </xdr:from>
    <xdr:to>
      <xdr:col>21</xdr:col>
      <xdr:colOff>290272</xdr:colOff>
      <xdr:row>35</xdr:row>
      <xdr:rowOff>148071</xdr:rowOff>
    </xdr:to>
    <xdr:graphicFrame macro="">
      <xdr:nvGraphicFramePr>
        <xdr:cNvPr id="3" name="Chart 2">
          <a:extLst>
            <a:ext uri="{FF2B5EF4-FFF2-40B4-BE49-F238E27FC236}">
              <a16:creationId xmlns:a16="http://schemas.microsoft.com/office/drawing/2014/main" id="{3743DD26-AE53-4A65-A8D3-41967A530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0.49322</cdr:x>
      <cdr:y>0.75479</cdr:y>
    </cdr:from>
    <cdr:to>
      <cdr:x>0.59333</cdr:x>
      <cdr:y>1</cdr:y>
    </cdr:to>
    <cdr:sp macro="" textlink="">
      <cdr:nvSpPr>
        <cdr:cNvPr id="2" name="TextBox 1"/>
        <cdr:cNvSpPr txBox="1"/>
      </cdr:nvSpPr>
      <cdr:spPr>
        <a:xfrm xmlns:a="http://schemas.openxmlformats.org/drawingml/2006/main">
          <a:off x="4505326" y="369093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3.xml><?xml version="1.0" encoding="utf-8"?>
<c:userShapes xmlns:c="http://schemas.openxmlformats.org/drawingml/2006/chart">
  <cdr:relSizeAnchor xmlns:cdr="http://schemas.openxmlformats.org/drawingml/2006/chartDrawing">
    <cdr:from>
      <cdr:x>0.49322</cdr:x>
      <cdr:y>0.75479</cdr:y>
    </cdr:from>
    <cdr:to>
      <cdr:x>0.59333</cdr:x>
      <cdr:y>1</cdr:y>
    </cdr:to>
    <cdr:sp macro="" textlink="">
      <cdr:nvSpPr>
        <cdr:cNvPr id="2" name="TextBox 1"/>
        <cdr:cNvSpPr txBox="1"/>
      </cdr:nvSpPr>
      <cdr:spPr>
        <a:xfrm xmlns:a="http://schemas.openxmlformats.org/drawingml/2006/main">
          <a:off x="4505326" y="369093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4.xml><?xml version="1.0" encoding="utf-8"?>
<c:userShapes xmlns:c="http://schemas.openxmlformats.org/drawingml/2006/chart">
  <cdr:relSizeAnchor xmlns:cdr="http://schemas.openxmlformats.org/drawingml/2006/chartDrawing">
    <cdr:from>
      <cdr:x>0.49322</cdr:x>
      <cdr:y>0.75479</cdr:y>
    </cdr:from>
    <cdr:to>
      <cdr:x>0.59333</cdr:x>
      <cdr:y>1</cdr:y>
    </cdr:to>
    <cdr:sp macro="" textlink="">
      <cdr:nvSpPr>
        <cdr:cNvPr id="2" name="TextBox 1"/>
        <cdr:cNvSpPr txBox="1"/>
      </cdr:nvSpPr>
      <cdr:spPr>
        <a:xfrm xmlns:a="http://schemas.openxmlformats.org/drawingml/2006/main">
          <a:off x="4505326" y="369093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5.xml><?xml version="1.0" encoding="utf-8"?>
<xdr:wsDr xmlns:xdr="http://schemas.openxmlformats.org/drawingml/2006/spreadsheetDrawing" xmlns:a="http://schemas.openxmlformats.org/drawingml/2006/main">
  <xdr:twoCellAnchor>
    <xdr:from>
      <xdr:col>8</xdr:col>
      <xdr:colOff>22225</xdr:colOff>
      <xdr:row>31</xdr:row>
      <xdr:rowOff>112183</xdr:rowOff>
    </xdr:from>
    <xdr:to>
      <xdr:col>21</xdr:col>
      <xdr:colOff>285750</xdr:colOff>
      <xdr:row>57</xdr:row>
      <xdr:rowOff>45508</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57</xdr:row>
      <xdr:rowOff>180975</xdr:rowOff>
    </xdr:from>
    <xdr:to>
      <xdr:col>21</xdr:col>
      <xdr:colOff>304800</xdr:colOff>
      <xdr:row>80</xdr:row>
      <xdr:rowOff>114300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4</xdr:row>
      <xdr:rowOff>0</xdr:rowOff>
    </xdr:from>
    <xdr:to>
      <xdr:col>21</xdr:col>
      <xdr:colOff>195022</xdr:colOff>
      <xdr:row>30</xdr:row>
      <xdr:rowOff>62346</xdr:rowOff>
    </xdr:to>
    <xdr:graphicFrame macro="">
      <xdr:nvGraphicFramePr>
        <xdr:cNvPr id="5" name="Chart 4">
          <a:extLst>
            <a:ext uri="{FF2B5EF4-FFF2-40B4-BE49-F238E27FC236}">
              <a16:creationId xmlns:a16="http://schemas.microsoft.com/office/drawing/2014/main" id="{601A584A-E20D-485B-9F82-AE2A6BC56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0.49322</cdr:x>
      <cdr:y>0.75479</cdr:y>
    </cdr:from>
    <cdr:to>
      <cdr:x>0.59333</cdr:x>
      <cdr:y>1</cdr:y>
    </cdr:to>
    <cdr:sp macro="" textlink="">
      <cdr:nvSpPr>
        <cdr:cNvPr id="2" name="TextBox 1"/>
        <cdr:cNvSpPr txBox="1"/>
      </cdr:nvSpPr>
      <cdr:spPr>
        <a:xfrm xmlns:a="http://schemas.openxmlformats.org/drawingml/2006/main">
          <a:off x="4505326" y="369093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7.xml><?xml version="1.0" encoding="utf-8"?>
<c:userShapes xmlns:c="http://schemas.openxmlformats.org/drawingml/2006/chart">
  <cdr:relSizeAnchor xmlns:cdr="http://schemas.openxmlformats.org/drawingml/2006/chartDrawing">
    <cdr:from>
      <cdr:x>0.49322</cdr:x>
      <cdr:y>0.75479</cdr:y>
    </cdr:from>
    <cdr:to>
      <cdr:x>0.59333</cdr:x>
      <cdr:y>1</cdr:y>
    </cdr:to>
    <cdr:sp macro="" textlink="">
      <cdr:nvSpPr>
        <cdr:cNvPr id="2" name="TextBox 1"/>
        <cdr:cNvSpPr txBox="1"/>
      </cdr:nvSpPr>
      <cdr:spPr>
        <a:xfrm xmlns:a="http://schemas.openxmlformats.org/drawingml/2006/main">
          <a:off x="4505326" y="369093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8.xml><?xml version="1.0" encoding="utf-8"?>
<c:userShapes xmlns:c="http://schemas.openxmlformats.org/drawingml/2006/chart">
  <cdr:relSizeAnchor xmlns:cdr="http://schemas.openxmlformats.org/drawingml/2006/chartDrawing">
    <cdr:from>
      <cdr:x>0.49322</cdr:x>
      <cdr:y>0.75479</cdr:y>
    </cdr:from>
    <cdr:to>
      <cdr:x>0.59333</cdr:x>
      <cdr:y>1</cdr:y>
    </cdr:to>
    <cdr:sp macro="" textlink="">
      <cdr:nvSpPr>
        <cdr:cNvPr id="2" name="TextBox 1"/>
        <cdr:cNvSpPr txBox="1"/>
      </cdr:nvSpPr>
      <cdr:spPr>
        <a:xfrm xmlns:a="http://schemas.openxmlformats.org/drawingml/2006/main">
          <a:off x="4505326" y="369093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5"/>
  <sheetViews>
    <sheetView tabSelected="1" zoomScaleNormal="100" workbookViewId="0">
      <pane ySplit="6" topLeftCell="A7" activePane="bottomLeft" state="frozen"/>
      <selection pane="bottomLeft" activeCell="A2" sqref="A2:T2"/>
    </sheetView>
  </sheetViews>
  <sheetFormatPr defaultRowHeight="15" x14ac:dyDescent="0.25"/>
  <cols>
    <col min="1" max="1" width="7.7109375" style="9" customWidth="1"/>
    <col min="2" max="2" width="6.7109375" style="6" customWidth="1"/>
    <col min="3" max="3" width="10.7109375" style="6" customWidth="1"/>
    <col min="4" max="4" width="14.85546875" style="6" customWidth="1"/>
    <col min="5" max="5" width="12.28515625" customWidth="1"/>
    <col min="6" max="6" width="18.7109375" style="6" customWidth="1"/>
    <col min="7" max="7" width="26.42578125" customWidth="1"/>
    <col min="8" max="8" width="6.7109375" style="60" customWidth="1"/>
    <col min="9" max="22" width="9.140625" style="60"/>
  </cols>
  <sheetData>
    <row r="1" spans="1:22" ht="21" x14ac:dyDescent="0.35">
      <c r="A1" s="99" t="s">
        <v>53</v>
      </c>
      <c r="B1" s="100"/>
      <c r="C1" s="100"/>
      <c r="D1" s="100"/>
      <c r="E1" s="100"/>
      <c r="F1" s="100"/>
      <c r="G1" s="100"/>
      <c r="H1" s="101"/>
      <c r="I1" s="101"/>
      <c r="J1" s="101"/>
      <c r="K1" s="101"/>
      <c r="L1" s="101"/>
      <c r="M1" s="101"/>
      <c r="N1" s="101"/>
      <c r="O1" s="101"/>
    </row>
    <row r="2" spans="1:22" ht="69" customHeight="1" x14ac:dyDescent="0.25">
      <c r="A2" s="106" t="s">
        <v>54</v>
      </c>
      <c r="B2" s="106"/>
      <c r="C2" s="106"/>
      <c r="D2" s="106"/>
      <c r="E2" s="106"/>
      <c r="F2" s="106"/>
      <c r="G2" s="106"/>
      <c r="H2" s="106"/>
      <c r="I2" s="106"/>
      <c r="J2" s="106"/>
      <c r="K2" s="106"/>
      <c r="L2" s="106"/>
      <c r="M2" s="106"/>
      <c r="N2" s="106"/>
      <c r="O2" s="106"/>
      <c r="P2" s="106"/>
      <c r="Q2" s="106"/>
      <c r="R2" s="106"/>
      <c r="S2" s="106"/>
      <c r="T2" s="106"/>
    </row>
    <row r="3" spans="1:22" ht="23.25" x14ac:dyDescent="0.35">
      <c r="A3" s="102" t="s">
        <v>17</v>
      </c>
      <c r="B3" s="103"/>
      <c r="C3" s="103"/>
      <c r="D3" s="103"/>
      <c r="E3" s="103"/>
      <c r="F3" s="103"/>
      <c r="G3" s="103"/>
    </row>
    <row r="4" spans="1:22" ht="15.75" customHeight="1" x14ac:dyDescent="0.25">
      <c r="A4" s="131" t="s">
        <v>80</v>
      </c>
      <c r="B4" s="132"/>
      <c r="C4" s="132"/>
      <c r="D4" s="132"/>
      <c r="E4" s="132"/>
      <c r="F4" s="132"/>
      <c r="G4" s="132"/>
    </row>
    <row r="5" spans="1:22" s="14" customFormat="1" x14ac:dyDescent="0.25">
      <c r="A5" s="20"/>
      <c r="B5" s="104" t="s">
        <v>70</v>
      </c>
      <c r="C5" s="105"/>
      <c r="D5" s="105"/>
      <c r="E5" s="97" t="s">
        <v>71</v>
      </c>
      <c r="F5" s="98"/>
      <c r="G5" s="94" t="s">
        <v>72</v>
      </c>
      <c r="H5" s="61"/>
      <c r="I5" s="61"/>
      <c r="J5" s="61"/>
      <c r="K5" s="61"/>
      <c r="L5" s="61"/>
      <c r="M5" s="61"/>
      <c r="N5" s="61"/>
      <c r="O5" s="61"/>
      <c r="P5" s="61"/>
      <c r="Q5" s="61"/>
      <c r="R5" s="61"/>
      <c r="S5" s="61"/>
      <c r="T5" s="61"/>
      <c r="U5" s="61"/>
      <c r="V5" s="61"/>
    </row>
    <row r="6" spans="1:22" s="10" customFormat="1" x14ac:dyDescent="0.25">
      <c r="A6" s="15" t="s">
        <v>0</v>
      </c>
      <c r="B6" s="13" t="s">
        <v>11</v>
      </c>
      <c r="C6" s="11" t="s">
        <v>15</v>
      </c>
      <c r="D6" s="11" t="s">
        <v>13</v>
      </c>
      <c r="E6" s="48" t="s">
        <v>14</v>
      </c>
      <c r="F6" s="55" t="s">
        <v>16</v>
      </c>
      <c r="G6" s="66" t="s">
        <v>49</v>
      </c>
      <c r="H6" s="62"/>
      <c r="I6" s="62"/>
      <c r="J6" s="62"/>
      <c r="K6" s="62"/>
      <c r="L6" s="62"/>
      <c r="M6" s="62"/>
      <c r="N6" s="62"/>
      <c r="O6" s="62"/>
      <c r="P6" s="62"/>
      <c r="Q6" s="62"/>
      <c r="R6" s="62"/>
      <c r="S6" s="62"/>
      <c r="T6" s="62"/>
      <c r="U6" s="62"/>
      <c r="V6" s="62"/>
    </row>
    <row r="7" spans="1:22" s="10" customFormat="1" x14ac:dyDescent="0.25">
      <c r="A7" s="31">
        <v>2024</v>
      </c>
      <c r="B7" s="56">
        <v>5844</v>
      </c>
      <c r="C7" s="6">
        <v>5374344.2999560004</v>
      </c>
      <c r="D7" s="6">
        <v>241660</v>
      </c>
      <c r="E7" s="50">
        <v>535</v>
      </c>
      <c r="F7" s="52">
        <v>5339681.1722109998</v>
      </c>
      <c r="G7" s="81">
        <v>4904399.4138399996</v>
      </c>
      <c r="H7" s="62"/>
      <c r="I7" s="62"/>
      <c r="J7" s="62"/>
      <c r="K7" s="62"/>
      <c r="L7" s="62"/>
      <c r="M7" s="62"/>
      <c r="N7" s="62"/>
      <c r="O7" s="62"/>
      <c r="P7" s="62"/>
      <c r="Q7" s="62"/>
      <c r="R7" s="62"/>
      <c r="S7" s="62"/>
      <c r="T7" s="62"/>
      <c r="U7" s="62"/>
      <c r="V7" s="62"/>
    </row>
    <row r="8" spans="1:22" s="10" customFormat="1" x14ac:dyDescent="0.25">
      <c r="A8" s="47">
        <v>2023</v>
      </c>
      <c r="B8" s="56">
        <v>6837</v>
      </c>
      <c r="C8" s="6">
        <v>17606546.667789999</v>
      </c>
      <c r="D8" s="6">
        <v>885388.21420000005</v>
      </c>
      <c r="E8" s="50">
        <v>965</v>
      </c>
      <c r="F8" s="52">
        <v>17569464.160172001</v>
      </c>
      <c r="G8" s="81">
        <v>14635834.513788003</v>
      </c>
      <c r="H8" s="62"/>
      <c r="I8" s="62"/>
      <c r="J8" s="62"/>
      <c r="K8" s="62"/>
      <c r="L8" s="62"/>
      <c r="M8" s="62"/>
      <c r="N8" s="62"/>
      <c r="O8" s="62"/>
      <c r="P8" s="62"/>
      <c r="Q8" s="62"/>
      <c r="R8" s="62"/>
      <c r="S8" s="62"/>
      <c r="T8" s="62"/>
      <c r="U8" s="62"/>
      <c r="V8" s="62"/>
    </row>
    <row r="9" spans="1:22" s="10" customFormat="1" x14ac:dyDescent="0.25">
      <c r="A9" s="47">
        <v>2022</v>
      </c>
      <c r="B9" s="56">
        <v>5658</v>
      </c>
      <c r="C9" s="6">
        <v>1576204.7110599999</v>
      </c>
      <c r="D9" s="6">
        <v>64312.1</v>
      </c>
      <c r="E9" s="50">
        <v>425</v>
      </c>
      <c r="F9" s="52">
        <v>1550287.409951</v>
      </c>
      <c r="G9" s="81">
        <v>1458825.928697</v>
      </c>
      <c r="H9" s="62"/>
      <c r="I9" s="62"/>
      <c r="J9" s="62"/>
      <c r="K9" s="62"/>
      <c r="L9" s="62"/>
      <c r="M9" s="62"/>
      <c r="N9" s="62"/>
      <c r="O9" s="62"/>
      <c r="P9" s="62"/>
      <c r="Q9" s="62"/>
      <c r="R9" s="62"/>
      <c r="S9" s="62"/>
      <c r="T9" s="62"/>
      <c r="U9" s="62"/>
      <c r="V9" s="62"/>
    </row>
    <row r="10" spans="1:22" s="10" customFormat="1" x14ac:dyDescent="0.25">
      <c r="A10" s="31">
        <v>2021</v>
      </c>
      <c r="B10" s="56">
        <v>6710</v>
      </c>
      <c r="C10" s="6">
        <v>4078894.9055249994</v>
      </c>
      <c r="D10" s="6">
        <v>271700.51995300001</v>
      </c>
      <c r="E10" s="50">
        <v>596</v>
      </c>
      <c r="F10" s="52">
        <v>4038706.9471399998</v>
      </c>
      <c r="G10" s="81">
        <v>3918403.8438830003</v>
      </c>
      <c r="H10" s="62"/>
      <c r="I10" s="62"/>
      <c r="J10" s="62"/>
      <c r="K10" s="62"/>
      <c r="L10" s="62"/>
      <c r="M10" s="62"/>
      <c r="N10" s="62"/>
      <c r="O10" s="62"/>
      <c r="P10" s="62"/>
      <c r="Q10" s="62"/>
      <c r="R10" s="62"/>
      <c r="S10" s="62"/>
      <c r="T10" s="62"/>
      <c r="U10" s="62"/>
      <c r="V10" s="62"/>
    </row>
    <row r="11" spans="1:22" s="10" customFormat="1" x14ac:dyDescent="0.25">
      <c r="A11" s="47">
        <v>2020</v>
      </c>
      <c r="B11" s="56">
        <v>4014</v>
      </c>
      <c r="C11" s="6">
        <v>218261.659403</v>
      </c>
      <c r="D11" s="6">
        <v>50891.5</v>
      </c>
      <c r="E11" s="50">
        <v>80</v>
      </c>
      <c r="F11" s="52">
        <v>206153.91007300001</v>
      </c>
      <c r="G11" s="81">
        <v>206965.58253699998</v>
      </c>
      <c r="H11" s="62"/>
      <c r="I11" s="62"/>
      <c r="J11" s="62"/>
      <c r="K11" s="62"/>
      <c r="L11" s="62"/>
      <c r="M11" s="62"/>
      <c r="N11" s="62"/>
      <c r="O11" s="62"/>
      <c r="P11" s="62"/>
      <c r="Q11" s="62"/>
      <c r="R11" s="62"/>
      <c r="S11" s="62"/>
      <c r="T11" s="62"/>
      <c r="U11" s="62"/>
      <c r="V11" s="62"/>
    </row>
    <row r="12" spans="1:22" s="1" customFormat="1" x14ac:dyDescent="0.25">
      <c r="A12" s="31">
        <v>2019</v>
      </c>
      <c r="B12" s="56">
        <v>4062</v>
      </c>
      <c r="C12" s="6">
        <v>1786215.0278979996</v>
      </c>
      <c r="D12" s="6">
        <v>350134.89</v>
      </c>
      <c r="E12" s="50">
        <v>192</v>
      </c>
      <c r="F12" s="52">
        <v>1765434.6195400001</v>
      </c>
      <c r="G12" s="81">
        <v>1603690.6083090003</v>
      </c>
      <c r="H12" s="63"/>
      <c r="I12" s="63"/>
      <c r="J12" s="63"/>
      <c r="K12" s="63"/>
      <c r="L12" s="63"/>
      <c r="M12" s="63"/>
      <c r="N12" s="63"/>
      <c r="O12" s="63"/>
      <c r="P12" s="63"/>
      <c r="Q12" s="63"/>
      <c r="R12" s="63"/>
      <c r="S12" s="63"/>
      <c r="T12" s="63"/>
      <c r="U12" s="63"/>
      <c r="V12" s="63"/>
    </row>
    <row r="13" spans="1:22" s="1" customFormat="1" x14ac:dyDescent="0.25">
      <c r="A13" s="31">
        <v>2018</v>
      </c>
      <c r="B13" s="56">
        <v>7111</v>
      </c>
      <c r="C13" s="6">
        <v>2328851.351154001</v>
      </c>
      <c r="D13" s="6">
        <v>156775</v>
      </c>
      <c r="E13" s="50">
        <v>428</v>
      </c>
      <c r="F13" s="52">
        <v>2290129.7668099999</v>
      </c>
      <c r="G13" s="81">
        <v>1859210.4004640004</v>
      </c>
      <c r="H13" s="63"/>
      <c r="I13" s="63"/>
      <c r="J13" s="63"/>
      <c r="K13" s="63"/>
      <c r="L13" s="63"/>
      <c r="M13" s="63"/>
      <c r="N13" s="63"/>
      <c r="O13" s="63"/>
      <c r="P13" s="63"/>
      <c r="Q13" s="63"/>
      <c r="R13" s="63"/>
      <c r="S13" s="63"/>
      <c r="T13" s="63"/>
      <c r="U13" s="63"/>
      <c r="V13" s="63"/>
    </row>
    <row r="14" spans="1:22" s="1" customFormat="1" x14ac:dyDescent="0.25">
      <c r="A14" s="31">
        <v>2017</v>
      </c>
      <c r="B14" s="56">
        <v>5654</v>
      </c>
      <c r="C14" s="6">
        <v>3589424.061009001</v>
      </c>
      <c r="D14" s="6">
        <v>521012</v>
      </c>
      <c r="E14" s="50">
        <v>468</v>
      </c>
      <c r="F14" s="52">
        <v>3557144.8898999998</v>
      </c>
      <c r="G14" s="81">
        <v>3048946.6454970008</v>
      </c>
      <c r="H14" s="63"/>
      <c r="I14" s="63"/>
      <c r="J14" s="63"/>
      <c r="K14" s="63"/>
      <c r="L14" s="63"/>
      <c r="M14" s="63"/>
      <c r="N14" s="63"/>
      <c r="O14" s="63"/>
      <c r="P14" s="63"/>
      <c r="Q14" s="63"/>
      <c r="R14" s="63"/>
      <c r="S14" s="63"/>
      <c r="T14" s="63"/>
      <c r="U14" s="63"/>
      <c r="V14" s="63"/>
    </row>
    <row r="15" spans="1:22" s="1" customFormat="1" x14ac:dyDescent="0.25">
      <c r="A15" s="31">
        <v>2016</v>
      </c>
      <c r="B15" s="56">
        <v>5259</v>
      </c>
      <c r="C15" s="6">
        <v>1319573.1554099999</v>
      </c>
      <c r="D15" s="6">
        <v>485123.6</v>
      </c>
      <c r="E15" s="50">
        <v>204</v>
      </c>
      <c r="F15" s="52">
        <v>1296927.6041000001</v>
      </c>
      <c r="G15" s="81">
        <v>1213692.5475400002</v>
      </c>
      <c r="H15" s="63"/>
      <c r="I15" s="63"/>
      <c r="J15" s="63"/>
      <c r="K15" s="63"/>
      <c r="L15" s="63"/>
      <c r="M15" s="63"/>
      <c r="N15" s="63"/>
      <c r="O15" s="63"/>
      <c r="P15" s="63"/>
      <c r="Q15" s="63"/>
      <c r="R15" s="63"/>
      <c r="S15" s="63"/>
      <c r="T15" s="63"/>
      <c r="U15" s="63"/>
      <c r="V15" s="63"/>
    </row>
    <row r="16" spans="1:22" s="1" customFormat="1" x14ac:dyDescent="0.25">
      <c r="A16" s="31">
        <v>2015</v>
      </c>
      <c r="B16" s="56">
        <v>7029</v>
      </c>
      <c r="C16" s="6">
        <v>3908375.1306130001</v>
      </c>
      <c r="D16" s="6">
        <v>245236.618216</v>
      </c>
      <c r="E16" s="50">
        <v>546</v>
      </c>
      <c r="F16" s="52">
        <v>3873577.5105599998</v>
      </c>
      <c r="G16" s="81">
        <v>3351797.5447659995</v>
      </c>
      <c r="H16" s="63"/>
      <c r="I16" s="63"/>
      <c r="J16" s="63"/>
      <c r="K16" s="63"/>
      <c r="L16" s="63"/>
      <c r="M16" s="63"/>
      <c r="N16" s="63"/>
      <c r="O16" s="63"/>
      <c r="P16" s="63"/>
      <c r="Q16" s="63"/>
      <c r="R16" s="63"/>
      <c r="S16" s="63"/>
      <c r="T16" s="63"/>
      <c r="U16" s="63"/>
      <c r="V16" s="63"/>
    </row>
    <row r="17" spans="1:22" s="1" customFormat="1" x14ac:dyDescent="0.25">
      <c r="A17" s="31">
        <v>2014</v>
      </c>
      <c r="B17" s="56">
        <v>5016</v>
      </c>
      <c r="C17" s="6">
        <v>4545654.8538010009</v>
      </c>
      <c r="D17" s="6">
        <v>632984.1</v>
      </c>
      <c r="E17" s="50">
        <v>341</v>
      </c>
      <c r="F17" s="52">
        <v>4521266.08</v>
      </c>
      <c r="G17" s="81">
        <v>3854594.9885749999</v>
      </c>
      <c r="H17" s="63"/>
      <c r="I17" s="63"/>
      <c r="J17" s="63"/>
      <c r="K17" s="63"/>
      <c r="L17" s="63"/>
      <c r="M17" s="63"/>
      <c r="N17" s="63"/>
      <c r="O17" s="63"/>
      <c r="P17" s="63"/>
      <c r="Q17" s="63"/>
      <c r="R17" s="63"/>
      <c r="S17" s="63"/>
      <c r="T17" s="63"/>
      <c r="U17" s="63"/>
      <c r="V17" s="63"/>
    </row>
    <row r="18" spans="1:22" s="1" customFormat="1" x14ac:dyDescent="0.25">
      <c r="A18" s="31">
        <v>2013</v>
      </c>
      <c r="B18" s="56">
        <v>6246</v>
      </c>
      <c r="C18" s="6">
        <v>4268419.8630539998</v>
      </c>
      <c r="D18" s="6">
        <v>501689.1</v>
      </c>
      <c r="E18" s="50">
        <v>374</v>
      </c>
      <c r="F18" s="52">
        <v>4242470.8258600002</v>
      </c>
      <c r="G18" s="81">
        <v>3827601.9654590003</v>
      </c>
      <c r="H18" s="63"/>
      <c r="I18" s="63"/>
      <c r="J18" s="63"/>
      <c r="K18" s="63"/>
      <c r="L18" s="63"/>
      <c r="M18" s="63"/>
      <c r="N18" s="63"/>
      <c r="O18" s="63"/>
      <c r="P18" s="63"/>
      <c r="Q18" s="63"/>
      <c r="R18" s="63"/>
      <c r="S18" s="63"/>
      <c r="T18" s="63"/>
      <c r="U18" s="63"/>
      <c r="V18" s="63"/>
    </row>
    <row r="19" spans="1:22" s="1" customFormat="1" x14ac:dyDescent="0.25">
      <c r="A19" s="31">
        <v>2012</v>
      </c>
      <c r="B19" s="56">
        <v>7911</v>
      </c>
      <c r="C19" s="6">
        <v>1811734.0501860001</v>
      </c>
      <c r="D19" s="6">
        <v>134603</v>
      </c>
      <c r="E19" s="50">
        <v>420</v>
      </c>
      <c r="F19" s="52">
        <v>1781048.4685</v>
      </c>
      <c r="G19" s="81">
        <v>1637778.6077350001</v>
      </c>
      <c r="H19" s="63"/>
      <c r="I19" s="63"/>
      <c r="J19" s="63"/>
      <c r="K19" s="63"/>
      <c r="L19" s="63"/>
      <c r="M19" s="63"/>
      <c r="N19" s="63"/>
      <c r="O19" s="63"/>
      <c r="P19" s="63"/>
      <c r="Q19" s="63"/>
      <c r="R19" s="63"/>
      <c r="S19" s="63"/>
      <c r="T19" s="63"/>
      <c r="U19" s="63"/>
      <c r="V19" s="63"/>
    </row>
    <row r="20" spans="1:22" s="1" customFormat="1" x14ac:dyDescent="0.25">
      <c r="A20" s="31">
        <v>2011</v>
      </c>
      <c r="B20" s="56">
        <v>4675</v>
      </c>
      <c r="C20" s="6">
        <v>2397841.8870700002</v>
      </c>
      <c r="D20" s="6">
        <v>577646.80000000005</v>
      </c>
      <c r="E20" s="50">
        <v>233</v>
      </c>
      <c r="F20" s="52">
        <v>2382280.9391000001</v>
      </c>
      <c r="G20" s="81">
        <v>1930165.3478350001</v>
      </c>
      <c r="H20" s="63"/>
      <c r="I20" s="63"/>
      <c r="J20" s="63"/>
      <c r="K20" s="63"/>
      <c r="L20" s="63"/>
      <c r="M20" s="63"/>
      <c r="N20" s="63"/>
      <c r="O20" s="63"/>
      <c r="P20" s="63"/>
      <c r="Q20" s="63"/>
      <c r="R20" s="63"/>
      <c r="S20" s="63"/>
      <c r="T20" s="63"/>
      <c r="U20" s="63"/>
      <c r="V20" s="63"/>
    </row>
    <row r="21" spans="1:22" s="1" customFormat="1" x14ac:dyDescent="0.25">
      <c r="A21" s="31">
        <v>2010</v>
      </c>
      <c r="B21" s="56">
        <v>7315</v>
      </c>
      <c r="C21" s="6">
        <v>3179203.3083540006</v>
      </c>
      <c r="D21" s="6">
        <v>453144</v>
      </c>
      <c r="E21" s="50">
        <v>386</v>
      </c>
      <c r="F21" s="52">
        <v>3149098.5729499999</v>
      </c>
      <c r="G21" s="81">
        <v>2825624.7934590001</v>
      </c>
      <c r="H21" s="63"/>
      <c r="I21" s="63"/>
      <c r="J21" s="63"/>
      <c r="K21" s="63"/>
      <c r="L21" s="63"/>
      <c r="M21" s="63"/>
      <c r="N21" s="63"/>
      <c r="O21" s="63"/>
      <c r="P21" s="63"/>
      <c r="Q21" s="63"/>
      <c r="R21" s="63"/>
      <c r="S21" s="63"/>
      <c r="T21" s="63"/>
      <c r="U21" s="63"/>
      <c r="V21" s="63"/>
    </row>
    <row r="22" spans="1:22" s="1" customFormat="1" x14ac:dyDescent="0.25">
      <c r="A22" s="31">
        <v>2009</v>
      </c>
      <c r="B22" s="56">
        <v>7138</v>
      </c>
      <c r="C22" s="6">
        <v>762733.84899999993</v>
      </c>
      <c r="D22" s="6">
        <v>66571</v>
      </c>
      <c r="E22" s="50">
        <v>233</v>
      </c>
      <c r="F22" s="52">
        <v>735515.61899999995</v>
      </c>
      <c r="G22" s="81">
        <v>770881.4635079999</v>
      </c>
      <c r="H22" s="63"/>
      <c r="I22" s="63"/>
      <c r="J22" s="63"/>
      <c r="K22" s="63"/>
      <c r="L22" s="63"/>
      <c r="M22" s="63"/>
      <c r="N22" s="63"/>
      <c r="O22" s="63"/>
      <c r="P22" s="63"/>
      <c r="Q22" s="63"/>
      <c r="R22" s="63"/>
      <c r="S22" s="63"/>
      <c r="T22" s="63"/>
      <c r="U22" s="63"/>
      <c r="V22" s="63"/>
    </row>
    <row r="23" spans="1:22" s="1" customFormat="1" x14ac:dyDescent="0.25">
      <c r="A23" s="31">
        <v>2008</v>
      </c>
      <c r="B23" s="56">
        <v>6235</v>
      </c>
      <c r="C23" s="6">
        <v>1664921.8010020002</v>
      </c>
      <c r="D23" s="6">
        <v>137175</v>
      </c>
      <c r="E23" s="50">
        <v>203</v>
      </c>
      <c r="F23" s="52">
        <v>1644188.75</v>
      </c>
      <c r="G23" s="81">
        <v>1395351.495503</v>
      </c>
      <c r="H23" s="63"/>
      <c r="I23" s="63"/>
      <c r="J23" s="63"/>
      <c r="K23" s="63"/>
      <c r="L23" s="63"/>
      <c r="M23" s="63"/>
      <c r="N23" s="63"/>
      <c r="O23" s="63"/>
      <c r="P23" s="63"/>
      <c r="Q23" s="63"/>
      <c r="R23" s="63"/>
      <c r="S23" s="63"/>
      <c r="T23" s="63"/>
      <c r="U23" s="63"/>
      <c r="V23" s="63"/>
    </row>
    <row r="24" spans="1:22" s="1" customFormat="1" x14ac:dyDescent="0.25">
      <c r="A24" s="31">
        <v>2007</v>
      </c>
      <c r="B24" s="56">
        <v>6911</v>
      </c>
      <c r="C24" s="6">
        <v>1785449.6671990003</v>
      </c>
      <c r="D24" s="6">
        <v>125208</v>
      </c>
      <c r="E24" s="50">
        <v>256</v>
      </c>
      <c r="F24" s="52">
        <v>1763600.0862</v>
      </c>
      <c r="G24" s="81">
        <v>1549135.5074439999</v>
      </c>
      <c r="H24" s="63"/>
      <c r="I24" s="63"/>
      <c r="J24" s="63"/>
      <c r="K24" s="63"/>
      <c r="L24" s="63"/>
      <c r="M24" s="63"/>
      <c r="N24" s="63"/>
      <c r="O24" s="63"/>
      <c r="P24" s="63"/>
      <c r="Q24" s="63"/>
      <c r="R24" s="63"/>
      <c r="S24" s="63"/>
      <c r="T24" s="63"/>
      <c r="U24" s="63"/>
      <c r="V24" s="63"/>
    </row>
    <row r="25" spans="1:22" s="1" customFormat="1" x14ac:dyDescent="0.25">
      <c r="A25" s="31">
        <v>2006</v>
      </c>
      <c r="B25" s="56">
        <v>9719</v>
      </c>
      <c r="C25" s="6">
        <v>2100682.6908069998</v>
      </c>
      <c r="D25" s="6">
        <v>208540</v>
      </c>
      <c r="E25" s="50">
        <v>416</v>
      </c>
      <c r="F25" s="52">
        <v>2065064.08779</v>
      </c>
      <c r="G25" s="81">
        <v>1871595.223523</v>
      </c>
      <c r="H25" s="63"/>
      <c r="I25" s="63"/>
      <c r="J25" s="63"/>
      <c r="K25" s="63"/>
      <c r="L25" s="63"/>
      <c r="M25" s="63"/>
      <c r="N25" s="63"/>
      <c r="O25" s="63"/>
      <c r="P25" s="63"/>
      <c r="Q25" s="63"/>
      <c r="R25" s="63"/>
      <c r="S25" s="63"/>
      <c r="T25" s="63"/>
      <c r="U25" s="63"/>
      <c r="V25" s="63"/>
    </row>
    <row r="26" spans="1:22" s="1" customFormat="1" x14ac:dyDescent="0.25">
      <c r="A26" s="31">
        <v>2005</v>
      </c>
      <c r="B26" s="56">
        <v>7442</v>
      </c>
      <c r="C26" s="6">
        <v>1686893.7660109999</v>
      </c>
      <c r="D26" s="6">
        <v>77698</v>
      </c>
      <c r="E26" s="50">
        <v>303</v>
      </c>
      <c r="F26" s="52">
        <v>1664208.4269999999</v>
      </c>
      <c r="G26" s="81">
        <v>1621846.6732400001</v>
      </c>
      <c r="H26" s="63"/>
      <c r="I26" s="63"/>
      <c r="J26" s="63"/>
      <c r="K26" s="63"/>
      <c r="L26" s="63"/>
      <c r="M26" s="63"/>
      <c r="N26" s="63"/>
      <c r="O26" s="63"/>
      <c r="P26" s="63"/>
      <c r="Q26" s="63"/>
      <c r="R26" s="63"/>
      <c r="S26" s="63"/>
      <c r="T26" s="63"/>
      <c r="U26" s="63"/>
      <c r="V26" s="63"/>
    </row>
    <row r="27" spans="1:22" s="1" customFormat="1" x14ac:dyDescent="0.25">
      <c r="A27" s="31">
        <v>2004</v>
      </c>
      <c r="B27" s="56">
        <v>6470</v>
      </c>
      <c r="C27" s="6">
        <v>3183184.2455990002</v>
      </c>
      <c r="D27" s="6">
        <v>175969</v>
      </c>
      <c r="E27" s="50">
        <v>432</v>
      </c>
      <c r="F27" s="52">
        <v>3160833.8560000001</v>
      </c>
      <c r="G27" s="81">
        <v>2850088.480916</v>
      </c>
      <c r="H27" s="63"/>
      <c r="I27" s="63"/>
      <c r="J27" s="63"/>
      <c r="K27" s="63"/>
      <c r="L27" s="63"/>
      <c r="M27" s="63"/>
      <c r="N27" s="63"/>
      <c r="O27" s="63"/>
      <c r="P27" s="63"/>
      <c r="Q27" s="63"/>
      <c r="R27" s="63"/>
      <c r="S27" s="63"/>
      <c r="T27" s="63"/>
      <c r="U27" s="63"/>
      <c r="V27" s="63"/>
    </row>
    <row r="28" spans="1:22" s="1" customFormat="1" x14ac:dyDescent="0.25">
      <c r="A28" s="31">
        <v>2003</v>
      </c>
      <c r="B28" s="56">
        <v>8257</v>
      </c>
      <c r="C28" s="6">
        <v>2168494.2300129998</v>
      </c>
      <c r="D28" s="6">
        <v>84790</v>
      </c>
      <c r="E28" s="50">
        <v>414</v>
      </c>
      <c r="F28" s="52">
        <v>2135956.6050100001</v>
      </c>
      <c r="G28" s="81">
        <v>1796630.048592</v>
      </c>
      <c r="H28" s="63"/>
      <c r="I28" s="63"/>
      <c r="J28" s="63"/>
      <c r="K28" s="63"/>
      <c r="L28" s="63"/>
      <c r="M28" s="63"/>
      <c r="N28" s="63"/>
      <c r="O28" s="63"/>
      <c r="P28" s="63"/>
      <c r="Q28" s="63"/>
      <c r="R28" s="63"/>
      <c r="S28" s="63"/>
      <c r="T28" s="63"/>
      <c r="U28" s="63"/>
      <c r="V28" s="63"/>
    </row>
    <row r="29" spans="1:22" s="1" customFormat="1" x14ac:dyDescent="0.25">
      <c r="A29" s="31">
        <v>2002</v>
      </c>
      <c r="B29" s="56">
        <v>7849</v>
      </c>
      <c r="C29" s="6">
        <v>2763472.7961510005</v>
      </c>
      <c r="D29" s="6">
        <v>238866.8</v>
      </c>
      <c r="E29" s="50">
        <v>322</v>
      </c>
      <c r="F29" s="52">
        <v>2732860.12415</v>
      </c>
      <c r="G29" s="81">
        <v>2693160.2950000004</v>
      </c>
      <c r="H29" s="63"/>
      <c r="I29" s="63"/>
      <c r="J29" s="63"/>
      <c r="K29" s="63"/>
      <c r="L29" s="63"/>
      <c r="M29" s="63"/>
      <c r="N29" s="63"/>
      <c r="O29" s="63"/>
      <c r="P29" s="63"/>
      <c r="Q29" s="63"/>
      <c r="R29" s="63"/>
      <c r="S29" s="63"/>
      <c r="T29" s="63"/>
      <c r="U29" s="63"/>
      <c r="V29" s="63"/>
    </row>
    <row r="30" spans="1:22" s="1" customFormat="1" x14ac:dyDescent="0.25">
      <c r="A30" s="31">
        <v>2001</v>
      </c>
      <c r="B30" s="56">
        <v>7732</v>
      </c>
      <c r="C30" s="6">
        <v>653496.17102999997</v>
      </c>
      <c r="D30" s="6">
        <v>104534.3</v>
      </c>
      <c r="E30" s="50">
        <v>175</v>
      </c>
      <c r="F30" s="52">
        <v>628084.93702399998</v>
      </c>
      <c r="G30" s="81">
        <v>561671.50303899997</v>
      </c>
      <c r="H30" s="63"/>
      <c r="I30" s="63"/>
      <c r="J30" s="63"/>
      <c r="K30" s="63"/>
      <c r="L30" s="63"/>
      <c r="M30" s="63"/>
      <c r="N30" s="63"/>
      <c r="O30" s="63"/>
      <c r="P30" s="63"/>
      <c r="Q30" s="63"/>
      <c r="R30" s="63"/>
      <c r="S30" s="63"/>
      <c r="T30" s="63"/>
      <c r="U30" s="63"/>
      <c r="V30" s="63"/>
    </row>
    <row r="31" spans="1:22" s="1" customFormat="1" x14ac:dyDescent="0.25">
      <c r="A31" s="31">
        <v>2000</v>
      </c>
      <c r="B31" s="56">
        <v>5403</v>
      </c>
      <c r="C31" s="6">
        <v>636645.06100400013</v>
      </c>
      <c r="D31" s="6">
        <v>47812.949000000001</v>
      </c>
      <c r="E31" s="50">
        <v>182</v>
      </c>
      <c r="F31" s="52">
        <v>615393.17700000003</v>
      </c>
      <c r="G31" s="81">
        <v>622342.46699900017</v>
      </c>
      <c r="H31" s="63"/>
      <c r="I31" s="63"/>
      <c r="J31" s="63"/>
      <c r="K31" s="63"/>
      <c r="L31" s="63"/>
      <c r="M31" s="63"/>
      <c r="N31" s="63"/>
      <c r="O31" s="63"/>
      <c r="P31" s="63"/>
      <c r="Q31" s="63"/>
      <c r="R31" s="63"/>
      <c r="S31" s="63"/>
      <c r="T31" s="63"/>
      <c r="U31" s="63"/>
      <c r="V31" s="63"/>
    </row>
    <row r="32" spans="1:22" s="1" customFormat="1" x14ac:dyDescent="0.25">
      <c r="A32" s="31">
        <v>1999</v>
      </c>
      <c r="B32" s="56">
        <v>7598</v>
      </c>
      <c r="C32" s="6">
        <v>1777307.980002</v>
      </c>
      <c r="D32" s="6">
        <v>199064</v>
      </c>
      <c r="E32" s="50">
        <v>303</v>
      </c>
      <c r="F32" s="52">
        <v>1744929.6</v>
      </c>
      <c r="G32" s="81">
        <v>1639898.719763</v>
      </c>
      <c r="H32" s="63"/>
      <c r="I32" s="63"/>
      <c r="J32" s="63"/>
      <c r="K32" s="63"/>
      <c r="L32" s="63"/>
      <c r="M32" s="63"/>
      <c r="N32" s="63"/>
      <c r="O32" s="63"/>
      <c r="P32" s="63"/>
      <c r="Q32" s="63"/>
      <c r="R32" s="63"/>
      <c r="S32" s="63"/>
      <c r="T32" s="63"/>
      <c r="U32" s="63"/>
      <c r="V32" s="63"/>
    </row>
    <row r="33" spans="1:22" s="1" customFormat="1" x14ac:dyDescent="0.25">
      <c r="A33" s="31">
        <v>1998</v>
      </c>
      <c r="B33" s="56">
        <v>10766</v>
      </c>
      <c r="C33" s="6">
        <v>4823328.0240179999</v>
      </c>
      <c r="D33" s="6">
        <v>163138.1</v>
      </c>
      <c r="E33" s="50">
        <v>530</v>
      </c>
      <c r="F33" s="52">
        <v>4781853.5400099996</v>
      </c>
      <c r="G33" s="81">
        <v>4149715.6706580003</v>
      </c>
      <c r="H33" s="63"/>
      <c r="I33" s="63"/>
      <c r="J33" s="63"/>
      <c r="K33" s="63"/>
      <c r="L33" s="63"/>
      <c r="M33" s="63"/>
      <c r="N33" s="63"/>
      <c r="O33" s="63"/>
      <c r="P33" s="63"/>
      <c r="Q33" s="63"/>
      <c r="R33" s="63"/>
      <c r="S33" s="63"/>
      <c r="T33" s="63"/>
      <c r="U33" s="63"/>
      <c r="V33" s="63"/>
    </row>
    <row r="34" spans="1:22" s="1" customFormat="1" x14ac:dyDescent="0.25">
      <c r="A34" s="31">
        <v>1997</v>
      </c>
      <c r="B34" s="56">
        <v>6064</v>
      </c>
      <c r="C34" s="6">
        <v>634632.63994299993</v>
      </c>
      <c r="D34" s="6">
        <v>98825</v>
      </c>
      <c r="E34" s="50">
        <v>131</v>
      </c>
      <c r="F34" s="52">
        <v>617453.27993900003</v>
      </c>
      <c r="G34" s="81">
        <v>734956.25638899999</v>
      </c>
      <c r="H34" s="63"/>
      <c r="I34" s="63"/>
      <c r="J34" s="63"/>
      <c r="K34" s="63"/>
      <c r="L34" s="63"/>
      <c r="M34" s="63"/>
      <c r="N34" s="63"/>
      <c r="O34" s="63"/>
      <c r="P34" s="63"/>
      <c r="Q34" s="63"/>
      <c r="R34" s="63"/>
      <c r="S34" s="63"/>
      <c r="T34" s="63"/>
      <c r="U34" s="63"/>
      <c r="V34" s="63"/>
    </row>
    <row r="35" spans="1:22" s="1" customFormat="1" x14ac:dyDescent="0.25">
      <c r="A35" s="31">
        <v>1996</v>
      </c>
      <c r="B35" s="56">
        <v>6406</v>
      </c>
      <c r="C35" s="6">
        <v>1923642.2500369998</v>
      </c>
      <c r="D35" s="6">
        <v>69444</v>
      </c>
      <c r="E35" s="50">
        <v>467</v>
      </c>
      <c r="F35" s="52">
        <v>1889962.53003</v>
      </c>
      <c r="G35" s="81">
        <v>1771143.3669520002</v>
      </c>
      <c r="H35" s="63"/>
      <c r="I35" s="63"/>
      <c r="J35" s="63"/>
      <c r="K35" s="63"/>
      <c r="L35" s="63"/>
      <c r="M35" s="63"/>
      <c r="N35" s="63"/>
      <c r="O35" s="63"/>
      <c r="P35" s="63"/>
      <c r="Q35" s="63"/>
      <c r="R35" s="63"/>
      <c r="S35" s="63"/>
      <c r="T35" s="63"/>
      <c r="U35" s="63"/>
      <c r="V35" s="63"/>
    </row>
    <row r="36" spans="1:22" s="1" customFormat="1" x14ac:dyDescent="0.25">
      <c r="A36" s="31">
        <v>1995</v>
      </c>
      <c r="B36" s="56">
        <v>8463</v>
      </c>
      <c r="C36" s="6">
        <v>7481286.5392200006</v>
      </c>
      <c r="D36" s="6">
        <v>1050000</v>
      </c>
      <c r="E36" s="50">
        <v>471</v>
      </c>
      <c r="F36" s="52">
        <v>7445929.74921</v>
      </c>
      <c r="G36" s="81">
        <v>5884882.322825999</v>
      </c>
      <c r="H36" s="63"/>
      <c r="I36" s="63"/>
      <c r="J36" s="63"/>
      <c r="K36" s="63"/>
      <c r="L36" s="63"/>
      <c r="M36" s="63"/>
      <c r="N36" s="63"/>
      <c r="O36" s="63"/>
      <c r="P36" s="63"/>
      <c r="Q36" s="63"/>
      <c r="R36" s="63"/>
      <c r="S36" s="63"/>
      <c r="T36" s="63"/>
      <c r="U36" s="63"/>
      <c r="V36" s="63"/>
    </row>
    <row r="37" spans="1:22" s="1" customFormat="1" x14ac:dyDescent="0.25">
      <c r="A37" s="31">
        <v>1994</v>
      </c>
      <c r="B37" s="56">
        <v>9663</v>
      </c>
      <c r="C37" s="6">
        <v>6206707.4599900004</v>
      </c>
      <c r="D37" s="6">
        <v>553680</v>
      </c>
      <c r="E37" s="50">
        <v>408</v>
      </c>
      <c r="F37" s="52">
        <v>6170815.9999900004</v>
      </c>
      <c r="G37" s="81">
        <v>5073875.0306749996</v>
      </c>
      <c r="H37" s="63"/>
      <c r="I37" s="63"/>
      <c r="J37" s="63"/>
      <c r="K37" s="63"/>
      <c r="L37" s="63"/>
      <c r="M37" s="63"/>
      <c r="N37" s="63"/>
      <c r="O37" s="63"/>
      <c r="P37" s="63"/>
      <c r="Q37" s="63"/>
      <c r="R37" s="63"/>
      <c r="S37" s="63"/>
      <c r="T37" s="63"/>
      <c r="U37" s="63"/>
      <c r="V37" s="63"/>
    </row>
    <row r="38" spans="1:22" s="1" customFormat="1" x14ac:dyDescent="0.25">
      <c r="A38" s="31">
        <v>1993</v>
      </c>
      <c r="B38" s="56">
        <v>5949</v>
      </c>
      <c r="C38" s="6">
        <v>1950305.9000050002</v>
      </c>
      <c r="D38" s="6">
        <v>301715.3</v>
      </c>
      <c r="E38" s="50">
        <v>213</v>
      </c>
      <c r="F38" s="52">
        <v>1927580.59</v>
      </c>
      <c r="G38" s="81">
        <v>1947866.7215320002</v>
      </c>
      <c r="H38" s="63"/>
      <c r="I38" s="63"/>
      <c r="J38" s="63"/>
      <c r="K38" s="63"/>
      <c r="L38" s="63"/>
      <c r="M38" s="63"/>
      <c r="N38" s="63"/>
      <c r="O38" s="63"/>
      <c r="P38" s="63"/>
      <c r="Q38" s="63"/>
      <c r="R38" s="63"/>
      <c r="S38" s="63"/>
      <c r="T38" s="63"/>
      <c r="U38" s="63"/>
      <c r="V38" s="63"/>
    </row>
    <row r="39" spans="1:22" s="1" customFormat="1" x14ac:dyDescent="0.25">
      <c r="A39" s="31">
        <v>1992</v>
      </c>
      <c r="B39" s="56">
        <v>8967</v>
      </c>
      <c r="C39" s="6">
        <v>851782.92000200006</v>
      </c>
      <c r="D39" s="6">
        <v>125260</v>
      </c>
      <c r="E39" s="50">
        <v>149</v>
      </c>
      <c r="F39" s="52">
        <v>827722.82</v>
      </c>
      <c r="G39" s="81">
        <v>864052.00585700001</v>
      </c>
      <c r="H39" s="63"/>
      <c r="I39" s="63"/>
      <c r="J39" s="63"/>
      <c r="K39" s="63"/>
      <c r="L39" s="63"/>
      <c r="M39" s="63"/>
      <c r="N39" s="63"/>
      <c r="O39" s="63"/>
      <c r="P39" s="63"/>
      <c r="Q39" s="63"/>
      <c r="R39" s="63"/>
      <c r="S39" s="63"/>
      <c r="T39" s="63"/>
      <c r="U39" s="63"/>
      <c r="V39" s="63"/>
    </row>
    <row r="40" spans="1:22" s="1" customFormat="1" x14ac:dyDescent="0.25">
      <c r="A40" s="31">
        <v>1991</v>
      </c>
      <c r="B40" s="56">
        <v>10183</v>
      </c>
      <c r="C40" s="6">
        <v>1545668.6000059997</v>
      </c>
      <c r="D40" s="6">
        <v>151000</v>
      </c>
      <c r="E40" s="50">
        <v>311</v>
      </c>
      <c r="F40" s="52">
        <v>1510392.98</v>
      </c>
      <c r="G40" s="81">
        <v>1530290.9702130002</v>
      </c>
      <c r="H40" s="63"/>
      <c r="I40" s="63"/>
      <c r="J40" s="63"/>
      <c r="K40" s="63"/>
      <c r="L40" s="63"/>
      <c r="M40" s="63"/>
      <c r="N40" s="63"/>
      <c r="O40" s="63"/>
      <c r="P40" s="63"/>
      <c r="Q40" s="63"/>
      <c r="R40" s="63"/>
      <c r="S40" s="63"/>
      <c r="T40" s="63"/>
      <c r="U40" s="63"/>
      <c r="V40" s="63"/>
    </row>
    <row r="41" spans="1:22" s="1" customFormat="1" x14ac:dyDescent="0.25">
      <c r="A41" s="31">
        <v>1990</v>
      </c>
      <c r="B41" s="56">
        <v>9974</v>
      </c>
      <c r="C41" s="6">
        <v>953301.858243</v>
      </c>
      <c r="D41" s="6">
        <v>61715.19</v>
      </c>
      <c r="E41" s="50">
        <v>246</v>
      </c>
      <c r="F41" s="52">
        <v>923994.40990900004</v>
      </c>
      <c r="G41" s="81">
        <v>858748.78078699997</v>
      </c>
      <c r="H41" s="63"/>
      <c r="I41" s="63"/>
      <c r="J41" s="63"/>
      <c r="K41" s="63"/>
      <c r="L41" s="63"/>
      <c r="M41" s="63"/>
      <c r="N41" s="63"/>
      <c r="O41" s="63"/>
      <c r="P41" s="63"/>
      <c r="Q41" s="63"/>
      <c r="R41" s="63"/>
      <c r="S41" s="63"/>
      <c r="T41" s="63"/>
      <c r="U41" s="63"/>
      <c r="V41" s="63"/>
    </row>
    <row r="42" spans="1:22" s="1" customFormat="1" x14ac:dyDescent="0.25">
      <c r="A42" s="31">
        <v>1989</v>
      </c>
      <c r="B42" s="56">
        <v>12015</v>
      </c>
      <c r="C42" s="6">
        <v>7597266.5178899989</v>
      </c>
      <c r="D42" s="6">
        <v>449694</v>
      </c>
      <c r="E42" s="50">
        <v>770</v>
      </c>
      <c r="F42" s="52">
        <v>7546643.2574899998</v>
      </c>
      <c r="G42" s="81">
        <v>6663705.5559140006</v>
      </c>
      <c r="H42" s="63"/>
      <c r="I42" s="63"/>
      <c r="J42" s="63"/>
      <c r="K42" s="63"/>
      <c r="L42" s="63"/>
      <c r="M42" s="63"/>
      <c r="N42" s="63"/>
      <c r="O42" s="63"/>
      <c r="P42" s="63"/>
      <c r="Q42" s="63"/>
      <c r="R42" s="63"/>
      <c r="S42" s="63"/>
      <c r="T42" s="63"/>
      <c r="U42" s="63"/>
      <c r="V42" s="63"/>
    </row>
    <row r="43" spans="1:22" s="1" customFormat="1" x14ac:dyDescent="0.25">
      <c r="A43" s="31">
        <v>1988</v>
      </c>
      <c r="B43" s="56">
        <v>10168</v>
      </c>
      <c r="C43" s="6">
        <v>1351568.3169639998</v>
      </c>
      <c r="D43" s="6">
        <v>156450</v>
      </c>
      <c r="E43" s="50">
        <v>292</v>
      </c>
      <c r="F43" s="52">
        <v>1313994.35033</v>
      </c>
      <c r="G43" s="81">
        <v>1216445.546447</v>
      </c>
      <c r="H43" s="63"/>
      <c r="I43" s="63"/>
      <c r="J43" s="63"/>
      <c r="K43" s="63"/>
      <c r="L43" s="63"/>
      <c r="M43" s="63"/>
      <c r="N43" s="63"/>
      <c r="O43" s="63"/>
      <c r="P43" s="63"/>
      <c r="Q43" s="63"/>
      <c r="R43" s="63"/>
      <c r="S43" s="63"/>
      <c r="T43" s="63"/>
      <c r="U43" s="63"/>
      <c r="V43" s="63"/>
    </row>
    <row r="44" spans="1:22" s="1" customFormat="1" x14ac:dyDescent="0.25">
      <c r="A44" s="31">
        <v>1987</v>
      </c>
      <c r="B44" s="56">
        <v>10465</v>
      </c>
      <c r="C44" s="6">
        <v>1017736.7150309997</v>
      </c>
      <c r="D44" s="6">
        <v>65812.558900000004</v>
      </c>
      <c r="E44" s="50">
        <v>285</v>
      </c>
      <c r="F44" s="52">
        <v>980409.30882399995</v>
      </c>
      <c r="G44" s="81">
        <v>885325.94340599992</v>
      </c>
      <c r="H44" s="63"/>
      <c r="I44" s="63"/>
      <c r="J44" s="63"/>
      <c r="K44" s="63"/>
      <c r="L44" s="63"/>
      <c r="M44" s="63"/>
      <c r="N44" s="63"/>
      <c r="O44" s="63"/>
      <c r="P44" s="63"/>
      <c r="Q44" s="63"/>
      <c r="R44" s="63"/>
      <c r="S44" s="63"/>
      <c r="T44" s="63"/>
      <c r="U44" s="63"/>
      <c r="V44" s="63"/>
    </row>
    <row r="45" spans="1:22" s="1" customFormat="1" x14ac:dyDescent="0.25">
      <c r="A45" s="31">
        <v>1986</v>
      </c>
      <c r="B45" s="56">
        <v>6091</v>
      </c>
      <c r="C45" s="6">
        <v>1005912.803005</v>
      </c>
      <c r="D45" s="6">
        <v>80000</v>
      </c>
      <c r="E45" s="50">
        <v>173</v>
      </c>
      <c r="F45" s="52">
        <v>983693.01</v>
      </c>
      <c r="G45" s="81">
        <v>819881.44493300002</v>
      </c>
      <c r="H45" s="63"/>
      <c r="I45" s="63"/>
      <c r="J45" s="63"/>
      <c r="K45" s="63"/>
      <c r="L45" s="63"/>
      <c r="M45" s="63"/>
      <c r="N45" s="63"/>
      <c r="O45" s="63"/>
      <c r="P45" s="63"/>
      <c r="Q45" s="63"/>
      <c r="R45" s="63"/>
      <c r="S45" s="63"/>
      <c r="T45" s="63"/>
      <c r="U45" s="63"/>
      <c r="V45" s="63"/>
    </row>
    <row r="46" spans="1:22" s="1" customFormat="1" x14ac:dyDescent="0.25">
      <c r="A46" s="31">
        <v>1985</v>
      </c>
      <c r="B46" s="56">
        <v>7760</v>
      </c>
      <c r="C46" s="6">
        <v>847534.70215599996</v>
      </c>
      <c r="D46" s="6">
        <v>49376</v>
      </c>
      <c r="E46" s="50">
        <v>205</v>
      </c>
      <c r="F46" s="52">
        <v>820389.07775000005</v>
      </c>
      <c r="G46" s="81">
        <v>712168.71991699992</v>
      </c>
      <c r="H46" s="63"/>
      <c r="I46" s="63"/>
      <c r="J46" s="63"/>
      <c r="K46" s="63"/>
      <c r="L46" s="63"/>
      <c r="M46" s="63"/>
      <c r="N46" s="63"/>
      <c r="O46" s="63"/>
      <c r="P46" s="63"/>
      <c r="Q46" s="63"/>
      <c r="R46" s="63"/>
      <c r="S46" s="63"/>
      <c r="T46" s="63"/>
      <c r="U46" s="63"/>
      <c r="V46" s="63"/>
    </row>
    <row r="47" spans="1:22" s="1" customFormat="1" x14ac:dyDescent="0.25">
      <c r="A47" s="31">
        <v>1984</v>
      </c>
      <c r="B47" s="56">
        <v>8484</v>
      </c>
      <c r="C47" s="6">
        <v>761796.76970100007</v>
      </c>
      <c r="D47" s="6">
        <v>68691.521999999997</v>
      </c>
      <c r="E47" s="50">
        <v>217</v>
      </c>
      <c r="F47" s="52">
        <v>730342.25069100002</v>
      </c>
      <c r="G47" s="81">
        <v>880047.93075799989</v>
      </c>
      <c r="H47" s="63"/>
      <c r="I47" s="63"/>
      <c r="J47" s="63"/>
      <c r="K47" s="63"/>
      <c r="L47" s="63"/>
      <c r="M47" s="63"/>
      <c r="N47" s="63"/>
      <c r="O47" s="63"/>
      <c r="P47" s="63"/>
      <c r="Q47" s="63"/>
      <c r="R47" s="63"/>
      <c r="S47" s="63"/>
      <c r="T47" s="63"/>
      <c r="U47" s="63"/>
      <c r="V47" s="63"/>
    </row>
    <row r="48" spans="1:22" s="1" customFormat="1" x14ac:dyDescent="0.25">
      <c r="A48" s="31">
        <v>1983</v>
      </c>
      <c r="B48" s="56">
        <v>7978</v>
      </c>
      <c r="C48" s="6">
        <v>2014471.0152090001</v>
      </c>
      <c r="D48" s="6">
        <v>132975</v>
      </c>
      <c r="E48" s="50">
        <v>319</v>
      </c>
      <c r="F48" s="52">
        <v>1985201.7879699999</v>
      </c>
      <c r="G48" s="81">
        <v>1806598.3762970001</v>
      </c>
      <c r="H48" s="63"/>
      <c r="I48" s="63"/>
      <c r="J48" s="63"/>
      <c r="K48" s="63"/>
      <c r="L48" s="63"/>
      <c r="M48" s="63"/>
      <c r="N48" s="63"/>
      <c r="O48" s="63"/>
      <c r="P48" s="63"/>
      <c r="Q48" s="63"/>
      <c r="R48" s="63"/>
      <c r="S48" s="63"/>
      <c r="T48" s="63"/>
      <c r="U48" s="63"/>
      <c r="V48" s="63"/>
    </row>
    <row r="49" spans="1:22" s="1" customFormat="1" x14ac:dyDescent="0.25">
      <c r="A49" s="31">
        <v>1982</v>
      </c>
      <c r="B49" s="56">
        <v>7748</v>
      </c>
      <c r="C49" s="6">
        <v>1757247.1460509996</v>
      </c>
      <c r="D49" s="6">
        <v>232867.28786899999</v>
      </c>
      <c r="E49" s="50">
        <v>266</v>
      </c>
      <c r="F49" s="52">
        <v>1726672.9892899999</v>
      </c>
      <c r="G49" s="81">
        <v>1681114.3787359998</v>
      </c>
      <c r="H49" s="63"/>
      <c r="I49" s="63"/>
      <c r="J49" s="63"/>
      <c r="K49" s="63"/>
      <c r="L49" s="63"/>
      <c r="M49" s="63"/>
      <c r="N49" s="63"/>
      <c r="O49" s="63"/>
      <c r="P49" s="63"/>
      <c r="Q49" s="63"/>
      <c r="R49" s="63"/>
      <c r="S49" s="63"/>
      <c r="T49" s="63"/>
      <c r="U49" s="63"/>
      <c r="V49" s="63"/>
    </row>
    <row r="50" spans="1:22" s="1" customFormat="1" x14ac:dyDescent="0.25">
      <c r="A50" s="31">
        <v>1981</v>
      </c>
      <c r="B50" s="56">
        <v>9242</v>
      </c>
      <c r="C50" s="6">
        <v>6284457.9968719995</v>
      </c>
      <c r="D50" s="6">
        <v>624883</v>
      </c>
      <c r="E50" s="50">
        <v>418</v>
      </c>
      <c r="F50" s="52">
        <v>6250933.1829599999</v>
      </c>
      <c r="G50" s="81">
        <v>5143919.4705909984</v>
      </c>
      <c r="H50" s="63"/>
      <c r="I50" s="63"/>
      <c r="J50" s="63"/>
      <c r="K50" s="63"/>
      <c r="L50" s="63"/>
      <c r="M50" s="63"/>
      <c r="N50" s="63"/>
      <c r="O50" s="63"/>
      <c r="P50" s="63"/>
      <c r="Q50" s="63"/>
      <c r="R50" s="63"/>
      <c r="S50" s="63"/>
      <c r="T50" s="63"/>
      <c r="U50" s="63"/>
      <c r="V50" s="63"/>
    </row>
    <row r="51" spans="1:22" s="1" customFormat="1" x14ac:dyDescent="0.25">
      <c r="A51" s="31">
        <v>1980</v>
      </c>
      <c r="B51" s="56">
        <v>7483</v>
      </c>
      <c r="C51" s="6">
        <v>4824673.1066350006</v>
      </c>
      <c r="D51" s="6">
        <v>327849</v>
      </c>
      <c r="E51" s="50">
        <v>444</v>
      </c>
      <c r="F51" s="52">
        <v>4781256.1214399999</v>
      </c>
      <c r="G51" s="81">
        <v>4836680.5309039997</v>
      </c>
      <c r="H51" s="63"/>
      <c r="I51" s="63"/>
      <c r="J51" s="63"/>
      <c r="K51" s="63"/>
      <c r="L51" s="63"/>
      <c r="M51" s="63"/>
      <c r="N51" s="63"/>
      <c r="O51" s="63"/>
      <c r="P51" s="63"/>
      <c r="Q51" s="63"/>
      <c r="R51" s="63"/>
      <c r="S51" s="63"/>
      <c r="T51" s="63"/>
      <c r="U51" s="63"/>
      <c r="V51" s="63"/>
    </row>
    <row r="52" spans="1:22" s="1" customFormat="1" x14ac:dyDescent="0.25">
      <c r="A52" s="31">
        <v>1979</v>
      </c>
      <c r="B52" s="56">
        <v>8296</v>
      </c>
      <c r="C52" s="6">
        <v>3374029.3880810002</v>
      </c>
      <c r="D52" s="6">
        <v>857600</v>
      </c>
      <c r="E52" s="50">
        <v>267</v>
      </c>
      <c r="F52" s="52">
        <v>3346738.36748</v>
      </c>
      <c r="G52" s="81">
        <v>2525645.866494</v>
      </c>
      <c r="H52" s="63"/>
      <c r="I52" s="63"/>
      <c r="J52" s="63"/>
      <c r="K52" s="63"/>
      <c r="L52" s="63"/>
      <c r="M52" s="63"/>
      <c r="N52" s="63"/>
      <c r="O52" s="63"/>
      <c r="P52" s="63"/>
      <c r="Q52" s="63"/>
      <c r="R52" s="63"/>
      <c r="S52" s="63"/>
      <c r="T52" s="63"/>
      <c r="U52" s="63"/>
      <c r="V52" s="63"/>
    </row>
    <row r="53" spans="1:22" s="1" customFormat="1" x14ac:dyDescent="0.25">
      <c r="A53" s="31">
        <v>1978</v>
      </c>
      <c r="B53" s="56">
        <v>5778</v>
      </c>
      <c r="C53" s="6">
        <v>280044.91175799997</v>
      </c>
      <c r="D53" s="6">
        <v>48583</v>
      </c>
      <c r="E53" s="50">
        <v>82</v>
      </c>
      <c r="F53" s="52">
        <v>261333.091223</v>
      </c>
      <c r="G53" s="81">
        <v>252230.33550400002</v>
      </c>
      <c r="H53" s="63"/>
      <c r="I53" s="63"/>
      <c r="J53" s="63"/>
      <c r="K53" s="63"/>
      <c r="L53" s="63"/>
      <c r="M53" s="63"/>
      <c r="N53" s="63"/>
      <c r="O53" s="63"/>
      <c r="P53" s="63"/>
      <c r="Q53" s="63"/>
      <c r="R53" s="63"/>
      <c r="S53" s="63"/>
      <c r="T53" s="63"/>
      <c r="U53" s="63"/>
      <c r="V53" s="63"/>
    </row>
    <row r="54" spans="1:22" s="1" customFormat="1" x14ac:dyDescent="0.25">
      <c r="A54" s="31">
        <v>1977</v>
      </c>
      <c r="B54" s="56">
        <v>7057</v>
      </c>
      <c r="C54" s="6">
        <v>1393502.7215380003</v>
      </c>
      <c r="D54" s="6">
        <v>190648.3</v>
      </c>
      <c r="E54" s="50">
        <v>252</v>
      </c>
      <c r="F54" s="52">
        <v>1368155.47111</v>
      </c>
      <c r="G54" s="81">
        <v>1188653.2745049999</v>
      </c>
      <c r="H54" s="63"/>
      <c r="I54" s="63"/>
      <c r="J54" s="63"/>
      <c r="K54" s="63"/>
      <c r="L54" s="63"/>
      <c r="M54" s="63"/>
      <c r="N54" s="63"/>
      <c r="O54" s="63"/>
      <c r="P54" s="63"/>
      <c r="Q54" s="63"/>
      <c r="R54" s="63"/>
      <c r="S54" s="63"/>
      <c r="T54" s="63"/>
      <c r="U54" s="63"/>
      <c r="V54" s="63"/>
    </row>
    <row r="55" spans="1:22" s="1" customFormat="1" x14ac:dyDescent="0.25">
      <c r="A55" s="31">
        <v>1976</v>
      </c>
      <c r="B55" s="56">
        <v>8286</v>
      </c>
      <c r="C55" s="6">
        <v>2183524.7053869995</v>
      </c>
      <c r="D55" s="6">
        <v>58598.400000000001</v>
      </c>
      <c r="E55" s="50">
        <v>404</v>
      </c>
      <c r="F55" s="52">
        <v>2143816.2593800002</v>
      </c>
      <c r="G55" s="81">
        <v>2304387.5302940002</v>
      </c>
      <c r="H55" s="63"/>
      <c r="I55" s="63"/>
      <c r="J55" s="63"/>
      <c r="K55" s="63"/>
      <c r="L55" s="63"/>
      <c r="M55" s="63"/>
      <c r="N55" s="63"/>
      <c r="O55" s="63"/>
      <c r="P55" s="63"/>
      <c r="Q55" s="63"/>
      <c r="R55" s="63"/>
      <c r="S55" s="63"/>
      <c r="T55" s="63"/>
      <c r="U55" s="63"/>
      <c r="V55" s="63"/>
    </row>
    <row r="56" spans="1:22" s="1" customFormat="1" x14ac:dyDescent="0.25">
      <c r="A56" s="31">
        <v>1975</v>
      </c>
      <c r="B56" s="56">
        <v>6339</v>
      </c>
      <c r="C56" s="6">
        <v>995007.02695700002</v>
      </c>
      <c r="D56" s="6">
        <v>151012</v>
      </c>
      <c r="E56" s="50">
        <v>187</v>
      </c>
      <c r="F56" s="52">
        <v>970792.55325300002</v>
      </c>
      <c r="G56" s="81">
        <v>799377.73983899993</v>
      </c>
      <c r="H56" s="63"/>
      <c r="I56" s="63"/>
      <c r="J56" s="63"/>
      <c r="K56" s="63"/>
      <c r="L56" s="63"/>
      <c r="M56" s="63"/>
      <c r="N56" s="63"/>
      <c r="O56" s="63"/>
      <c r="P56" s="63"/>
      <c r="Q56" s="63"/>
      <c r="R56" s="63"/>
      <c r="S56" s="63"/>
      <c r="T56" s="63"/>
      <c r="U56" s="63"/>
      <c r="V56" s="63"/>
    </row>
    <row r="57" spans="1:22" s="1" customFormat="1" x14ac:dyDescent="0.25">
      <c r="A57" s="31">
        <v>1974</v>
      </c>
      <c r="B57" s="56">
        <v>5021</v>
      </c>
      <c r="C57" s="6">
        <v>912172.01539699989</v>
      </c>
      <c r="D57" s="6">
        <v>122558</v>
      </c>
      <c r="E57" s="50">
        <v>178</v>
      </c>
      <c r="F57" s="52">
        <v>891829.432531</v>
      </c>
      <c r="G57" s="81">
        <v>900537.96406300005</v>
      </c>
      <c r="H57" s="63"/>
      <c r="I57" s="63"/>
      <c r="J57" s="63"/>
      <c r="K57" s="63"/>
      <c r="L57" s="63"/>
      <c r="M57" s="63"/>
      <c r="N57" s="63"/>
      <c r="O57" s="63"/>
      <c r="P57" s="63"/>
      <c r="Q57" s="63"/>
      <c r="R57" s="63"/>
      <c r="S57" s="63"/>
      <c r="T57" s="63"/>
      <c r="U57" s="63"/>
      <c r="V57" s="63"/>
    </row>
    <row r="58" spans="1:22" s="1" customFormat="1" x14ac:dyDescent="0.25">
      <c r="A58" s="31">
        <v>1973</v>
      </c>
      <c r="B58" s="56">
        <v>5154</v>
      </c>
      <c r="C58" s="6">
        <v>1036075.523221</v>
      </c>
      <c r="D58" s="6">
        <v>50598</v>
      </c>
      <c r="E58" s="50">
        <v>235</v>
      </c>
      <c r="F58" s="52">
        <v>1011751.32208</v>
      </c>
      <c r="G58" s="81">
        <v>1821030.6093949999</v>
      </c>
      <c r="H58" s="63"/>
      <c r="I58" s="63"/>
      <c r="J58" s="63"/>
      <c r="K58" s="63"/>
      <c r="L58" s="63"/>
      <c r="M58" s="63"/>
      <c r="N58" s="63"/>
      <c r="O58" s="63"/>
      <c r="P58" s="63"/>
      <c r="Q58" s="63"/>
      <c r="R58" s="63"/>
      <c r="S58" s="63"/>
      <c r="T58" s="63"/>
      <c r="U58" s="63"/>
      <c r="V58" s="63"/>
    </row>
    <row r="59" spans="1:22" s="1" customFormat="1" x14ac:dyDescent="0.25">
      <c r="A59" s="31">
        <v>1972</v>
      </c>
      <c r="B59" s="56">
        <v>4875</v>
      </c>
      <c r="C59" s="6">
        <v>757095.17604399985</v>
      </c>
      <c r="D59" s="6">
        <v>67886</v>
      </c>
      <c r="E59" s="50">
        <v>239</v>
      </c>
      <c r="F59" s="52">
        <v>731390.73999300005</v>
      </c>
      <c r="G59" s="81">
        <v>588618.88500999985</v>
      </c>
      <c r="H59" s="63"/>
      <c r="I59" s="63"/>
      <c r="J59" s="63"/>
      <c r="K59" s="63"/>
      <c r="L59" s="63"/>
      <c r="M59" s="63"/>
      <c r="N59" s="63"/>
      <c r="O59" s="63"/>
      <c r="P59" s="63"/>
      <c r="Q59" s="63"/>
      <c r="R59" s="63"/>
      <c r="S59" s="63"/>
      <c r="T59" s="63"/>
      <c r="U59" s="63"/>
      <c r="V59" s="63"/>
    </row>
    <row r="60" spans="1:22" s="1" customFormat="1" x14ac:dyDescent="0.25">
      <c r="A60" s="31">
        <v>1971</v>
      </c>
      <c r="B60" s="56">
        <v>4865</v>
      </c>
      <c r="C60" s="6">
        <v>1940282.6624499997</v>
      </c>
      <c r="D60" s="6">
        <v>128919</v>
      </c>
      <c r="E60" s="50">
        <v>317</v>
      </c>
      <c r="F60" s="52">
        <v>1916091.6292099999</v>
      </c>
      <c r="G60" s="52"/>
      <c r="H60" s="63"/>
      <c r="I60" s="63"/>
      <c r="J60" s="63"/>
      <c r="K60" s="63"/>
      <c r="L60" s="63"/>
      <c r="M60" s="63"/>
      <c r="N60" s="63"/>
      <c r="O60" s="63"/>
      <c r="P60" s="63"/>
      <c r="Q60" s="63"/>
      <c r="R60" s="63"/>
      <c r="S60" s="63"/>
      <c r="T60" s="63"/>
      <c r="U60" s="63"/>
      <c r="V60" s="63"/>
    </row>
    <row r="61" spans="1:22" s="1" customFormat="1" x14ac:dyDescent="0.25">
      <c r="A61" s="31">
        <v>1970</v>
      </c>
      <c r="B61" s="56">
        <v>5540</v>
      </c>
      <c r="C61" s="6">
        <v>1451748.3685569998</v>
      </c>
      <c r="D61" s="6">
        <v>289769</v>
      </c>
      <c r="E61" s="50">
        <v>256</v>
      </c>
      <c r="F61" s="52">
        <v>1429237.65022</v>
      </c>
      <c r="G61" s="52"/>
      <c r="H61" s="63"/>
      <c r="I61" s="63"/>
      <c r="J61" s="63"/>
      <c r="K61" s="63"/>
      <c r="L61" s="63"/>
      <c r="M61" s="63"/>
      <c r="N61" s="63"/>
      <c r="O61" s="63"/>
      <c r="P61" s="63"/>
      <c r="Q61" s="63"/>
      <c r="R61" s="63"/>
      <c r="S61" s="63"/>
      <c r="T61" s="63"/>
      <c r="U61" s="63"/>
      <c r="V61" s="63"/>
    </row>
    <row r="62" spans="1:22" s="1" customFormat="1" x14ac:dyDescent="0.25">
      <c r="A62" s="31">
        <v>1969</v>
      </c>
      <c r="B62" s="56">
        <v>3550</v>
      </c>
      <c r="C62" s="6">
        <v>1419755.9269719999</v>
      </c>
      <c r="D62" s="6">
        <v>124416</v>
      </c>
      <c r="E62" s="50">
        <v>233</v>
      </c>
      <c r="F62" s="52">
        <v>1400490.15848</v>
      </c>
      <c r="G62" s="52"/>
      <c r="H62" s="63"/>
      <c r="I62" s="63"/>
      <c r="J62" s="63"/>
      <c r="K62" s="63"/>
      <c r="L62" s="63"/>
      <c r="M62" s="63"/>
      <c r="N62" s="63"/>
      <c r="O62" s="63"/>
      <c r="P62" s="63"/>
      <c r="Q62" s="63"/>
      <c r="R62" s="63"/>
      <c r="S62" s="63"/>
      <c r="T62" s="63"/>
      <c r="U62" s="63"/>
      <c r="V62" s="63"/>
    </row>
    <row r="63" spans="1:22" s="1" customFormat="1" x14ac:dyDescent="0.25">
      <c r="A63" s="31">
        <v>1968</v>
      </c>
      <c r="B63" s="56">
        <v>2767</v>
      </c>
      <c r="C63" s="6">
        <v>1263440.3035940002</v>
      </c>
      <c r="D63" s="6">
        <v>378328</v>
      </c>
      <c r="E63" s="50">
        <v>181</v>
      </c>
      <c r="F63" s="52">
        <v>1249409.7081500001</v>
      </c>
      <c r="G63" s="52"/>
      <c r="H63" s="63"/>
      <c r="I63" s="63"/>
      <c r="J63" s="63"/>
      <c r="K63" s="63"/>
      <c r="L63" s="63"/>
      <c r="M63" s="63"/>
      <c r="N63" s="63"/>
      <c r="O63" s="63"/>
      <c r="P63" s="63"/>
      <c r="Q63" s="63"/>
      <c r="R63" s="63"/>
      <c r="S63" s="63"/>
      <c r="T63" s="63"/>
      <c r="U63" s="63"/>
      <c r="V63" s="63"/>
    </row>
    <row r="64" spans="1:22" s="1" customFormat="1" x14ac:dyDescent="0.25">
      <c r="A64" s="31">
        <v>1967</v>
      </c>
      <c r="B64" s="56">
        <v>4421</v>
      </c>
      <c r="C64" s="6">
        <v>589000.2335020001</v>
      </c>
      <c r="D64" s="6">
        <v>24483.17</v>
      </c>
      <c r="E64" s="50">
        <v>297</v>
      </c>
      <c r="F64" s="52">
        <v>568059.47280500003</v>
      </c>
      <c r="G64" s="52"/>
      <c r="H64" s="63"/>
      <c r="I64" s="63"/>
      <c r="J64" s="63"/>
      <c r="K64" s="63"/>
      <c r="L64" s="63"/>
      <c r="M64" s="63"/>
      <c r="N64" s="63"/>
      <c r="O64" s="63"/>
      <c r="P64" s="63"/>
      <c r="Q64" s="63"/>
      <c r="R64" s="63"/>
      <c r="S64" s="63"/>
      <c r="T64" s="63"/>
      <c r="U64" s="63"/>
      <c r="V64" s="63"/>
    </row>
    <row r="65" spans="1:22" s="1" customFormat="1" x14ac:dyDescent="0.25">
      <c r="A65" s="31">
        <v>1966</v>
      </c>
      <c r="B65" s="56">
        <v>2718</v>
      </c>
      <c r="C65" s="6">
        <v>497450.698645</v>
      </c>
      <c r="D65" s="6">
        <v>128636.94</v>
      </c>
      <c r="E65" s="50">
        <v>114</v>
      </c>
      <c r="F65" s="52">
        <v>484228.92116099998</v>
      </c>
      <c r="G65" s="52"/>
      <c r="H65" s="63"/>
      <c r="I65" s="63"/>
      <c r="J65" s="63"/>
      <c r="K65" s="63"/>
      <c r="L65" s="63"/>
      <c r="M65" s="63"/>
      <c r="N65" s="63"/>
      <c r="O65" s="63"/>
      <c r="P65" s="63"/>
      <c r="Q65" s="63"/>
      <c r="R65" s="63"/>
      <c r="S65" s="63"/>
      <c r="T65" s="63"/>
      <c r="U65" s="63"/>
      <c r="V65" s="63"/>
    </row>
    <row r="66" spans="1:22" s="1" customFormat="1" x14ac:dyDescent="0.25">
      <c r="A66" s="31">
        <v>1965</v>
      </c>
      <c r="B66" s="56">
        <v>3177</v>
      </c>
      <c r="C66" s="6">
        <v>210368.87067099998</v>
      </c>
      <c r="D66" s="6">
        <v>24981.199000000001</v>
      </c>
      <c r="E66" s="50">
        <v>94</v>
      </c>
      <c r="F66" s="52">
        <v>198376.4669</v>
      </c>
      <c r="G66" s="52"/>
      <c r="H66" s="63"/>
      <c r="I66" s="63"/>
      <c r="J66" s="63"/>
      <c r="K66" s="63"/>
      <c r="L66" s="63"/>
      <c r="M66" s="63"/>
      <c r="N66" s="63"/>
      <c r="O66" s="63"/>
      <c r="P66" s="63"/>
      <c r="Q66" s="63"/>
      <c r="R66" s="63"/>
      <c r="S66" s="63"/>
      <c r="T66" s="63"/>
      <c r="U66" s="63"/>
      <c r="V66" s="63"/>
    </row>
    <row r="67" spans="1:22" s="1" customFormat="1" x14ac:dyDescent="0.25">
      <c r="A67" s="31">
        <v>1964</v>
      </c>
      <c r="B67" s="56">
        <v>1712</v>
      </c>
      <c r="C67" s="6">
        <v>1138930.567639</v>
      </c>
      <c r="D67" s="6">
        <v>83951</v>
      </c>
      <c r="E67" s="50">
        <v>212</v>
      </c>
      <c r="F67" s="52">
        <v>1133463.5697699999</v>
      </c>
      <c r="G67" s="52"/>
      <c r="H67" s="63"/>
      <c r="I67" s="63"/>
      <c r="J67" s="63"/>
      <c r="K67" s="63"/>
      <c r="L67" s="63"/>
      <c r="M67" s="63"/>
      <c r="N67" s="63"/>
      <c r="O67" s="63"/>
      <c r="P67" s="63"/>
      <c r="Q67" s="63"/>
      <c r="R67" s="63"/>
      <c r="S67" s="63"/>
      <c r="T67" s="63"/>
      <c r="U67" s="63"/>
      <c r="V67" s="63"/>
    </row>
    <row r="68" spans="1:22" s="1" customFormat="1" x14ac:dyDescent="0.25">
      <c r="A68" s="31">
        <v>1963</v>
      </c>
      <c r="B68" s="56">
        <v>3047</v>
      </c>
      <c r="C68" s="6">
        <v>174876.30691400002</v>
      </c>
      <c r="D68" s="6">
        <v>30364</v>
      </c>
      <c r="E68" s="50">
        <v>122</v>
      </c>
      <c r="F68" s="52">
        <v>165352.76180199999</v>
      </c>
      <c r="G68" s="52"/>
      <c r="H68" s="63"/>
      <c r="I68" s="63"/>
      <c r="J68" s="63"/>
      <c r="K68" s="63"/>
      <c r="L68" s="63"/>
      <c r="M68" s="63"/>
      <c r="N68" s="63"/>
      <c r="O68" s="63"/>
      <c r="P68" s="63"/>
      <c r="Q68" s="63"/>
      <c r="R68" s="63"/>
      <c r="S68" s="63"/>
      <c r="T68" s="63"/>
      <c r="U68" s="63"/>
      <c r="V68" s="63"/>
    </row>
    <row r="69" spans="1:22" s="1" customFormat="1" x14ac:dyDescent="0.25">
      <c r="A69" s="31">
        <v>1962</v>
      </c>
      <c r="B69" s="56">
        <v>1957</v>
      </c>
      <c r="C69" s="6">
        <v>325129.08202600002</v>
      </c>
      <c r="D69" s="6">
        <v>51800</v>
      </c>
      <c r="E69" s="50">
        <v>116</v>
      </c>
      <c r="F69" s="52">
        <v>320094.565244</v>
      </c>
      <c r="G69" s="52"/>
      <c r="H69" s="63"/>
      <c r="I69" s="63"/>
      <c r="J69" s="63"/>
      <c r="K69" s="63"/>
      <c r="L69" s="63"/>
      <c r="M69" s="63"/>
      <c r="N69" s="63"/>
      <c r="O69" s="63"/>
      <c r="P69" s="63"/>
      <c r="Q69" s="63"/>
      <c r="R69" s="63"/>
      <c r="S69" s="63"/>
      <c r="T69" s="63"/>
      <c r="U69" s="63"/>
      <c r="V69" s="63"/>
    </row>
    <row r="70" spans="1:22" s="1" customFormat="1" x14ac:dyDescent="0.25">
      <c r="A70" s="31">
        <v>1961</v>
      </c>
      <c r="B70" s="56">
        <v>4219</v>
      </c>
      <c r="C70" s="6">
        <v>2778095.6071200008</v>
      </c>
      <c r="D70" s="6">
        <v>199914</v>
      </c>
      <c r="E70" s="50">
        <v>463</v>
      </c>
      <c r="F70" s="52">
        <v>2758136.01566</v>
      </c>
      <c r="G70" s="52"/>
      <c r="H70" s="63"/>
      <c r="I70" s="63"/>
      <c r="J70" s="63"/>
      <c r="K70" s="63"/>
      <c r="L70" s="63"/>
      <c r="M70" s="63"/>
      <c r="N70" s="63"/>
      <c r="O70" s="63"/>
      <c r="P70" s="63"/>
      <c r="Q70" s="63"/>
      <c r="R70" s="63"/>
      <c r="S70" s="63"/>
      <c r="T70" s="63"/>
      <c r="U70" s="63"/>
      <c r="V70" s="63"/>
    </row>
    <row r="71" spans="1:22" s="1" customFormat="1" x14ac:dyDescent="0.25">
      <c r="A71" s="31">
        <v>1960</v>
      </c>
      <c r="B71" s="56">
        <v>2856</v>
      </c>
      <c r="C71" s="6">
        <v>597841.22686000005</v>
      </c>
      <c r="D71" s="6">
        <v>41625</v>
      </c>
      <c r="E71" s="50">
        <v>256</v>
      </c>
      <c r="F71" s="52">
        <v>584942.02</v>
      </c>
      <c r="G71" s="52"/>
      <c r="H71" s="63"/>
      <c r="I71" s="63"/>
      <c r="J71" s="63"/>
      <c r="K71" s="63"/>
      <c r="L71" s="63"/>
      <c r="M71" s="63"/>
      <c r="N71" s="63"/>
      <c r="O71" s="63"/>
      <c r="P71" s="63"/>
      <c r="Q71" s="63"/>
      <c r="R71" s="63"/>
      <c r="S71" s="63"/>
      <c r="T71" s="63"/>
      <c r="U71" s="63"/>
      <c r="V71" s="63"/>
    </row>
    <row r="72" spans="1:22" s="1" customFormat="1" x14ac:dyDescent="0.25">
      <c r="A72" s="32">
        <v>1959</v>
      </c>
      <c r="B72" s="57">
        <v>1632</v>
      </c>
      <c r="C72" s="8">
        <v>287625.80099999998</v>
      </c>
      <c r="D72" s="8">
        <v>36211.300999999999</v>
      </c>
      <c r="E72" s="46">
        <v>161</v>
      </c>
      <c r="F72" s="53">
        <v>278121.34100000001</v>
      </c>
      <c r="G72" s="52"/>
      <c r="H72" s="63"/>
      <c r="I72" s="63"/>
      <c r="J72" s="63"/>
      <c r="K72" s="63"/>
      <c r="L72" s="63"/>
      <c r="M72" s="63"/>
      <c r="N72" s="63"/>
      <c r="O72" s="63"/>
      <c r="P72" s="63"/>
      <c r="Q72" s="63"/>
      <c r="R72" s="63"/>
      <c r="S72" s="63"/>
      <c r="T72" s="63"/>
      <c r="U72" s="63"/>
      <c r="V72" s="63"/>
    </row>
    <row r="73" spans="1:22" s="7" customFormat="1" ht="30" customHeight="1" x14ac:dyDescent="0.25">
      <c r="A73" s="21" t="s">
        <v>18</v>
      </c>
      <c r="B73" s="22">
        <f>AVERAGE(B7:B16)</f>
        <v>5817.8</v>
      </c>
      <c r="C73" s="22">
        <f t="shared" ref="C73:G73" si="0">AVERAGE(C7:C16)</f>
        <v>4178669.0969817997</v>
      </c>
      <c r="D73" s="22">
        <f t="shared" si="0"/>
        <v>327223.44423690008</v>
      </c>
      <c r="E73" s="22">
        <f t="shared" si="0"/>
        <v>443.9</v>
      </c>
      <c r="F73" s="22">
        <f t="shared" si="0"/>
        <v>4148750.7990457006</v>
      </c>
      <c r="G73" s="22">
        <f t="shared" si="0"/>
        <v>3620176.7029321007</v>
      </c>
      <c r="H73" s="64"/>
      <c r="I73" s="64"/>
      <c r="J73" s="64"/>
      <c r="K73" s="64"/>
      <c r="L73" s="64"/>
      <c r="M73" s="64"/>
      <c r="N73" s="64"/>
      <c r="O73" s="64"/>
      <c r="P73" s="64"/>
      <c r="Q73" s="64"/>
      <c r="R73" s="64"/>
      <c r="S73" s="64"/>
      <c r="T73" s="64"/>
      <c r="U73" s="64"/>
      <c r="V73" s="64"/>
    </row>
    <row r="74" spans="1:22" ht="30" customHeight="1" x14ac:dyDescent="0.25">
      <c r="A74" s="21" t="s">
        <v>19</v>
      </c>
      <c r="B74" s="22">
        <f>AVERAGE(B7:B26)</f>
        <v>6339.3</v>
      </c>
      <c r="C74" s="22">
        <f>AVERAGE(C7:C26)</f>
        <v>3299511.3353150999</v>
      </c>
      <c r="D74" s="22">
        <f t="shared" ref="D74:G74" si="1">AVERAGE(D7:D26)</f>
        <v>309374.67211844999</v>
      </c>
      <c r="E74" s="22">
        <f t="shared" si="1"/>
        <v>380.2</v>
      </c>
      <c r="F74" s="22">
        <f t="shared" si="1"/>
        <v>3271812.4923428502</v>
      </c>
      <c r="G74" s="22">
        <f t="shared" si="1"/>
        <v>2874317.1547801001</v>
      </c>
    </row>
    <row r="75" spans="1:22" ht="30" customHeight="1" thickBot="1" x14ac:dyDescent="0.3">
      <c r="A75" s="23" t="s">
        <v>20</v>
      </c>
      <c r="B75" s="24">
        <f>AVERAGE(B7:B36)</f>
        <v>6726.4666666666662</v>
      </c>
      <c r="C75" s="24">
        <f t="shared" ref="C75:G75" si="2">AVERAGE(C7:C36)</f>
        <v>3067857.2214439665</v>
      </c>
      <c r="D75" s="24">
        <f t="shared" si="2"/>
        <v>280664.58637896663</v>
      </c>
      <c r="E75" s="24">
        <f t="shared" si="2"/>
        <v>367.7</v>
      </c>
      <c r="F75" s="24">
        <f t="shared" si="2"/>
        <v>3039650.2415076662</v>
      </c>
      <c r="G75" s="24">
        <f t="shared" si="2"/>
        <v>2673027.740891201</v>
      </c>
    </row>
  </sheetData>
  <mergeCells count="6">
    <mergeCell ref="E5:F5"/>
    <mergeCell ref="A1:O1"/>
    <mergeCell ref="A3:G3"/>
    <mergeCell ref="B5:D5"/>
    <mergeCell ref="A2:T2"/>
    <mergeCell ref="A4:G4"/>
  </mergeCells>
  <pageMargins left="0.7" right="0.7" top="0.75" bottom="0.75" header="0.3" footer="0.3"/>
  <pageSetup orientation="portrait" r:id="rId1"/>
  <headerFooter>
    <oddHeader>&amp;R&amp;"Calibri"&amp;12&amp;K000000 UNCLASSIFIED - NON CLASSIFIÉ&amp;1#_x000D_</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Z75"/>
  <sheetViews>
    <sheetView workbookViewId="0">
      <pane xSplit="1" ySplit="5" topLeftCell="B6" activePane="bottomRight" state="frozen"/>
      <selection pane="topRight" activeCell="B1" sqref="B1"/>
      <selection pane="bottomLeft" activeCell="A6" sqref="A6"/>
      <selection pane="bottomRight" activeCell="CU18" sqref="CU18"/>
    </sheetView>
  </sheetViews>
  <sheetFormatPr defaultRowHeight="15" x14ac:dyDescent="0.25"/>
  <cols>
    <col min="1" max="1" width="9.140625" style="2"/>
    <col min="2" max="2" width="6" style="4" customWidth="1"/>
    <col min="3" max="3" width="10.7109375" style="6" customWidth="1"/>
    <col min="4" max="4" width="12.85546875" style="76" customWidth="1"/>
    <col min="5" max="5" width="13.28515625" style="6" customWidth="1"/>
    <col min="6" max="6" width="12.28515625" customWidth="1"/>
    <col min="7" max="7" width="18.140625" style="6" customWidth="1"/>
    <col min="8" max="8" width="15.5703125" style="81" customWidth="1"/>
    <col min="9" max="9" width="6" customWidth="1"/>
    <col min="10" max="10" width="10.7109375" style="6" customWidth="1"/>
    <col min="11" max="11" width="12.85546875" style="76" customWidth="1"/>
    <col min="12" max="12" width="13.28515625" style="6" customWidth="1"/>
    <col min="13" max="13" width="12.28515625" customWidth="1"/>
    <col min="14" max="14" width="18.140625" style="6" customWidth="1"/>
    <col min="15" max="15" width="15.28515625" style="81" customWidth="1"/>
    <col min="16" max="16" width="6" customWidth="1"/>
    <col min="17" max="17" width="10.7109375" style="6" customWidth="1"/>
    <col min="18" max="18" width="12.85546875" style="76" customWidth="1"/>
    <col min="19" max="19" width="13.28515625" style="6" customWidth="1"/>
    <col min="20" max="20" width="12.28515625" customWidth="1"/>
    <col min="21" max="21" width="18.140625" style="6" customWidth="1"/>
    <col min="22" max="22" width="18.140625" style="81" customWidth="1"/>
    <col min="23" max="23" width="6" customWidth="1"/>
    <col min="24" max="24" width="10.7109375" style="6" customWidth="1"/>
    <col min="25" max="25" width="12.85546875" style="76" customWidth="1"/>
    <col min="26" max="26" width="13.28515625" style="6" customWidth="1"/>
    <col min="27" max="27" width="12.28515625" customWidth="1"/>
    <col min="28" max="28" width="18.140625" style="6" customWidth="1"/>
    <col min="29" max="29" width="18.140625" style="81" customWidth="1"/>
    <col min="30" max="30" width="6" customWidth="1"/>
    <col min="31" max="31" width="10.7109375" style="6" customWidth="1"/>
    <col min="32" max="32" width="12.85546875" style="76" customWidth="1"/>
    <col min="33" max="33" width="13.28515625" style="6" customWidth="1"/>
    <col min="34" max="34" width="12.28515625" customWidth="1"/>
    <col min="35" max="35" width="18.140625" style="6" customWidth="1"/>
    <col min="36" max="36" width="18.140625" style="81" customWidth="1"/>
    <col min="37" max="37" width="6" customWidth="1"/>
    <col min="38" max="38" width="10.7109375" style="6" customWidth="1"/>
    <col min="39" max="39" width="12.85546875" style="76" customWidth="1"/>
    <col min="40" max="40" width="13.28515625" style="6" customWidth="1"/>
    <col min="41" max="41" width="12.28515625" customWidth="1"/>
    <col min="42" max="42" width="18.140625" style="6" customWidth="1"/>
    <col min="43" max="43" width="18.140625" style="81" customWidth="1"/>
    <col min="44" max="44" width="6" customWidth="1"/>
    <col min="45" max="45" width="10.7109375" style="6" customWidth="1"/>
    <col min="46" max="46" width="12.85546875" style="76" customWidth="1"/>
    <col min="47" max="47" width="13.28515625" style="6" customWidth="1"/>
    <col min="48" max="48" width="12.28515625" customWidth="1"/>
    <col min="49" max="49" width="18" customWidth="1"/>
    <col min="50" max="50" width="18.140625" style="81" customWidth="1"/>
    <col min="51" max="51" width="18.140625" style="6" customWidth="1"/>
    <col min="52" max="52" width="18.140625" style="81" customWidth="1"/>
    <col min="53" max="53" width="6" customWidth="1"/>
    <col min="54" max="54" width="10.7109375" style="6" customWidth="1"/>
    <col min="55" max="55" width="12.85546875" style="76" customWidth="1"/>
    <col min="56" max="56" width="13.28515625" style="6" customWidth="1"/>
    <col min="57" max="57" width="12.28515625" customWidth="1"/>
    <col min="58" max="58" width="18.140625" style="6" customWidth="1"/>
    <col min="59" max="59" width="18.140625" style="81" customWidth="1"/>
    <col min="60" max="60" width="6" customWidth="1"/>
    <col min="61" max="61" width="10.7109375" style="6" customWidth="1"/>
    <col min="62" max="62" width="12.85546875" style="76" customWidth="1"/>
    <col min="63" max="63" width="13.28515625" style="6" customWidth="1"/>
    <col min="64" max="65" width="12.28515625" customWidth="1"/>
    <col min="66" max="66" width="18.140625" style="81" customWidth="1"/>
    <col min="67" max="67" width="6" customWidth="1"/>
    <col min="68" max="68" width="10.7109375" style="6" customWidth="1"/>
    <col min="69" max="69" width="12.85546875" style="76" customWidth="1"/>
    <col min="70" max="70" width="13.28515625" style="6" customWidth="1"/>
    <col min="71" max="71" width="12.28515625" customWidth="1"/>
    <col min="72" max="72" width="18.140625" style="6" customWidth="1"/>
    <col min="73" max="73" width="18.140625" style="81" customWidth="1"/>
    <col min="74" max="74" width="6" customWidth="1"/>
    <col min="75" max="75" width="10.7109375" style="6" customWidth="1"/>
    <col min="76" max="76" width="12.85546875" style="76" customWidth="1"/>
    <col min="77" max="77" width="13.28515625" style="6" customWidth="1"/>
    <col min="78" max="78" width="12.28515625" customWidth="1"/>
    <col min="79" max="79" width="18.140625" style="6" customWidth="1"/>
    <col min="80" max="80" width="18.140625" style="81" customWidth="1"/>
    <col min="81" max="81" width="6" customWidth="1"/>
    <col min="82" max="82" width="10.7109375" style="6" customWidth="1"/>
    <col min="83" max="83" width="12.85546875" style="76" customWidth="1"/>
    <col min="84" max="84" width="13.28515625" style="6" customWidth="1"/>
    <col min="85" max="85" width="12.28515625" customWidth="1"/>
    <col min="86" max="86" width="18.140625" style="6" customWidth="1"/>
    <col min="87" max="87" width="18.140625" style="81" customWidth="1"/>
    <col min="88" max="88" width="6" customWidth="1"/>
    <col min="89" max="89" width="10.7109375" style="6" customWidth="1"/>
    <col min="90" max="90" width="12.85546875" style="76" customWidth="1"/>
    <col min="91" max="91" width="13.28515625" style="6" customWidth="1"/>
    <col min="92" max="92" width="12.28515625" customWidth="1"/>
    <col min="93" max="93" width="18.140625" style="12" customWidth="1"/>
    <col min="94" max="94" width="18.140625" style="81" customWidth="1"/>
    <col min="95" max="95" width="8.5703125" style="67" customWidth="1"/>
    <col min="96" max="96" width="12.140625" style="6" customWidth="1"/>
    <col min="97" max="97" width="10.7109375" style="6" customWidth="1"/>
    <col min="98" max="98" width="14.85546875" style="6" customWidth="1"/>
    <col min="99" max="99" width="12.28515625" customWidth="1"/>
    <col min="100" max="100" width="18.140625" style="12" customWidth="1"/>
    <col min="101" max="101" width="18.140625" style="6" customWidth="1"/>
  </cols>
  <sheetData>
    <row r="1" spans="1:102" ht="21" x14ac:dyDescent="0.35">
      <c r="A1" s="99" t="s">
        <v>55</v>
      </c>
      <c r="B1" s="100"/>
      <c r="C1" s="100"/>
      <c r="D1" s="100"/>
      <c r="E1" s="100"/>
      <c r="F1" s="100"/>
      <c r="G1" s="100"/>
      <c r="H1" s="101"/>
      <c r="I1" s="101"/>
      <c r="J1" s="101"/>
      <c r="K1" s="101"/>
      <c r="L1" s="101"/>
      <c r="M1" s="101"/>
      <c r="N1" s="101"/>
      <c r="O1" s="101"/>
      <c r="P1" s="60"/>
      <c r="Q1" s="60"/>
      <c r="R1" s="91"/>
      <c r="S1" s="60"/>
      <c r="T1" s="60"/>
      <c r="U1" s="60"/>
      <c r="V1" s="60"/>
      <c r="X1"/>
      <c r="Z1"/>
      <c r="AB1"/>
      <c r="AC1"/>
      <c r="AE1"/>
      <c r="AG1"/>
      <c r="AI1"/>
      <c r="AJ1"/>
      <c r="AL1"/>
      <c r="AN1"/>
      <c r="AP1"/>
      <c r="AQ1"/>
      <c r="AS1"/>
      <c r="AU1"/>
      <c r="AX1"/>
      <c r="AY1"/>
      <c r="AZ1"/>
      <c r="BB1"/>
      <c r="BD1"/>
      <c r="BF1"/>
      <c r="BG1"/>
      <c r="BI1"/>
      <c r="BK1"/>
      <c r="BN1"/>
      <c r="BP1"/>
      <c r="BR1"/>
      <c r="BT1"/>
      <c r="BU1"/>
      <c r="BW1"/>
      <c r="BY1"/>
      <c r="CA1"/>
      <c r="CB1"/>
      <c r="CD1"/>
      <c r="CF1"/>
      <c r="CH1"/>
      <c r="CI1"/>
      <c r="CK1"/>
      <c r="CM1"/>
      <c r="CO1"/>
      <c r="CP1"/>
      <c r="CQ1" s="1"/>
      <c r="CR1"/>
      <c r="CS1"/>
      <c r="CT1"/>
      <c r="CV1"/>
      <c r="CW1"/>
    </row>
    <row r="2" spans="1:102" ht="47.25" customHeight="1" thickBot="1" x14ac:dyDescent="0.3">
      <c r="A2" s="106" t="s">
        <v>54</v>
      </c>
      <c r="B2" s="106"/>
      <c r="C2" s="106"/>
      <c r="D2" s="106"/>
      <c r="E2" s="106"/>
      <c r="F2" s="106"/>
      <c r="G2" s="106"/>
      <c r="H2" s="106"/>
      <c r="I2" s="106"/>
      <c r="J2" s="106"/>
      <c r="K2" s="106"/>
      <c r="L2" s="106"/>
      <c r="M2" s="106"/>
      <c r="N2" s="106"/>
      <c r="O2" s="106"/>
      <c r="P2" s="106"/>
      <c r="Q2" s="106"/>
      <c r="R2" s="106"/>
      <c r="S2" s="106"/>
      <c r="T2" s="106"/>
      <c r="U2" s="60"/>
      <c r="V2" s="60"/>
      <c r="X2"/>
      <c r="Z2"/>
      <c r="AB2"/>
      <c r="AC2"/>
      <c r="AE2"/>
      <c r="AG2"/>
      <c r="AI2"/>
      <c r="AJ2"/>
      <c r="AL2"/>
      <c r="AN2"/>
      <c r="AP2"/>
      <c r="AQ2"/>
      <c r="AS2"/>
      <c r="AU2"/>
      <c r="AX2"/>
      <c r="AY2"/>
      <c r="AZ2"/>
      <c r="BB2"/>
      <c r="BD2"/>
      <c r="BF2"/>
      <c r="BG2"/>
      <c r="BI2"/>
      <c r="BK2"/>
      <c r="BN2"/>
      <c r="BP2"/>
      <c r="BR2"/>
      <c r="BT2"/>
      <c r="BU2"/>
      <c r="BW2"/>
      <c r="BY2"/>
      <c r="CA2"/>
      <c r="CB2"/>
      <c r="CD2"/>
      <c r="CF2"/>
      <c r="CH2"/>
      <c r="CI2"/>
      <c r="CK2"/>
      <c r="CM2"/>
      <c r="CO2"/>
      <c r="CP2"/>
      <c r="CQ2" s="1"/>
      <c r="CR2"/>
      <c r="CS2"/>
      <c r="CT2"/>
      <c r="CV2"/>
      <c r="CW2"/>
    </row>
    <row r="3" spans="1:102" s="45" customFormat="1" ht="32.25" thickBot="1" x14ac:dyDescent="0.55000000000000004">
      <c r="A3" s="44"/>
      <c r="B3" s="113" t="s">
        <v>1</v>
      </c>
      <c r="C3" s="114"/>
      <c r="D3" s="114"/>
      <c r="E3" s="114"/>
      <c r="F3" s="114"/>
      <c r="G3" s="114"/>
      <c r="H3" s="115"/>
      <c r="I3" s="113" t="s">
        <v>2</v>
      </c>
      <c r="J3" s="114"/>
      <c r="K3" s="114"/>
      <c r="L3" s="114"/>
      <c r="M3" s="114"/>
      <c r="N3" s="114"/>
      <c r="O3" s="115"/>
      <c r="P3" s="113" t="s">
        <v>3</v>
      </c>
      <c r="Q3" s="114"/>
      <c r="R3" s="114"/>
      <c r="S3" s="114"/>
      <c r="T3" s="114"/>
      <c r="U3" s="114"/>
      <c r="V3" s="115"/>
      <c r="W3" s="113" t="s">
        <v>10</v>
      </c>
      <c r="X3" s="114"/>
      <c r="Y3" s="114"/>
      <c r="Z3" s="114"/>
      <c r="AA3" s="114"/>
      <c r="AB3" s="114"/>
      <c r="AC3" s="115"/>
      <c r="AD3" s="113" t="s">
        <v>4</v>
      </c>
      <c r="AE3" s="114"/>
      <c r="AF3" s="114"/>
      <c r="AG3" s="114"/>
      <c r="AH3" s="114"/>
      <c r="AI3" s="114"/>
      <c r="AJ3" s="115"/>
      <c r="AK3" s="113" t="s">
        <v>9</v>
      </c>
      <c r="AL3" s="114"/>
      <c r="AM3" s="114"/>
      <c r="AN3" s="114"/>
      <c r="AO3" s="114"/>
      <c r="AP3" s="114"/>
      <c r="AQ3" s="115"/>
      <c r="AR3" s="113" t="s">
        <v>44</v>
      </c>
      <c r="AS3" s="117"/>
      <c r="AT3" s="117"/>
      <c r="AU3" s="117"/>
      <c r="AV3" s="117"/>
      <c r="AW3" s="117"/>
      <c r="AX3" s="118"/>
      <c r="AY3" s="113" t="s">
        <v>47</v>
      </c>
      <c r="AZ3" s="115"/>
      <c r="BA3" s="114" t="s">
        <v>5</v>
      </c>
      <c r="BB3" s="114"/>
      <c r="BC3" s="114"/>
      <c r="BD3" s="114"/>
      <c r="BE3" s="114"/>
      <c r="BF3" s="114"/>
      <c r="BG3" s="115"/>
      <c r="BH3" s="113" t="s">
        <v>41</v>
      </c>
      <c r="BI3" s="117"/>
      <c r="BJ3" s="117"/>
      <c r="BK3" s="117"/>
      <c r="BL3" s="117"/>
      <c r="BM3" s="117"/>
      <c r="BN3" s="118"/>
      <c r="BO3" s="113" t="s">
        <v>40</v>
      </c>
      <c r="BP3" s="114"/>
      <c r="BQ3" s="114"/>
      <c r="BR3" s="114"/>
      <c r="BS3" s="114"/>
      <c r="BT3" s="114"/>
      <c r="BU3" s="115"/>
      <c r="BV3" s="113" t="s">
        <v>6</v>
      </c>
      <c r="BW3" s="114"/>
      <c r="BX3" s="114"/>
      <c r="BY3" s="114"/>
      <c r="BZ3" s="114"/>
      <c r="CA3" s="114"/>
      <c r="CB3" s="115"/>
      <c r="CC3" s="113" t="s">
        <v>7</v>
      </c>
      <c r="CD3" s="114"/>
      <c r="CE3" s="114"/>
      <c r="CF3" s="114"/>
      <c r="CG3" s="114"/>
      <c r="CH3" s="114"/>
      <c r="CI3" s="114"/>
      <c r="CJ3" s="113" t="s">
        <v>8</v>
      </c>
      <c r="CK3" s="114"/>
      <c r="CL3" s="114"/>
      <c r="CM3" s="114"/>
      <c r="CN3" s="114"/>
      <c r="CO3" s="114"/>
      <c r="CP3" s="115"/>
      <c r="CQ3" s="78"/>
      <c r="CR3" s="119" t="s">
        <v>21</v>
      </c>
      <c r="CS3" s="120"/>
      <c r="CT3" s="120"/>
      <c r="CU3" s="120"/>
      <c r="CV3" s="120"/>
      <c r="CW3" s="121"/>
    </row>
    <row r="4" spans="1:102" s="85" customFormat="1" x14ac:dyDescent="0.25">
      <c r="A4" s="83"/>
      <c r="B4" s="110" t="s">
        <v>73</v>
      </c>
      <c r="C4" s="109"/>
      <c r="D4" s="109"/>
      <c r="E4" s="109"/>
      <c r="F4" s="109" t="s">
        <v>71</v>
      </c>
      <c r="G4" s="109"/>
      <c r="H4" s="87" t="s">
        <v>69</v>
      </c>
      <c r="I4" s="110" t="s">
        <v>73</v>
      </c>
      <c r="J4" s="109"/>
      <c r="K4" s="109"/>
      <c r="L4" s="109"/>
      <c r="M4" s="109" t="s">
        <v>71</v>
      </c>
      <c r="N4" s="109"/>
      <c r="O4" s="87" t="s">
        <v>69</v>
      </c>
      <c r="P4" s="111" t="s">
        <v>73</v>
      </c>
      <c r="Q4" s="112"/>
      <c r="R4" s="112"/>
      <c r="S4" s="112"/>
      <c r="T4" s="109" t="s">
        <v>71</v>
      </c>
      <c r="U4" s="109"/>
      <c r="V4" s="87" t="s">
        <v>69</v>
      </c>
      <c r="W4" s="110" t="s">
        <v>73</v>
      </c>
      <c r="X4" s="109"/>
      <c r="Y4" s="109"/>
      <c r="Z4" s="109"/>
      <c r="AA4" s="109" t="s">
        <v>71</v>
      </c>
      <c r="AB4" s="109"/>
      <c r="AC4" s="87" t="s">
        <v>69</v>
      </c>
      <c r="AD4" s="110" t="s">
        <v>73</v>
      </c>
      <c r="AE4" s="109"/>
      <c r="AF4" s="109"/>
      <c r="AG4" s="109"/>
      <c r="AH4" s="109" t="s">
        <v>71</v>
      </c>
      <c r="AI4" s="109"/>
      <c r="AJ4" s="87" t="s">
        <v>69</v>
      </c>
      <c r="AK4" s="110" t="s">
        <v>73</v>
      </c>
      <c r="AL4" s="109"/>
      <c r="AM4" s="109"/>
      <c r="AN4" s="109"/>
      <c r="AO4" s="109" t="s">
        <v>71</v>
      </c>
      <c r="AP4" s="109"/>
      <c r="AQ4" s="87" t="s">
        <v>69</v>
      </c>
      <c r="AR4" s="110" t="s">
        <v>73</v>
      </c>
      <c r="AS4" s="109"/>
      <c r="AT4" s="109"/>
      <c r="AU4" s="109"/>
      <c r="AV4" s="116" t="s">
        <v>71</v>
      </c>
      <c r="AW4" s="116"/>
      <c r="AX4" s="87" t="s">
        <v>69</v>
      </c>
      <c r="AY4" s="85" t="s">
        <v>71</v>
      </c>
      <c r="AZ4" s="87" t="s">
        <v>69</v>
      </c>
      <c r="BA4" s="109" t="s">
        <v>73</v>
      </c>
      <c r="BB4" s="109"/>
      <c r="BC4" s="109"/>
      <c r="BD4" s="109"/>
      <c r="BE4" s="109" t="s">
        <v>71</v>
      </c>
      <c r="BF4" s="109"/>
      <c r="BG4" s="87" t="s">
        <v>69</v>
      </c>
      <c r="BH4" s="110" t="s">
        <v>73</v>
      </c>
      <c r="BI4" s="109"/>
      <c r="BJ4" s="109"/>
      <c r="BK4" s="109"/>
      <c r="BL4" s="112" t="s">
        <v>71</v>
      </c>
      <c r="BM4" s="112"/>
      <c r="BN4" s="87" t="s">
        <v>69</v>
      </c>
      <c r="BO4" s="110" t="s">
        <v>73</v>
      </c>
      <c r="BP4" s="109"/>
      <c r="BQ4" s="109"/>
      <c r="BR4" s="109"/>
      <c r="BS4" s="109" t="s">
        <v>71</v>
      </c>
      <c r="BT4" s="109"/>
      <c r="BU4" s="87" t="s">
        <v>69</v>
      </c>
      <c r="BV4" s="110" t="s">
        <v>73</v>
      </c>
      <c r="BW4" s="109"/>
      <c r="BX4" s="109"/>
      <c r="BY4" s="109"/>
      <c r="BZ4" s="109" t="s">
        <v>71</v>
      </c>
      <c r="CA4" s="109"/>
      <c r="CB4" s="87" t="s">
        <v>69</v>
      </c>
      <c r="CC4" s="110" t="s">
        <v>73</v>
      </c>
      <c r="CD4" s="109"/>
      <c r="CE4" s="109"/>
      <c r="CF4" s="109"/>
      <c r="CG4" s="109" t="s">
        <v>71</v>
      </c>
      <c r="CH4" s="109"/>
      <c r="CI4" s="87" t="s">
        <v>69</v>
      </c>
      <c r="CJ4" s="111" t="s">
        <v>73</v>
      </c>
      <c r="CK4" s="112"/>
      <c r="CL4" s="112"/>
      <c r="CM4" s="112"/>
      <c r="CN4" s="112" t="s">
        <v>71</v>
      </c>
      <c r="CO4" s="112"/>
      <c r="CP4" s="86" t="s">
        <v>69</v>
      </c>
      <c r="CQ4" s="84"/>
      <c r="CR4" s="107" t="s">
        <v>73</v>
      </c>
      <c r="CS4" s="108"/>
      <c r="CT4" s="108"/>
      <c r="CU4" s="109" t="s">
        <v>71</v>
      </c>
      <c r="CV4" s="109"/>
      <c r="CW4" s="86" t="s">
        <v>69</v>
      </c>
    </row>
    <row r="5" spans="1:102" s="18" customFormat="1" x14ac:dyDescent="0.25">
      <c r="A5" s="15" t="s">
        <v>0</v>
      </c>
      <c r="B5" s="16" t="s">
        <v>11</v>
      </c>
      <c r="C5" s="17" t="s">
        <v>15</v>
      </c>
      <c r="D5" s="89" t="s">
        <v>12</v>
      </c>
      <c r="E5" s="17" t="s">
        <v>13</v>
      </c>
      <c r="F5" s="18" t="s">
        <v>14</v>
      </c>
      <c r="G5" s="17" t="s">
        <v>16</v>
      </c>
      <c r="H5" s="80" t="s">
        <v>46</v>
      </c>
      <c r="I5" s="18" t="s">
        <v>11</v>
      </c>
      <c r="J5" s="17" t="s">
        <v>15</v>
      </c>
      <c r="K5" s="89" t="s">
        <v>12</v>
      </c>
      <c r="L5" s="17" t="s">
        <v>13</v>
      </c>
      <c r="M5" s="18" t="s">
        <v>14</v>
      </c>
      <c r="N5" s="17" t="s">
        <v>16</v>
      </c>
      <c r="O5" s="80" t="s">
        <v>46</v>
      </c>
      <c r="P5" s="18" t="s">
        <v>11</v>
      </c>
      <c r="Q5" s="17" t="s">
        <v>15</v>
      </c>
      <c r="R5" s="89" t="s">
        <v>12</v>
      </c>
      <c r="S5" s="17" t="s">
        <v>13</v>
      </c>
      <c r="T5" s="18" t="s">
        <v>14</v>
      </c>
      <c r="U5" s="17" t="s">
        <v>16</v>
      </c>
      <c r="V5" s="80" t="s">
        <v>46</v>
      </c>
      <c r="W5" s="18" t="s">
        <v>11</v>
      </c>
      <c r="X5" s="17" t="s">
        <v>15</v>
      </c>
      <c r="Y5" s="89" t="s">
        <v>12</v>
      </c>
      <c r="Z5" s="17" t="s">
        <v>13</v>
      </c>
      <c r="AA5" s="18" t="s">
        <v>14</v>
      </c>
      <c r="AB5" s="17" t="s">
        <v>16</v>
      </c>
      <c r="AC5" s="80" t="s">
        <v>46</v>
      </c>
      <c r="AD5" s="18" t="s">
        <v>11</v>
      </c>
      <c r="AE5" s="17" t="s">
        <v>15</v>
      </c>
      <c r="AF5" s="89" t="s">
        <v>12</v>
      </c>
      <c r="AG5" s="17" t="s">
        <v>13</v>
      </c>
      <c r="AH5" s="18" t="s">
        <v>14</v>
      </c>
      <c r="AI5" s="17" t="s">
        <v>16</v>
      </c>
      <c r="AJ5" s="80" t="s">
        <v>46</v>
      </c>
      <c r="AK5" s="18" t="s">
        <v>11</v>
      </c>
      <c r="AL5" s="17" t="s">
        <v>15</v>
      </c>
      <c r="AM5" s="89" t="s">
        <v>12</v>
      </c>
      <c r="AN5" s="17" t="s">
        <v>13</v>
      </c>
      <c r="AO5" s="18" t="s">
        <v>14</v>
      </c>
      <c r="AP5" s="17" t="s">
        <v>16</v>
      </c>
      <c r="AQ5" s="80" t="s">
        <v>46</v>
      </c>
      <c r="AR5" s="18" t="s">
        <v>11</v>
      </c>
      <c r="AS5" s="17" t="s">
        <v>15</v>
      </c>
      <c r="AT5" s="89" t="s">
        <v>12</v>
      </c>
      <c r="AU5" s="17" t="s">
        <v>13</v>
      </c>
      <c r="AV5" s="18" t="s">
        <v>14</v>
      </c>
      <c r="AW5" s="17" t="s">
        <v>16</v>
      </c>
      <c r="AX5" s="80" t="s">
        <v>46</v>
      </c>
      <c r="AY5" s="9" t="s">
        <v>48</v>
      </c>
      <c r="AZ5" s="80" t="s">
        <v>46</v>
      </c>
      <c r="BA5" s="18" t="s">
        <v>11</v>
      </c>
      <c r="BB5" s="17" t="s">
        <v>15</v>
      </c>
      <c r="BC5" s="89" t="s">
        <v>12</v>
      </c>
      <c r="BD5" s="17" t="s">
        <v>13</v>
      </c>
      <c r="BE5" s="18" t="s">
        <v>14</v>
      </c>
      <c r="BF5" s="17" t="s">
        <v>16</v>
      </c>
      <c r="BG5" s="80" t="s">
        <v>46</v>
      </c>
      <c r="BH5" s="18" t="s">
        <v>11</v>
      </c>
      <c r="BI5" s="17" t="s">
        <v>15</v>
      </c>
      <c r="BJ5" s="89" t="s">
        <v>12</v>
      </c>
      <c r="BK5" s="17" t="s">
        <v>13</v>
      </c>
      <c r="BL5" s="18" t="s">
        <v>14</v>
      </c>
      <c r="BM5" s="19" t="s">
        <v>16</v>
      </c>
      <c r="BN5" s="80" t="s">
        <v>46</v>
      </c>
      <c r="BO5" s="18" t="s">
        <v>11</v>
      </c>
      <c r="BP5" s="17" t="s">
        <v>15</v>
      </c>
      <c r="BQ5" s="89" t="s">
        <v>12</v>
      </c>
      <c r="BR5" s="17" t="s">
        <v>13</v>
      </c>
      <c r="BS5" s="18" t="s">
        <v>14</v>
      </c>
      <c r="BT5" s="17" t="s">
        <v>16</v>
      </c>
      <c r="BU5" s="80" t="s">
        <v>46</v>
      </c>
      <c r="BV5" s="18" t="s">
        <v>11</v>
      </c>
      <c r="BW5" s="17" t="s">
        <v>15</v>
      </c>
      <c r="BX5" s="89" t="s">
        <v>12</v>
      </c>
      <c r="BY5" s="17" t="s">
        <v>13</v>
      </c>
      <c r="BZ5" s="18" t="s">
        <v>14</v>
      </c>
      <c r="CA5" s="17" t="s">
        <v>16</v>
      </c>
      <c r="CB5" s="80" t="s">
        <v>46</v>
      </c>
      <c r="CC5" s="18" t="s">
        <v>11</v>
      </c>
      <c r="CD5" s="17" t="s">
        <v>15</v>
      </c>
      <c r="CE5" s="89" t="s">
        <v>12</v>
      </c>
      <c r="CF5" s="17" t="s">
        <v>13</v>
      </c>
      <c r="CG5" s="18" t="s">
        <v>14</v>
      </c>
      <c r="CH5" s="17" t="s">
        <v>16</v>
      </c>
      <c r="CI5" s="80" t="s">
        <v>46</v>
      </c>
      <c r="CJ5" s="9" t="s">
        <v>11</v>
      </c>
      <c r="CK5" s="75" t="s">
        <v>15</v>
      </c>
      <c r="CL5" s="93" t="s">
        <v>12</v>
      </c>
      <c r="CM5" s="75" t="s">
        <v>13</v>
      </c>
      <c r="CN5" s="9" t="s">
        <v>14</v>
      </c>
      <c r="CO5" s="75" t="s">
        <v>16</v>
      </c>
      <c r="CP5" s="80" t="s">
        <v>46</v>
      </c>
      <c r="CQ5" s="79" t="s">
        <v>0</v>
      </c>
      <c r="CR5" s="68" t="s">
        <v>11</v>
      </c>
      <c r="CS5" s="17" t="s">
        <v>15</v>
      </c>
      <c r="CT5" s="17" t="s">
        <v>13</v>
      </c>
      <c r="CU5" s="18" t="s">
        <v>14</v>
      </c>
      <c r="CV5" s="17" t="s">
        <v>16</v>
      </c>
      <c r="CW5" s="80" t="s">
        <v>46</v>
      </c>
    </row>
    <row r="6" spans="1:102" s="6" customFormat="1" x14ac:dyDescent="0.25">
      <c r="A6" s="54">
        <v>2024</v>
      </c>
      <c r="B6" s="65">
        <v>1273</v>
      </c>
      <c r="C6" s="6">
        <v>717199.45</v>
      </c>
      <c r="D6" s="76">
        <v>0.01</v>
      </c>
      <c r="E6" s="6">
        <v>111045.66</v>
      </c>
      <c r="F6">
        <v>66</v>
      </c>
      <c r="G6" s="6">
        <v>713160.28</v>
      </c>
      <c r="H6" s="81">
        <v>719604.35567299998</v>
      </c>
      <c r="I6" s="6">
        <v>1725</v>
      </c>
      <c r="J6" s="6">
        <v>1081194.2339999999</v>
      </c>
      <c r="K6" s="76">
        <v>0</v>
      </c>
      <c r="L6" s="6">
        <v>508453.29</v>
      </c>
      <c r="M6">
        <v>100</v>
      </c>
      <c r="N6" s="6">
        <v>1070725.08</v>
      </c>
      <c r="O6" s="81">
        <v>911524.79931999999</v>
      </c>
      <c r="P6" s="6">
        <v>321</v>
      </c>
      <c r="Q6" s="6">
        <v>235619.171103</v>
      </c>
      <c r="R6" s="76">
        <v>2.4152E-2</v>
      </c>
      <c r="S6" s="6">
        <v>36960.947590999996</v>
      </c>
      <c r="T6">
        <v>50</v>
      </c>
      <c r="U6" s="6">
        <v>232211.11622299999</v>
      </c>
      <c r="V6" s="81">
        <v>233958.98396899999</v>
      </c>
      <c r="W6" s="6">
        <v>284</v>
      </c>
      <c r="X6" s="6">
        <v>292.8</v>
      </c>
      <c r="Y6" s="76">
        <v>0.1</v>
      </c>
      <c r="Z6" s="6">
        <v>60</v>
      </c>
      <c r="AC6" s="81">
        <v>7938.4244479999998</v>
      </c>
      <c r="AD6" s="6">
        <v>96</v>
      </c>
      <c r="AE6" s="6">
        <v>68079.899999999994</v>
      </c>
      <c r="AF6" s="76">
        <v>0</v>
      </c>
      <c r="AG6" s="6">
        <v>13141</v>
      </c>
      <c r="AH6">
        <v>13</v>
      </c>
      <c r="AI6" s="6">
        <v>67426</v>
      </c>
      <c r="AJ6" s="81">
        <v>60385.509319999997</v>
      </c>
      <c r="AK6" s="6">
        <v>85</v>
      </c>
      <c r="AL6" s="6">
        <v>49.41</v>
      </c>
      <c r="AM6" s="76">
        <v>0.01</v>
      </c>
      <c r="AN6" s="6">
        <v>9.36</v>
      </c>
      <c r="AQ6" s="81">
        <v>46.177906</v>
      </c>
      <c r="AR6" s="6">
        <v>174</v>
      </c>
      <c r="AS6" s="6">
        <v>1672980.524365</v>
      </c>
      <c r="AT6" s="76">
        <v>0</v>
      </c>
      <c r="AU6" s="6">
        <v>241660</v>
      </c>
      <c r="AV6">
        <v>54</v>
      </c>
      <c r="AW6" s="6">
        <v>1670932.9909999999</v>
      </c>
      <c r="AX6" s="81">
        <v>1647294.0014899999</v>
      </c>
      <c r="AZ6" s="81">
        <v>42.072808999999999</v>
      </c>
      <c r="BA6" s="6">
        <v>491</v>
      </c>
      <c r="BB6" s="6">
        <v>90593.4</v>
      </c>
      <c r="BC6" s="76">
        <v>0.1</v>
      </c>
      <c r="BD6" s="6">
        <v>18704.7</v>
      </c>
      <c r="BE6">
        <v>34</v>
      </c>
      <c r="BF6" s="6">
        <v>88071.7</v>
      </c>
      <c r="BG6" s="81">
        <v>79874.038883999994</v>
      </c>
      <c r="BH6" s="6">
        <v>8</v>
      </c>
      <c r="BI6" s="6">
        <v>18.291160999999999</v>
      </c>
      <c r="BJ6" s="76">
        <v>3.9727999999999999E-2</v>
      </c>
      <c r="BK6" s="6">
        <v>15.937624</v>
      </c>
      <c r="BN6" s="81">
        <v>21</v>
      </c>
      <c r="BO6" s="6">
        <v>105</v>
      </c>
      <c r="BP6" s="6">
        <v>96592.719326999999</v>
      </c>
      <c r="BQ6" s="76">
        <v>0</v>
      </c>
      <c r="BR6" s="6">
        <v>33311</v>
      </c>
      <c r="BS6">
        <v>10</v>
      </c>
      <c r="BT6" s="6">
        <v>95442.724988000002</v>
      </c>
      <c r="BU6" s="81">
        <v>92589.440537000002</v>
      </c>
      <c r="BV6" s="6">
        <v>518</v>
      </c>
      <c r="BW6" s="6">
        <v>265199.8</v>
      </c>
      <c r="BX6" s="76">
        <v>0</v>
      </c>
      <c r="BY6" s="6">
        <v>31815.9</v>
      </c>
      <c r="BZ6">
        <v>60</v>
      </c>
      <c r="CA6" s="6">
        <v>260840.3</v>
      </c>
      <c r="CB6" s="81">
        <v>208466.21756600001</v>
      </c>
      <c r="CC6" s="6">
        <v>596</v>
      </c>
      <c r="CD6" s="6">
        <v>936676.3</v>
      </c>
      <c r="CE6" s="76">
        <v>0.1</v>
      </c>
      <c r="CF6" s="6">
        <v>80649</v>
      </c>
      <c r="CG6">
        <v>90</v>
      </c>
      <c r="CH6" s="6">
        <v>932639</v>
      </c>
      <c r="CI6" s="81">
        <v>760954.25917800004</v>
      </c>
      <c r="CJ6" s="6">
        <v>168</v>
      </c>
      <c r="CK6" s="6">
        <v>209848.3</v>
      </c>
      <c r="CL6" s="76">
        <v>0.01</v>
      </c>
      <c r="CM6" s="6">
        <v>49923.92</v>
      </c>
      <c r="CN6">
        <v>58</v>
      </c>
      <c r="CO6" s="6">
        <v>208231.98</v>
      </c>
      <c r="CP6" s="81">
        <v>181700.08121199999</v>
      </c>
      <c r="CQ6" s="67">
        <v>2024</v>
      </c>
      <c r="CR6" s="56">
        <f>SUM(CJ6,CC6,BV6,BO6,BH6,BA6,AR6,AK6,AD6,W6,P6,I6,B6)</f>
        <v>5844</v>
      </c>
      <c r="CS6" s="6">
        <f>SUM(CK6,CD6,BW6,BP6,BI6,BB6,AS6,AL6,AE6,X6,Q6,J6,C6)</f>
        <v>5374344.2999560004</v>
      </c>
      <c r="CT6" s="6">
        <v>241660</v>
      </c>
      <c r="CU6" s="6">
        <v>535</v>
      </c>
      <c r="CV6" s="6">
        <v>5339681.1722109998</v>
      </c>
      <c r="CW6" s="81">
        <v>4904399.4138399996</v>
      </c>
      <c r="CX6" s="6">
        <f>CJ6+CC6+BV6+BO6+BH6+BA6+AR6+AK6+AD6+W6+P6+I6+B6</f>
        <v>5844</v>
      </c>
    </row>
    <row r="7" spans="1:102" s="6" customFormat="1" x14ac:dyDescent="0.25">
      <c r="A7" s="54">
        <v>2023</v>
      </c>
      <c r="B7" s="65">
        <v>1131</v>
      </c>
      <c r="C7" s="6">
        <v>2211873.2200000002</v>
      </c>
      <c r="D7" s="76">
        <v>0</v>
      </c>
      <c r="E7" s="6">
        <v>234061</v>
      </c>
      <c r="F7" s="6">
        <v>71</v>
      </c>
      <c r="G7" s="6">
        <v>2207989.2200000002</v>
      </c>
      <c r="H7" s="81">
        <v>1950086.59448</v>
      </c>
      <c r="I7" s="6">
        <v>2280</v>
      </c>
      <c r="J7" s="6">
        <v>2840246.9730000002</v>
      </c>
      <c r="K7" s="76">
        <v>0</v>
      </c>
      <c r="L7" s="6">
        <v>619072.5</v>
      </c>
      <c r="M7" s="6">
        <v>219</v>
      </c>
      <c r="N7" s="6">
        <v>2829784.71</v>
      </c>
      <c r="O7" s="81">
        <v>2209978.837971</v>
      </c>
      <c r="P7" s="6">
        <v>300</v>
      </c>
      <c r="Q7" s="6">
        <v>198634.3</v>
      </c>
      <c r="R7" s="76">
        <v>0.1</v>
      </c>
      <c r="S7" s="6">
        <v>23014</v>
      </c>
      <c r="T7" s="6">
        <v>47</v>
      </c>
      <c r="U7" s="6">
        <v>195255.2</v>
      </c>
      <c r="V7" s="81">
        <v>142526.44293700001</v>
      </c>
      <c r="W7" s="6">
        <v>202</v>
      </c>
      <c r="X7" s="6">
        <v>853.8</v>
      </c>
      <c r="Y7" s="76">
        <v>0</v>
      </c>
      <c r="Z7" s="6">
        <v>504</v>
      </c>
      <c r="AA7" s="6">
        <v>1</v>
      </c>
      <c r="AB7" s="6">
        <v>504</v>
      </c>
      <c r="AC7" s="81">
        <v>2277.911368</v>
      </c>
      <c r="AD7" s="6">
        <v>101</v>
      </c>
      <c r="AE7" s="6">
        <v>16401.900000000001</v>
      </c>
      <c r="AF7" s="76">
        <v>0</v>
      </c>
      <c r="AG7" s="6">
        <v>5049</v>
      </c>
      <c r="AH7">
        <v>7</v>
      </c>
      <c r="AI7" s="6">
        <v>16216</v>
      </c>
      <c r="AJ7" s="81">
        <v>18934.132476999999</v>
      </c>
      <c r="AK7" s="6">
        <v>220</v>
      </c>
      <c r="AL7" s="6">
        <v>25093.269250000001</v>
      </c>
      <c r="AM7" s="76">
        <v>0.01</v>
      </c>
      <c r="AN7" s="6">
        <v>23379.199218999998</v>
      </c>
      <c r="AO7" s="6">
        <v>2</v>
      </c>
      <c r="AP7" s="6">
        <v>24348.729248</v>
      </c>
      <c r="AQ7" s="81">
        <v>21809.410836999999</v>
      </c>
      <c r="AR7" s="6">
        <v>305</v>
      </c>
      <c r="AS7" s="6">
        <v>4164806.9048000001</v>
      </c>
      <c r="AT7" s="76">
        <v>0</v>
      </c>
      <c r="AU7" s="6">
        <v>641421</v>
      </c>
      <c r="AV7">
        <v>154</v>
      </c>
      <c r="AW7" s="6">
        <v>4160829.8</v>
      </c>
      <c r="AX7" s="81">
        <v>3487336.8021789999</v>
      </c>
      <c r="AZ7" s="81">
        <v>3784.6894000000002</v>
      </c>
      <c r="BA7" s="6">
        <v>748</v>
      </c>
      <c r="BB7" s="6">
        <v>441604.3</v>
      </c>
      <c r="BC7" s="76">
        <v>0</v>
      </c>
      <c r="BD7" s="6">
        <v>62378</v>
      </c>
      <c r="BE7" s="6">
        <v>50</v>
      </c>
      <c r="BF7" s="6">
        <v>437268.3</v>
      </c>
      <c r="BG7" s="81">
        <v>338450.97212499997</v>
      </c>
      <c r="BH7" s="6">
        <v>7</v>
      </c>
      <c r="BI7" s="6">
        <v>7.94</v>
      </c>
      <c r="BJ7" s="76">
        <v>2.6197229827800001E-2</v>
      </c>
      <c r="BK7" s="6">
        <v>2.9</v>
      </c>
      <c r="BN7" s="81"/>
      <c r="BO7" s="6">
        <v>122</v>
      </c>
      <c r="BP7" s="6">
        <v>1007529.23</v>
      </c>
      <c r="BQ7" s="76">
        <v>0</v>
      </c>
      <c r="BR7" s="6">
        <v>348511</v>
      </c>
      <c r="BS7" s="6">
        <v>32</v>
      </c>
      <c r="BT7" s="6">
        <v>1006882</v>
      </c>
      <c r="BU7" s="81">
        <v>774388.55864599999</v>
      </c>
      <c r="BV7" s="6">
        <v>713</v>
      </c>
      <c r="BW7" s="6">
        <v>4288263.6258500004</v>
      </c>
      <c r="BX7" s="76">
        <v>0</v>
      </c>
      <c r="BY7" s="6">
        <v>885388.21420000005</v>
      </c>
      <c r="BZ7" s="6">
        <v>187</v>
      </c>
      <c r="CA7" s="6">
        <v>4284512.9909199998</v>
      </c>
      <c r="CB7" s="81">
        <v>4266657.2313820003</v>
      </c>
      <c r="CC7" s="6">
        <v>486</v>
      </c>
      <c r="CD7" s="6">
        <v>1883006.2</v>
      </c>
      <c r="CE7" s="76">
        <v>0</v>
      </c>
      <c r="CF7" s="6">
        <v>543976</v>
      </c>
      <c r="CG7" s="6">
        <v>90</v>
      </c>
      <c r="CH7" s="6">
        <v>1880650.9</v>
      </c>
      <c r="CI7" s="81">
        <v>1086507.599438</v>
      </c>
      <c r="CJ7" s="6">
        <v>222</v>
      </c>
      <c r="CK7" s="6">
        <v>528225</v>
      </c>
      <c r="CL7" s="76">
        <v>0</v>
      </c>
      <c r="CM7" s="6">
        <v>68201.820000000007</v>
      </c>
      <c r="CN7" s="6">
        <v>105</v>
      </c>
      <c r="CO7" s="6">
        <v>525222.31000000006</v>
      </c>
      <c r="CP7" s="81">
        <v>333095.330548</v>
      </c>
      <c r="CQ7" s="67">
        <v>2023</v>
      </c>
      <c r="CR7" s="56">
        <v>6837</v>
      </c>
      <c r="CS7" s="6">
        <v>17606546.667789999</v>
      </c>
      <c r="CT7" s="6">
        <v>885388.21420000005</v>
      </c>
      <c r="CU7" s="50">
        <v>965</v>
      </c>
      <c r="CV7" s="52">
        <v>17569464.160172001</v>
      </c>
      <c r="CW7" s="81">
        <v>14635834.513788003</v>
      </c>
      <c r="CX7" s="6">
        <f>CJ7+CC7+BV7+BO7+BH7+BA7+AR7+AK7+AD7+W7+P7+I7+B7</f>
        <v>6837</v>
      </c>
    </row>
    <row r="8" spans="1:102" s="6" customFormat="1" x14ac:dyDescent="0.25">
      <c r="A8" s="54">
        <v>2022</v>
      </c>
      <c r="B8" s="65">
        <v>1297</v>
      </c>
      <c r="C8" s="6">
        <v>136687.5</v>
      </c>
      <c r="D8" s="76">
        <v>0.01</v>
      </c>
      <c r="E8" s="6">
        <v>40417.71</v>
      </c>
      <c r="F8" s="6">
        <v>31</v>
      </c>
      <c r="G8" s="6">
        <v>133155.42000000001</v>
      </c>
      <c r="H8" s="81">
        <v>119898.638877</v>
      </c>
      <c r="I8" s="6">
        <v>1783</v>
      </c>
      <c r="J8" s="6">
        <v>135060.91500000001</v>
      </c>
      <c r="K8" s="76">
        <v>0</v>
      </c>
      <c r="L8" s="6">
        <v>34753</v>
      </c>
      <c r="M8" s="6">
        <v>63</v>
      </c>
      <c r="N8" s="6">
        <v>129411.83</v>
      </c>
      <c r="O8" s="81">
        <v>114453.97964000001</v>
      </c>
      <c r="P8" s="6">
        <v>224</v>
      </c>
      <c r="Q8" s="6">
        <v>191778.2</v>
      </c>
      <c r="R8" s="76">
        <v>0</v>
      </c>
      <c r="S8" s="6">
        <v>52759.7</v>
      </c>
      <c r="T8" s="6">
        <v>23</v>
      </c>
      <c r="U8" s="6">
        <v>190306.9</v>
      </c>
      <c r="V8" s="81">
        <v>135861.741668</v>
      </c>
      <c r="W8" s="6">
        <v>214</v>
      </c>
      <c r="X8" s="6">
        <v>175.9</v>
      </c>
      <c r="Y8" s="76">
        <v>0.1</v>
      </c>
      <c r="Z8" s="6">
        <v>29</v>
      </c>
      <c r="AC8" s="81"/>
      <c r="AD8" s="6">
        <v>103</v>
      </c>
      <c r="AE8" s="6">
        <v>15012.5</v>
      </c>
      <c r="AF8" s="76">
        <v>0</v>
      </c>
      <c r="AG8" s="6">
        <v>9733</v>
      </c>
      <c r="AH8">
        <v>4</v>
      </c>
      <c r="AI8" s="6">
        <v>14194</v>
      </c>
      <c r="AJ8" s="81">
        <v>20082.396889</v>
      </c>
      <c r="AK8" s="6">
        <v>152</v>
      </c>
      <c r="AL8" s="6">
        <v>3383.703</v>
      </c>
      <c r="AM8" s="76">
        <v>0.01</v>
      </c>
      <c r="AN8" s="6">
        <v>3199.09</v>
      </c>
      <c r="AO8" s="6">
        <v>1</v>
      </c>
      <c r="AP8" s="6">
        <v>3199.09</v>
      </c>
      <c r="AQ8" s="81">
        <v>2845.1385519999999</v>
      </c>
      <c r="AR8" s="6">
        <v>260</v>
      </c>
      <c r="AS8" s="6">
        <v>586216.23199999996</v>
      </c>
      <c r="AT8" s="76">
        <v>0</v>
      </c>
      <c r="AU8" s="6">
        <v>64312.1</v>
      </c>
      <c r="AV8">
        <v>101</v>
      </c>
      <c r="AW8" s="6">
        <v>581200</v>
      </c>
      <c r="AX8" s="81">
        <v>579870.78940300003</v>
      </c>
      <c r="AZ8" s="81">
        <v>987.072408</v>
      </c>
      <c r="BA8" s="6">
        <v>276</v>
      </c>
      <c r="BB8" s="6">
        <v>2625.2999519999998</v>
      </c>
      <c r="BC8" s="76">
        <v>0.1</v>
      </c>
      <c r="BD8" s="6">
        <v>1445.1999510000001</v>
      </c>
      <c r="BE8" s="6">
        <v>3</v>
      </c>
      <c r="BF8" s="6">
        <v>1895.1999510000001</v>
      </c>
      <c r="BG8" s="81">
        <v>3312.6511890000002</v>
      </c>
      <c r="BH8" s="6">
        <v>4</v>
      </c>
      <c r="BI8" s="6">
        <v>0.52</v>
      </c>
      <c r="BJ8" s="76">
        <v>2.6197229827800001E-2</v>
      </c>
      <c r="BK8" s="6">
        <v>0.3</v>
      </c>
      <c r="BN8" s="81"/>
      <c r="BO8" s="6">
        <v>160</v>
      </c>
      <c r="BP8" s="6">
        <v>39685.567900000002</v>
      </c>
      <c r="BQ8" s="76">
        <v>1E-4</v>
      </c>
      <c r="BR8" s="6">
        <v>9200</v>
      </c>
      <c r="BS8" s="6">
        <v>20</v>
      </c>
      <c r="BT8" s="6">
        <v>38285.949999999997</v>
      </c>
      <c r="BU8" s="81">
        <v>34323.808935000001</v>
      </c>
      <c r="BV8" s="6">
        <v>449</v>
      </c>
      <c r="BW8" s="6">
        <v>29638.1</v>
      </c>
      <c r="BX8" s="76">
        <v>0</v>
      </c>
      <c r="BY8" s="6">
        <v>14768.4</v>
      </c>
      <c r="BZ8" s="6">
        <v>9</v>
      </c>
      <c r="CA8" s="6">
        <v>29243.3</v>
      </c>
      <c r="CB8" s="81">
        <v>28199.857015000001</v>
      </c>
      <c r="CC8" s="6">
        <v>447</v>
      </c>
      <c r="CD8" s="6">
        <v>265573</v>
      </c>
      <c r="CE8" s="76">
        <v>0.1</v>
      </c>
      <c r="CF8" s="6">
        <v>47155.6</v>
      </c>
      <c r="CG8" s="6">
        <v>67</v>
      </c>
      <c r="CH8" s="6">
        <v>262850.59999999998</v>
      </c>
      <c r="CI8" s="81">
        <v>224706.43749499999</v>
      </c>
      <c r="CJ8" s="6">
        <v>289</v>
      </c>
      <c r="CK8" s="6">
        <v>170367.27</v>
      </c>
      <c r="CL8" s="76">
        <v>0</v>
      </c>
      <c r="CM8" s="6">
        <v>11000</v>
      </c>
      <c r="CN8" s="6">
        <v>103</v>
      </c>
      <c r="CO8" s="6">
        <v>166545.12</v>
      </c>
      <c r="CP8" s="81">
        <v>194283.41662599999</v>
      </c>
      <c r="CQ8" s="67">
        <v>2022</v>
      </c>
      <c r="CR8" s="56">
        <v>5658</v>
      </c>
      <c r="CS8" s="6">
        <v>1576204.7110599999</v>
      </c>
      <c r="CT8" s="6">
        <v>64312.1</v>
      </c>
      <c r="CU8" s="50">
        <v>425</v>
      </c>
      <c r="CV8" s="52">
        <v>1550287.409951</v>
      </c>
      <c r="CW8" s="81">
        <v>1458825.928697</v>
      </c>
      <c r="CX8" s="6">
        <f>CJ8+CC8+BV8+BO8+BH8+BA8+AR8+AK8+AD8+W8+P8+I8+B8</f>
        <v>5658</v>
      </c>
    </row>
    <row r="9" spans="1:102" s="6" customFormat="1" x14ac:dyDescent="0.25">
      <c r="A9" s="54">
        <v>2021</v>
      </c>
      <c r="B9" s="65">
        <v>1383</v>
      </c>
      <c r="C9" s="6">
        <v>65770.5</v>
      </c>
      <c r="D9" s="76">
        <v>0.01</v>
      </c>
      <c r="E9" s="6">
        <v>28011.4</v>
      </c>
      <c r="F9" s="6">
        <v>19</v>
      </c>
      <c r="G9" s="6">
        <v>62240.01</v>
      </c>
      <c r="H9" s="81">
        <v>56143.805131000001</v>
      </c>
      <c r="I9" s="6">
        <v>1649</v>
      </c>
      <c r="J9" s="6">
        <v>866342.54700000002</v>
      </c>
      <c r="K9" s="76">
        <v>0</v>
      </c>
      <c r="L9" s="6">
        <v>95980</v>
      </c>
      <c r="M9" s="6">
        <v>117</v>
      </c>
      <c r="N9" s="6">
        <v>857711.57</v>
      </c>
      <c r="O9" s="81">
        <v>785897.16437699995</v>
      </c>
      <c r="P9" s="6">
        <v>494</v>
      </c>
      <c r="Q9" s="6">
        <v>1142713.9089599999</v>
      </c>
      <c r="R9" s="76">
        <v>1.1911E-2</v>
      </c>
      <c r="S9" s="6">
        <v>271700.51995300001</v>
      </c>
      <c r="T9" s="6">
        <v>148</v>
      </c>
      <c r="U9" s="6">
        <v>1136577.6681900001</v>
      </c>
      <c r="V9" s="81">
        <v>1139281.6680360001</v>
      </c>
      <c r="W9" s="6">
        <v>179</v>
      </c>
      <c r="X9" s="6">
        <v>380.1</v>
      </c>
      <c r="Y9" s="76">
        <v>0.1</v>
      </c>
      <c r="Z9" s="6">
        <v>126</v>
      </c>
      <c r="AC9" s="81"/>
      <c r="AD9" s="6">
        <v>85</v>
      </c>
      <c r="AE9" s="6">
        <v>341</v>
      </c>
      <c r="AF9" s="76">
        <v>0</v>
      </c>
      <c r="AG9" s="6">
        <v>125</v>
      </c>
      <c r="AJ9" s="81"/>
      <c r="AK9" s="6">
        <v>113</v>
      </c>
      <c r="AL9" s="6">
        <v>197.14200099999999</v>
      </c>
      <c r="AM9" s="76">
        <v>1E-3</v>
      </c>
      <c r="AN9" s="6">
        <v>104</v>
      </c>
      <c r="AQ9" s="81">
        <v>184.381283</v>
      </c>
      <c r="AR9" s="6">
        <v>139</v>
      </c>
      <c r="AS9" s="6">
        <v>155491.15</v>
      </c>
      <c r="AT9" s="76">
        <v>0</v>
      </c>
      <c r="AU9" s="6">
        <v>24009.3</v>
      </c>
      <c r="AV9">
        <v>41</v>
      </c>
      <c r="AW9" s="6">
        <v>152875.4</v>
      </c>
      <c r="AX9" s="81">
        <v>154455.19291300001</v>
      </c>
      <c r="AZ9" s="81">
        <v>247.07569100000001</v>
      </c>
      <c r="BA9" s="6">
        <v>1200</v>
      </c>
      <c r="BB9" s="6">
        <v>784562.39896300004</v>
      </c>
      <c r="BC9" s="76">
        <v>0.1</v>
      </c>
      <c r="BD9" s="6">
        <v>191810</v>
      </c>
      <c r="BE9" s="6">
        <v>76</v>
      </c>
      <c r="BF9" s="6">
        <v>778709.99894700001</v>
      </c>
      <c r="BG9" s="81">
        <v>687831.08567199996</v>
      </c>
      <c r="BH9" s="6">
        <v>1</v>
      </c>
      <c r="BI9" s="6">
        <v>0.4</v>
      </c>
      <c r="BJ9" s="76">
        <v>2.6197229827800001E-2</v>
      </c>
      <c r="BK9" s="6">
        <v>0.4</v>
      </c>
      <c r="BN9" s="81"/>
      <c r="BO9" s="6">
        <v>96</v>
      </c>
      <c r="BP9" s="6">
        <v>43276.638599999998</v>
      </c>
      <c r="BQ9" s="76">
        <v>1E-4</v>
      </c>
      <c r="BR9" s="6">
        <v>14155.8</v>
      </c>
      <c r="BS9" s="6">
        <v>8</v>
      </c>
      <c r="BT9" s="6">
        <v>42046.9</v>
      </c>
      <c r="BU9" s="81">
        <v>43060.129092000003</v>
      </c>
      <c r="BV9" s="6">
        <v>624</v>
      </c>
      <c r="BW9" s="6">
        <v>49483.1</v>
      </c>
      <c r="BX9" s="76">
        <v>0</v>
      </c>
      <c r="BY9" s="6">
        <v>26858.9</v>
      </c>
      <c r="BZ9" s="6">
        <v>13</v>
      </c>
      <c r="CA9" s="6">
        <v>48152.800000000003</v>
      </c>
      <c r="CB9" s="81">
        <v>49363.933784000001</v>
      </c>
      <c r="CC9" s="6">
        <v>635</v>
      </c>
      <c r="CD9" s="6">
        <v>956060.9</v>
      </c>
      <c r="CE9" s="76">
        <v>0.1</v>
      </c>
      <c r="CF9" s="6">
        <v>88805.3</v>
      </c>
      <c r="CG9" s="6">
        <v>163</v>
      </c>
      <c r="CH9" s="6">
        <v>947897.6</v>
      </c>
      <c r="CI9" s="81">
        <v>867993.57355600002</v>
      </c>
      <c r="CJ9" s="6">
        <v>112</v>
      </c>
      <c r="CK9" s="6">
        <v>14275.12</v>
      </c>
      <c r="CL9" s="76">
        <v>0</v>
      </c>
      <c r="CM9" s="6">
        <v>3500</v>
      </c>
      <c r="CN9" s="6">
        <v>11</v>
      </c>
      <c r="CO9" s="6">
        <v>12495</v>
      </c>
      <c r="CP9" s="81">
        <v>133945.834348</v>
      </c>
      <c r="CQ9" s="67">
        <v>2021</v>
      </c>
      <c r="CR9" s="56">
        <v>6710</v>
      </c>
      <c r="CS9" s="6">
        <v>4078894.9055249994</v>
      </c>
      <c r="CT9" s="6">
        <v>271700.51995300001</v>
      </c>
      <c r="CU9" s="6">
        <v>596</v>
      </c>
      <c r="CV9" s="6">
        <v>4038706.9471399998</v>
      </c>
      <c r="CW9" s="81">
        <v>3918403.8438830003</v>
      </c>
      <c r="CX9" s="6">
        <f t="shared" ref="CX9:CX58" si="0">CJ9+CC9+BV9+BO9+BH9+BA9+AR9+AK9+AD9+W9+P9+I9+B9</f>
        <v>6710</v>
      </c>
    </row>
    <row r="10" spans="1:102" s="6" customFormat="1" x14ac:dyDescent="0.25">
      <c r="A10" s="54">
        <v>2020</v>
      </c>
      <c r="B10" s="65">
        <v>744</v>
      </c>
      <c r="C10" s="6">
        <v>3480.4</v>
      </c>
      <c r="D10" s="76">
        <v>0.01</v>
      </c>
      <c r="E10" s="6">
        <v>2420</v>
      </c>
      <c r="F10" s="6">
        <v>3</v>
      </c>
      <c r="G10" s="6">
        <v>2917.99</v>
      </c>
      <c r="H10" s="81">
        <v>2830.6119039999999</v>
      </c>
      <c r="I10" s="6">
        <v>668</v>
      </c>
      <c r="J10" s="6">
        <v>14547.793</v>
      </c>
      <c r="K10" s="76">
        <v>0</v>
      </c>
      <c r="L10" s="6">
        <v>7645</v>
      </c>
      <c r="M10" s="6">
        <v>7</v>
      </c>
      <c r="N10" s="6">
        <v>13188</v>
      </c>
      <c r="O10" s="81">
        <v>13761.809879</v>
      </c>
      <c r="P10" s="6">
        <v>151</v>
      </c>
      <c r="Q10" s="6">
        <v>48573.7</v>
      </c>
      <c r="R10" s="76">
        <v>0.1</v>
      </c>
      <c r="S10" s="6">
        <v>25260.3</v>
      </c>
      <c r="T10" s="6">
        <v>17</v>
      </c>
      <c r="U10" s="6">
        <v>46477.8</v>
      </c>
      <c r="V10" s="81">
        <v>43146.398873999999</v>
      </c>
      <c r="W10" s="6">
        <v>462</v>
      </c>
      <c r="X10" s="6">
        <v>1388.4</v>
      </c>
      <c r="Y10" s="76">
        <v>0.1</v>
      </c>
      <c r="Z10" s="6">
        <v>838</v>
      </c>
      <c r="AA10" s="6">
        <v>1</v>
      </c>
      <c r="AB10" s="6">
        <v>838</v>
      </c>
      <c r="AC10" s="81"/>
      <c r="AD10" s="6">
        <v>94</v>
      </c>
      <c r="AE10" s="6">
        <v>4177.6000000000004</v>
      </c>
      <c r="AF10" s="76">
        <v>0</v>
      </c>
      <c r="AG10" s="6">
        <v>2002.5</v>
      </c>
      <c r="AH10" s="6">
        <v>4</v>
      </c>
      <c r="AI10" s="6">
        <v>3793.5</v>
      </c>
      <c r="AJ10" s="81">
        <v>2720.2402780000002</v>
      </c>
      <c r="AK10" s="6">
        <v>176</v>
      </c>
      <c r="AL10" s="6">
        <v>695.69422299999997</v>
      </c>
      <c r="AM10" s="76">
        <v>0.01</v>
      </c>
      <c r="AN10" s="6">
        <v>147.393574</v>
      </c>
      <c r="AQ10" s="81">
        <v>672.37879999999996</v>
      </c>
      <c r="AR10" s="6">
        <v>70</v>
      </c>
      <c r="AS10" s="6">
        <v>21139.03</v>
      </c>
      <c r="AT10" s="76">
        <v>0.01</v>
      </c>
      <c r="AU10" s="6">
        <v>3724</v>
      </c>
      <c r="AV10">
        <v>17</v>
      </c>
      <c r="AW10" s="6">
        <v>20592.22</v>
      </c>
      <c r="AX10" s="81">
        <v>18156.350975000001</v>
      </c>
      <c r="AZ10" s="81">
        <v>49.16431</v>
      </c>
      <c r="BA10" s="6">
        <v>609</v>
      </c>
      <c r="BB10" s="6">
        <v>15497.200080000001</v>
      </c>
      <c r="BC10" s="76">
        <v>0.1</v>
      </c>
      <c r="BD10" s="6">
        <v>6678</v>
      </c>
      <c r="BE10" s="6">
        <v>12</v>
      </c>
      <c r="BF10" s="6">
        <v>12987.200073</v>
      </c>
      <c r="BG10" s="81">
        <v>13185.115148999999</v>
      </c>
      <c r="BH10" s="6">
        <v>12</v>
      </c>
      <c r="BI10" s="6">
        <v>11.13</v>
      </c>
      <c r="BJ10" s="76">
        <v>2.6197229827800001E-2</v>
      </c>
      <c r="BK10" s="6">
        <v>3</v>
      </c>
      <c r="BN10" s="81"/>
      <c r="BO10" s="6">
        <v>99</v>
      </c>
      <c r="BP10" s="6">
        <v>2350.6941000000002</v>
      </c>
      <c r="BQ10" s="76">
        <v>1E-4</v>
      </c>
      <c r="BR10" s="6">
        <v>1100</v>
      </c>
      <c r="BS10" s="6">
        <v>2</v>
      </c>
      <c r="BT10" s="6">
        <v>1790</v>
      </c>
      <c r="BU10" s="81">
        <v>2280.475027</v>
      </c>
      <c r="BV10" s="6">
        <v>707</v>
      </c>
      <c r="BW10" s="6">
        <v>59986.1</v>
      </c>
      <c r="BX10" s="76">
        <v>0</v>
      </c>
      <c r="BY10" s="6">
        <v>50891.5</v>
      </c>
      <c r="BZ10" s="6">
        <v>9</v>
      </c>
      <c r="CA10" s="6">
        <v>58055.5</v>
      </c>
      <c r="CB10" s="81">
        <v>51483.340907999998</v>
      </c>
      <c r="CC10" s="6">
        <v>198</v>
      </c>
      <c r="CD10" s="6">
        <v>42950</v>
      </c>
      <c r="CE10" s="76">
        <v>0</v>
      </c>
      <c r="CF10" s="6">
        <v>40898.400000000001</v>
      </c>
      <c r="CG10" s="6">
        <v>4</v>
      </c>
      <c r="CH10" s="6">
        <v>42266.7</v>
      </c>
      <c r="CI10" s="81">
        <v>42739.985624000001</v>
      </c>
      <c r="CJ10" s="6">
        <v>24</v>
      </c>
      <c r="CK10" s="6">
        <v>3463.92</v>
      </c>
      <c r="CL10" s="76">
        <v>0</v>
      </c>
      <c r="CM10" s="6">
        <v>1800</v>
      </c>
      <c r="CN10" s="6">
        <v>4</v>
      </c>
      <c r="CO10" s="6">
        <v>3247</v>
      </c>
      <c r="CP10" s="81">
        <v>15939.710809</v>
      </c>
      <c r="CQ10" s="67">
        <v>2020</v>
      </c>
      <c r="CR10" s="56">
        <v>4014</v>
      </c>
      <c r="CS10" s="6">
        <v>218261.659403</v>
      </c>
      <c r="CT10" s="6">
        <v>50891.5</v>
      </c>
      <c r="CU10" s="6">
        <v>80</v>
      </c>
      <c r="CV10" s="6">
        <v>206153.91007300001</v>
      </c>
      <c r="CW10" s="81">
        <v>206965.58253699998</v>
      </c>
      <c r="CX10" s="6">
        <f t="shared" si="0"/>
        <v>4014</v>
      </c>
    </row>
    <row r="11" spans="1:102" s="6" customFormat="1" x14ac:dyDescent="0.25">
      <c r="A11" s="54">
        <v>2019</v>
      </c>
      <c r="B11" s="65">
        <v>1021</v>
      </c>
      <c r="C11" s="6">
        <v>885943.24</v>
      </c>
      <c r="D11" s="76">
        <v>0.01</v>
      </c>
      <c r="E11" s="6">
        <v>350134.89</v>
      </c>
      <c r="F11" s="6">
        <v>26</v>
      </c>
      <c r="G11" s="6">
        <v>882782.29</v>
      </c>
      <c r="H11" s="81">
        <v>711139.02858499996</v>
      </c>
      <c r="I11" s="6">
        <v>834</v>
      </c>
      <c r="J11" s="6">
        <v>21506.524000000001</v>
      </c>
      <c r="K11" s="76">
        <v>0</v>
      </c>
      <c r="L11" s="6">
        <v>5602</v>
      </c>
      <c r="M11" s="6">
        <v>14</v>
      </c>
      <c r="N11" s="6">
        <v>19421.32</v>
      </c>
      <c r="O11" s="81">
        <v>20353.858219999998</v>
      </c>
      <c r="P11" s="6">
        <v>278</v>
      </c>
      <c r="Q11" s="6">
        <v>71287.199999999997</v>
      </c>
      <c r="R11" s="76">
        <v>0.1</v>
      </c>
      <c r="S11" s="6">
        <v>22211.599999999999</v>
      </c>
      <c r="T11" s="6">
        <v>26</v>
      </c>
      <c r="U11" s="6">
        <v>66862.5</v>
      </c>
      <c r="V11" s="81">
        <v>71850.159390000001</v>
      </c>
      <c r="W11" s="6">
        <v>182</v>
      </c>
      <c r="X11" s="6">
        <v>227.7</v>
      </c>
      <c r="Y11" s="76">
        <v>0.1</v>
      </c>
      <c r="Z11" s="6">
        <v>78</v>
      </c>
      <c r="AC11" s="81"/>
      <c r="AD11" s="6">
        <v>99</v>
      </c>
      <c r="AE11" s="6">
        <v>316</v>
      </c>
      <c r="AF11" s="76">
        <v>0</v>
      </c>
      <c r="AG11" s="6">
        <v>155.69999999999999</v>
      </c>
      <c r="AJ11" s="81">
        <v>379.29833000000002</v>
      </c>
      <c r="AK11" s="6">
        <v>143</v>
      </c>
      <c r="AL11" s="6">
        <v>136.77000000000001</v>
      </c>
      <c r="AM11" s="76">
        <v>0.01</v>
      </c>
      <c r="AN11" s="6">
        <v>19.399999999999999</v>
      </c>
      <c r="AQ11" s="81"/>
      <c r="AR11" s="6">
        <v>146</v>
      </c>
      <c r="AS11" s="6">
        <v>105167.17</v>
      </c>
      <c r="AT11" s="76">
        <v>0</v>
      </c>
      <c r="AU11" s="6">
        <v>52813</v>
      </c>
      <c r="AV11">
        <v>30</v>
      </c>
      <c r="AW11" s="6">
        <v>101993.01</v>
      </c>
      <c r="AX11" s="81">
        <v>110103.87742</v>
      </c>
      <c r="AZ11" s="81">
        <v>2296.4890879999998</v>
      </c>
      <c r="BA11" s="6">
        <v>538</v>
      </c>
      <c r="BB11" s="6">
        <v>269725.79956000001</v>
      </c>
      <c r="BC11" s="76">
        <v>0.1</v>
      </c>
      <c r="BD11" s="6">
        <v>96535.898438000004</v>
      </c>
      <c r="BE11" s="6">
        <v>20</v>
      </c>
      <c r="BF11" s="6">
        <v>268096.89953599998</v>
      </c>
      <c r="BG11" s="81">
        <v>225155.38852400001</v>
      </c>
      <c r="BH11" s="6">
        <v>3</v>
      </c>
      <c r="BI11" s="6">
        <v>14.21</v>
      </c>
      <c r="BJ11" s="76">
        <v>2.6197229827800001E-2</v>
      </c>
      <c r="BK11" s="6">
        <v>8.4524634882599994</v>
      </c>
      <c r="BN11" s="81"/>
      <c r="BO11" s="6">
        <v>87</v>
      </c>
      <c r="BP11" s="6">
        <v>118096.19321</v>
      </c>
      <c r="BQ11" s="76">
        <v>1.0000000000000001E-5</v>
      </c>
      <c r="BR11" s="6">
        <v>78752.600000000006</v>
      </c>
      <c r="BS11" s="6">
        <v>17</v>
      </c>
      <c r="BT11" s="6">
        <v>117477</v>
      </c>
      <c r="BU11" s="81">
        <v>125191.82687600001</v>
      </c>
      <c r="BV11" s="6">
        <v>357</v>
      </c>
      <c r="BW11" s="6">
        <v>9604</v>
      </c>
      <c r="BX11" s="76">
        <v>0</v>
      </c>
      <c r="BY11" s="6">
        <v>4967.8</v>
      </c>
      <c r="BZ11" s="6">
        <v>6</v>
      </c>
      <c r="CA11" s="6">
        <v>8466.2999999999993</v>
      </c>
      <c r="CB11" s="81">
        <v>8922.1251690000008</v>
      </c>
      <c r="CC11" s="6">
        <v>257</v>
      </c>
      <c r="CD11" s="6">
        <v>48153.599999999999</v>
      </c>
      <c r="CE11" s="76">
        <v>0</v>
      </c>
      <c r="CF11" s="6">
        <v>18454.099999999999</v>
      </c>
      <c r="CG11" s="6">
        <v>15</v>
      </c>
      <c r="CH11" s="6">
        <v>45681.3</v>
      </c>
      <c r="CI11" s="81">
        <v>55443.066691</v>
      </c>
      <c r="CJ11" s="6">
        <v>117</v>
      </c>
      <c r="CK11" s="6">
        <v>256036.62</v>
      </c>
      <c r="CL11" s="76">
        <v>0</v>
      </c>
      <c r="CM11" s="6">
        <v>111180</v>
      </c>
      <c r="CN11" s="6">
        <v>38</v>
      </c>
      <c r="CO11" s="6">
        <v>254654</v>
      </c>
      <c r="CP11" s="81">
        <v>272855.490016</v>
      </c>
      <c r="CQ11" s="67">
        <v>2019</v>
      </c>
      <c r="CR11" s="56">
        <v>4062</v>
      </c>
      <c r="CS11" s="6">
        <v>1786215.0278979996</v>
      </c>
      <c r="CT11" s="6">
        <v>350134.89</v>
      </c>
      <c r="CU11" s="6">
        <v>192</v>
      </c>
      <c r="CV11" s="6">
        <v>1765434.6195400001</v>
      </c>
      <c r="CW11" s="81">
        <v>1603690.6083090003</v>
      </c>
      <c r="CX11" s="6">
        <f t="shared" si="0"/>
        <v>4062</v>
      </c>
    </row>
    <row r="12" spans="1:102" s="6" customFormat="1" x14ac:dyDescent="0.25">
      <c r="A12" s="54">
        <v>2018</v>
      </c>
      <c r="B12" s="65">
        <v>1299</v>
      </c>
      <c r="C12" s="6">
        <v>60185.22</v>
      </c>
      <c r="D12" s="76">
        <v>0.01</v>
      </c>
      <c r="E12" s="6">
        <v>8647.6</v>
      </c>
      <c r="F12" s="6">
        <v>22</v>
      </c>
      <c r="G12" s="6">
        <v>57137.52</v>
      </c>
      <c r="H12" s="81">
        <v>47794.571934</v>
      </c>
      <c r="I12" s="6">
        <v>2089</v>
      </c>
      <c r="J12" s="6">
        <v>1354001.9790000001</v>
      </c>
      <c r="K12" s="76">
        <v>0</v>
      </c>
      <c r="L12" s="6">
        <v>156775</v>
      </c>
      <c r="M12" s="6">
        <v>169</v>
      </c>
      <c r="N12" s="6">
        <v>1338567.55</v>
      </c>
      <c r="O12" s="81">
        <v>1045479.466827</v>
      </c>
      <c r="P12" s="6">
        <v>476</v>
      </c>
      <c r="Q12" s="6">
        <v>234221.7</v>
      </c>
      <c r="R12" s="76">
        <v>0.1</v>
      </c>
      <c r="S12" s="6">
        <v>60132</v>
      </c>
      <c r="T12" s="6">
        <v>62</v>
      </c>
      <c r="U12" s="6">
        <v>229607.2</v>
      </c>
      <c r="V12" s="81">
        <v>210894.19026199999</v>
      </c>
      <c r="W12" s="6">
        <v>285</v>
      </c>
      <c r="X12" s="6">
        <v>310.89999999999998</v>
      </c>
      <c r="Y12" s="76">
        <v>0.1</v>
      </c>
      <c r="Z12" s="6">
        <v>60</v>
      </c>
      <c r="AC12" s="81">
        <v>70.485825000000006</v>
      </c>
      <c r="AD12" s="6">
        <v>132</v>
      </c>
      <c r="AE12" s="6">
        <v>395.5</v>
      </c>
      <c r="AF12" s="76">
        <v>0</v>
      </c>
      <c r="AG12" s="6">
        <v>153.4</v>
      </c>
      <c r="AJ12" s="81">
        <v>15.129372999999999</v>
      </c>
      <c r="AK12" s="6">
        <v>190</v>
      </c>
      <c r="AL12" s="6">
        <v>195.41</v>
      </c>
      <c r="AM12" s="76">
        <v>0.01</v>
      </c>
      <c r="AN12" s="6">
        <v>22</v>
      </c>
      <c r="AQ12" s="81">
        <v>257.67760700000002</v>
      </c>
      <c r="AR12" s="6">
        <v>59</v>
      </c>
      <c r="AS12" s="6">
        <v>13243.15</v>
      </c>
      <c r="AT12" s="76">
        <v>0.01</v>
      </c>
      <c r="AU12" s="6">
        <v>3227</v>
      </c>
      <c r="AV12">
        <v>13</v>
      </c>
      <c r="AW12" s="6">
        <v>12386</v>
      </c>
      <c r="AX12" s="81">
        <v>14167.361917</v>
      </c>
      <c r="AZ12" s="81">
        <v>278.98712999999998</v>
      </c>
      <c r="BA12" s="6">
        <v>1328</v>
      </c>
      <c r="BB12" s="6">
        <v>265690.396802</v>
      </c>
      <c r="BC12" s="76">
        <v>0.1</v>
      </c>
      <c r="BD12" s="6">
        <v>32850.5</v>
      </c>
      <c r="BE12" s="6">
        <v>64</v>
      </c>
      <c r="BF12" s="6">
        <v>259730.99681099999</v>
      </c>
      <c r="BG12" s="81">
        <v>221010.673198</v>
      </c>
      <c r="BH12" s="6">
        <v>8</v>
      </c>
      <c r="BI12" s="6">
        <v>7.39</v>
      </c>
      <c r="BJ12" s="76">
        <v>2.6197229827800001E-2</v>
      </c>
      <c r="BK12" s="6">
        <v>5.6587400162300003</v>
      </c>
      <c r="BN12" s="81"/>
      <c r="BO12" s="6">
        <v>169</v>
      </c>
      <c r="BP12" s="6">
        <v>75562.225200000001</v>
      </c>
      <c r="BQ12" s="76">
        <v>1E-4</v>
      </c>
      <c r="BR12" s="6">
        <v>36400</v>
      </c>
      <c r="BS12" s="6">
        <v>15</v>
      </c>
      <c r="BT12" s="6">
        <v>74691</v>
      </c>
      <c r="BU12" s="81">
        <v>46650.732838000004</v>
      </c>
      <c r="BV12" s="6">
        <v>592</v>
      </c>
      <c r="BW12" s="6">
        <v>86260.7</v>
      </c>
      <c r="BX12" s="76">
        <v>0</v>
      </c>
      <c r="BY12" s="6">
        <v>12985</v>
      </c>
      <c r="BZ12" s="6">
        <v>25</v>
      </c>
      <c r="CA12" s="6">
        <v>83112.600000000006</v>
      </c>
      <c r="CB12" s="81">
        <v>83787.242188000004</v>
      </c>
      <c r="CC12" s="6">
        <v>433</v>
      </c>
      <c r="CD12" s="6">
        <v>155696.79999999999</v>
      </c>
      <c r="CE12" s="76">
        <v>0</v>
      </c>
      <c r="CF12" s="6">
        <v>35416</v>
      </c>
      <c r="CG12" s="6">
        <v>39</v>
      </c>
      <c r="CH12" s="6">
        <v>152657.20000000001</v>
      </c>
      <c r="CI12" s="81">
        <v>108944.97794500001</v>
      </c>
      <c r="CJ12" s="6">
        <v>51</v>
      </c>
      <c r="CK12" s="6">
        <v>80585.490000000005</v>
      </c>
      <c r="CL12" s="76">
        <v>0.01</v>
      </c>
      <c r="CM12" s="6">
        <v>27481</v>
      </c>
      <c r="CN12" s="6">
        <v>20</v>
      </c>
      <c r="CO12" s="6">
        <v>80338</v>
      </c>
      <c r="CP12" s="81">
        <v>79858.903420000002</v>
      </c>
      <c r="CQ12" s="67">
        <v>2018</v>
      </c>
      <c r="CR12" s="56">
        <v>7111</v>
      </c>
      <c r="CS12" s="6">
        <v>2328851.351154001</v>
      </c>
      <c r="CT12" s="6">
        <v>156775</v>
      </c>
      <c r="CU12" s="6">
        <v>428</v>
      </c>
      <c r="CV12" s="6">
        <v>2290129.7668099999</v>
      </c>
      <c r="CW12" s="81">
        <v>1859210.4004640004</v>
      </c>
      <c r="CX12" s="6">
        <f t="shared" si="0"/>
        <v>7111</v>
      </c>
    </row>
    <row r="13" spans="1:102" s="6" customFormat="1" x14ac:dyDescent="0.25">
      <c r="A13" s="54">
        <v>2017</v>
      </c>
      <c r="B13" s="65">
        <v>1244</v>
      </c>
      <c r="C13" s="6">
        <v>49233.31</v>
      </c>
      <c r="D13" s="76">
        <v>0.01</v>
      </c>
      <c r="E13" s="6">
        <v>17023</v>
      </c>
      <c r="F13" s="6">
        <v>20</v>
      </c>
      <c r="G13" s="6">
        <v>46243.7</v>
      </c>
      <c r="H13" s="81">
        <v>45255.410385000003</v>
      </c>
      <c r="I13" s="6">
        <v>1349</v>
      </c>
      <c r="J13" s="6">
        <v>1216139.2080000001</v>
      </c>
      <c r="K13" s="76">
        <v>0</v>
      </c>
      <c r="L13" s="6">
        <v>521012</v>
      </c>
      <c r="M13" s="6">
        <v>74</v>
      </c>
      <c r="N13" s="6">
        <v>1209920.79</v>
      </c>
      <c r="O13" s="81">
        <v>1029458.854195</v>
      </c>
      <c r="P13" s="6">
        <v>557</v>
      </c>
      <c r="Q13" s="6">
        <v>223179.5</v>
      </c>
      <c r="R13" s="76">
        <v>0.1</v>
      </c>
      <c r="S13" s="6">
        <v>28841.5</v>
      </c>
      <c r="T13" s="6">
        <v>87</v>
      </c>
      <c r="U13" s="6">
        <v>215821.9</v>
      </c>
      <c r="V13" s="81">
        <v>217522.34257899999</v>
      </c>
      <c r="W13" s="6">
        <v>245</v>
      </c>
      <c r="X13" s="6">
        <v>567.9</v>
      </c>
      <c r="Y13" s="76">
        <v>0.1</v>
      </c>
      <c r="Z13" s="6">
        <v>415</v>
      </c>
      <c r="AA13" s="6">
        <v>1</v>
      </c>
      <c r="AB13" s="6">
        <v>415</v>
      </c>
      <c r="AC13" s="81">
        <v>354.04302999999999</v>
      </c>
      <c r="AD13" s="6">
        <v>80</v>
      </c>
      <c r="AE13" s="6">
        <v>699.8</v>
      </c>
      <c r="AF13" s="76">
        <v>0</v>
      </c>
      <c r="AG13" s="6">
        <v>609</v>
      </c>
      <c r="AH13" s="6">
        <v>1</v>
      </c>
      <c r="AI13" s="6">
        <v>609</v>
      </c>
      <c r="AJ13" s="81"/>
      <c r="AK13" s="6">
        <v>175</v>
      </c>
      <c r="AL13" s="6">
        <v>572.77</v>
      </c>
      <c r="AM13" s="76">
        <v>0</v>
      </c>
      <c r="AN13" s="6">
        <v>440</v>
      </c>
      <c r="AO13" s="6">
        <v>1</v>
      </c>
      <c r="AP13" s="6">
        <v>440</v>
      </c>
      <c r="AQ13" s="81">
        <v>784.73599100000001</v>
      </c>
      <c r="AR13" s="6">
        <v>261</v>
      </c>
      <c r="AS13" s="6">
        <v>1030258.81</v>
      </c>
      <c r="AT13" s="76">
        <v>0</v>
      </c>
      <c r="AU13" s="6">
        <v>363544</v>
      </c>
      <c r="AV13">
        <v>111</v>
      </c>
      <c r="AW13" s="6">
        <v>1026471.08</v>
      </c>
      <c r="AX13" s="81">
        <v>814013.72961000004</v>
      </c>
      <c r="AZ13" s="81">
        <v>139.64454000000001</v>
      </c>
      <c r="BA13" s="6">
        <v>779</v>
      </c>
      <c r="BB13" s="6">
        <v>112783.099898</v>
      </c>
      <c r="BC13" s="76">
        <v>0.1</v>
      </c>
      <c r="BD13" s="6">
        <v>20540</v>
      </c>
      <c r="BE13" s="6">
        <v>40</v>
      </c>
      <c r="BF13" s="6">
        <v>106848.59989899999</v>
      </c>
      <c r="BG13" s="81">
        <v>94933.345367999995</v>
      </c>
      <c r="BJ13" s="76"/>
      <c r="BN13" s="81"/>
      <c r="BO13" s="6">
        <v>179</v>
      </c>
      <c r="BP13" s="6">
        <v>119319.91310999999</v>
      </c>
      <c r="BQ13" s="76">
        <v>1.0000000000000001E-5</v>
      </c>
      <c r="BR13" s="6">
        <v>26446</v>
      </c>
      <c r="BS13" s="6">
        <v>20</v>
      </c>
      <c r="BT13" s="6">
        <v>118355.17</v>
      </c>
      <c r="BU13" s="81">
        <v>117243.80966499999</v>
      </c>
      <c r="BV13" s="6">
        <v>317</v>
      </c>
      <c r="BW13" s="6">
        <v>38391.9</v>
      </c>
      <c r="BX13" s="76">
        <v>0</v>
      </c>
      <c r="BY13" s="6">
        <v>15430.4</v>
      </c>
      <c r="BZ13" s="6">
        <v>15</v>
      </c>
      <c r="CA13" s="6">
        <v>37520.5</v>
      </c>
      <c r="CB13" s="81">
        <v>30625.561844</v>
      </c>
      <c r="CC13" s="6">
        <v>353</v>
      </c>
      <c r="CD13" s="6">
        <v>398997.7</v>
      </c>
      <c r="CE13" s="76">
        <v>0.1</v>
      </c>
      <c r="CF13" s="6">
        <v>123012.8</v>
      </c>
      <c r="CG13" s="6">
        <v>54</v>
      </c>
      <c r="CH13" s="6">
        <v>396670.2</v>
      </c>
      <c r="CI13" s="81">
        <v>370530.53683599998</v>
      </c>
      <c r="CJ13" s="6">
        <v>115</v>
      </c>
      <c r="CK13" s="6">
        <v>399280.15</v>
      </c>
      <c r="CL13" s="76">
        <v>0</v>
      </c>
      <c r="CM13" s="6">
        <v>86127.86</v>
      </c>
      <c r="CN13" s="6">
        <v>44</v>
      </c>
      <c r="CO13" s="6">
        <v>397828.95</v>
      </c>
      <c r="CP13" s="81">
        <v>328084.63145400002</v>
      </c>
      <c r="CQ13" s="67">
        <v>2017</v>
      </c>
      <c r="CR13" s="56">
        <v>5654</v>
      </c>
      <c r="CS13" s="6">
        <v>3589424.061009001</v>
      </c>
      <c r="CT13" s="6">
        <v>521012</v>
      </c>
      <c r="CU13" s="6">
        <v>468</v>
      </c>
      <c r="CV13" s="6">
        <v>3557144.8898999998</v>
      </c>
      <c r="CW13" s="81">
        <v>3048946.6454970008</v>
      </c>
      <c r="CX13" s="6">
        <f t="shared" si="0"/>
        <v>5654</v>
      </c>
    </row>
    <row r="14" spans="1:102" s="6" customFormat="1" x14ac:dyDescent="0.25">
      <c r="A14" s="54">
        <v>2016</v>
      </c>
      <c r="B14" s="65">
        <v>1436</v>
      </c>
      <c r="C14" s="6">
        <v>507057.04</v>
      </c>
      <c r="D14" s="76">
        <v>0.01</v>
      </c>
      <c r="E14" s="6">
        <v>485123.6</v>
      </c>
      <c r="F14" s="6">
        <v>11</v>
      </c>
      <c r="G14" s="6">
        <v>504201.7</v>
      </c>
      <c r="H14" s="81">
        <v>504329.33513299999</v>
      </c>
      <c r="I14" s="6">
        <v>1068</v>
      </c>
      <c r="J14" s="6">
        <v>100377.63099999999</v>
      </c>
      <c r="K14" s="76">
        <v>0</v>
      </c>
      <c r="L14" s="6">
        <v>62700</v>
      </c>
      <c r="M14" s="6">
        <v>23</v>
      </c>
      <c r="N14" s="6">
        <v>96678.2</v>
      </c>
      <c r="O14" s="81">
        <v>79045.472882000002</v>
      </c>
      <c r="P14" s="6">
        <v>202</v>
      </c>
      <c r="Q14" s="6">
        <v>38407.5</v>
      </c>
      <c r="R14" s="76">
        <v>0.1</v>
      </c>
      <c r="S14" s="6">
        <v>12648.5</v>
      </c>
      <c r="T14" s="6">
        <v>21</v>
      </c>
      <c r="U14" s="6">
        <v>35393.9</v>
      </c>
      <c r="V14" s="81">
        <v>34591.372497999997</v>
      </c>
      <c r="W14" s="6">
        <v>285</v>
      </c>
      <c r="X14" s="6">
        <v>264.8</v>
      </c>
      <c r="Y14" s="76">
        <v>0.1</v>
      </c>
      <c r="Z14" s="6">
        <v>20.399999999999999</v>
      </c>
      <c r="AC14" s="81"/>
      <c r="AD14" s="6">
        <v>17</v>
      </c>
      <c r="AE14" s="6">
        <v>10603.3</v>
      </c>
      <c r="AF14" s="76">
        <v>0.1</v>
      </c>
      <c r="AG14" s="6">
        <v>9680</v>
      </c>
      <c r="AH14" s="6">
        <v>2</v>
      </c>
      <c r="AI14" s="6">
        <v>10316</v>
      </c>
      <c r="AJ14" s="81">
        <v>2870.825652</v>
      </c>
      <c r="AK14" s="6">
        <v>269</v>
      </c>
      <c r="AL14" s="6">
        <v>802.72400000000005</v>
      </c>
      <c r="AM14" s="76">
        <v>1E-3</v>
      </c>
      <c r="AN14" s="6">
        <v>275.01400000000001</v>
      </c>
      <c r="AO14" s="6">
        <v>1</v>
      </c>
      <c r="AP14" s="6">
        <v>275.01400000000001</v>
      </c>
      <c r="AQ14" s="81">
        <v>794.52145299999995</v>
      </c>
      <c r="AR14" s="6">
        <v>188</v>
      </c>
      <c r="AS14" s="6">
        <v>254999.43</v>
      </c>
      <c r="AT14" s="76">
        <v>0.01</v>
      </c>
      <c r="AU14" s="6">
        <v>32561.4</v>
      </c>
      <c r="AV14">
        <v>59</v>
      </c>
      <c r="AW14" s="6">
        <v>252202.95</v>
      </c>
      <c r="AX14" s="81">
        <v>213972.81082499999</v>
      </c>
      <c r="AZ14" s="81">
        <v>142.25391500000001</v>
      </c>
      <c r="BA14" s="6">
        <v>648</v>
      </c>
      <c r="BB14" s="6">
        <v>86208.700110000005</v>
      </c>
      <c r="BC14" s="76">
        <v>0.1</v>
      </c>
      <c r="BD14" s="6">
        <v>74334</v>
      </c>
      <c r="BE14" s="6">
        <v>9</v>
      </c>
      <c r="BF14" s="6">
        <v>84665.200104000003</v>
      </c>
      <c r="BG14" s="81">
        <v>77794.335206000003</v>
      </c>
      <c r="BJ14" s="76"/>
      <c r="BN14" s="81"/>
      <c r="BO14" s="6">
        <v>89</v>
      </c>
      <c r="BP14" s="6">
        <v>11179.5003</v>
      </c>
      <c r="BQ14" s="76">
        <v>1E-4</v>
      </c>
      <c r="BR14" s="6">
        <v>5797.3</v>
      </c>
      <c r="BS14" s="6">
        <v>10</v>
      </c>
      <c r="BT14" s="6">
        <v>10254.200000000001</v>
      </c>
      <c r="BU14" s="81">
        <v>18372.919966000001</v>
      </c>
      <c r="BV14" s="6">
        <v>602</v>
      </c>
      <c r="BW14" s="6">
        <v>33370.800000000003</v>
      </c>
      <c r="BX14" s="76">
        <v>0</v>
      </c>
      <c r="BY14" s="6">
        <v>4921.3</v>
      </c>
      <c r="BZ14" s="6">
        <v>31</v>
      </c>
      <c r="CA14" s="6">
        <v>30050.2</v>
      </c>
      <c r="CB14" s="81">
        <v>35589.955678999999</v>
      </c>
      <c r="CC14" s="6">
        <v>402</v>
      </c>
      <c r="CD14" s="6">
        <v>254764.4</v>
      </c>
      <c r="CE14" s="76">
        <v>0</v>
      </c>
      <c r="CF14" s="6">
        <v>80347.899999999994</v>
      </c>
      <c r="CG14" s="6">
        <v>33</v>
      </c>
      <c r="CH14" s="6">
        <v>251601.31</v>
      </c>
      <c r="CI14" s="81">
        <v>227122.66331</v>
      </c>
      <c r="CJ14" s="6">
        <v>53</v>
      </c>
      <c r="CK14" s="6">
        <v>21537.4</v>
      </c>
      <c r="CL14" s="76">
        <v>0</v>
      </c>
      <c r="CM14" s="6">
        <v>13350</v>
      </c>
      <c r="CN14" s="6">
        <v>4</v>
      </c>
      <c r="CO14" s="6">
        <v>21289</v>
      </c>
      <c r="CP14" s="81">
        <v>19066.081021000002</v>
      </c>
      <c r="CQ14" s="67">
        <v>2016</v>
      </c>
      <c r="CR14" s="56">
        <v>5259</v>
      </c>
      <c r="CS14" s="6">
        <v>1319573.1554099999</v>
      </c>
      <c r="CT14" s="6">
        <v>485123.6</v>
      </c>
      <c r="CU14" s="6">
        <v>204</v>
      </c>
      <c r="CV14" s="6">
        <v>1296927.6041000001</v>
      </c>
      <c r="CW14" s="81">
        <v>1213692.5475400002</v>
      </c>
      <c r="CX14" s="6">
        <f t="shared" si="0"/>
        <v>5259</v>
      </c>
    </row>
    <row r="15" spans="1:102" s="6" customFormat="1" x14ac:dyDescent="0.25">
      <c r="A15" s="54">
        <v>2015</v>
      </c>
      <c r="B15" s="65">
        <v>1856</v>
      </c>
      <c r="C15" s="6">
        <v>466317.3</v>
      </c>
      <c r="D15" s="76">
        <v>0.01</v>
      </c>
      <c r="E15" s="6">
        <v>68000</v>
      </c>
      <c r="F15" s="6">
        <v>64</v>
      </c>
      <c r="G15" s="6">
        <v>460576.84</v>
      </c>
      <c r="H15" s="81">
        <v>413477.37579100003</v>
      </c>
      <c r="I15" s="6">
        <v>1863</v>
      </c>
      <c r="J15" s="6">
        <v>280864.261</v>
      </c>
      <c r="K15" s="76">
        <v>1E-3</v>
      </c>
      <c r="L15" s="6">
        <v>35327.699999999997</v>
      </c>
      <c r="M15" s="6">
        <v>75</v>
      </c>
      <c r="N15" s="6">
        <v>274951.96999999997</v>
      </c>
      <c r="O15" s="81">
        <v>231409.922853</v>
      </c>
      <c r="P15" s="6">
        <v>459</v>
      </c>
      <c r="Q15" s="6">
        <v>68131.600000000006</v>
      </c>
      <c r="R15" s="76">
        <v>0.1</v>
      </c>
      <c r="S15" s="6">
        <v>8500</v>
      </c>
      <c r="T15" s="6">
        <v>44</v>
      </c>
      <c r="U15" s="6">
        <v>63512.5</v>
      </c>
      <c r="V15" s="81">
        <v>65531.124650999998</v>
      </c>
      <c r="W15" s="6">
        <v>221</v>
      </c>
      <c r="X15" s="6">
        <v>262.3</v>
      </c>
      <c r="Y15" s="76">
        <v>0.1</v>
      </c>
      <c r="Z15" s="6">
        <v>38</v>
      </c>
      <c r="AC15" s="81">
        <v>295.63826299999999</v>
      </c>
      <c r="AD15" s="6">
        <v>25</v>
      </c>
      <c r="AE15" s="6">
        <v>3589.8</v>
      </c>
      <c r="AF15" s="76">
        <v>0</v>
      </c>
      <c r="AG15" s="6">
        <v>1800</v>
      </c>
      <c r="AH15" s="6">
        <v>4</v>
      </c>
      <c r="AI15" s="6">
        <v>3520</v>
      </c>
      <c r="AJ15" s="81">
        <v>3432.5552309999998</v>
      </c>
      <c r="AK15" s="6">
        <v>247</v>
      </c>
      <c r="AL15" s="6">
        <v>516.74990000000003</v>
      </c>
      <c r="AM15" s="76">
        <v>0</v>
      </c>
      <c r="AN15" s="6">
        <v>123</v>
      </c>
      <c r="AQ15" s="81">
        <v>562.89510600000006</v>
      </c>
      <c r="AR15" s="6">
        <v>245</v>
      </c>
      <c r="AS15" s="6">
        <v>646987.56000000006</v>
      </c>
      <c r="AT15" s="76">
        <v>0</v>
      </c>
      <c r="AU15" s="6">
        <v>61658.7</v>
      </c>
      <c r="AV15">
        <v>107</v>
      </c>
      <c r="AW15" s="6">
        <v>643140.68000000005</v>
      </c>
      <c r="AX15" s="81">
        <v>526643.08109700005</v>
      </c>
      <c r="AZ15" s="81">
        <v>73.369215999999994</v>
      </c>
      <c r="BA15" s="6">
        <v>671</v>
      </c>
      <c r="BB15" s="6">
        <v>42721.600097000002</v>
      </c>
      <c r="BC15" s="76">
        <v>0.1</v>
      </c>
      <c r="BD15" s="6">
        <v>15827</v>
      </c>
      <c r="BE15" s="6">
        <v>23</v>
      </c>
      <c r="BF15" s="6">
        <v>39387.000092000002</v>
      </c>
      <c r="BG15" s="81">
        <v>38314.090128000003</v>
      </c>
      <c r="BJ15" s="76"/>
      <c r="BN15" s="81"/>
      <c r="BO15" s="6">
        <v>150</v>
      </c>
      <c r="BP15" s="6">
        <v>465029.6202</v>
      </c>
      <c r="BQ15" s="76">
        <v>0</v>
      </c>
      <c r="BR15" s="6">
        <v>214381.4</v>
      </c>
      <c r="BS15" s="6">
        <v>42</v>
      </c>
      <c r="BT15" s="6">
        <v>463153.4</v>
      </c>
      <c r="BU15" s="81">
        <v>457058.49532300001</v>
      </c>
      <c r="BV15" s="6">
        <v>384</v>
      </c>
      <c r="BW15" s="6">
        <v>5379.6</v>
      </c>
      <c r="BX15" s="76">
        <v>0</v>
      </c>
      <c r="BY15" s="6">
        <v>1045</v>
      </c>
      <c r="BZ15" s="6">
        <v>6</v>
      </c>
      <c r="CA15" s="6">
        <v>4166.3999999999996</v>
      </c>
      <c r="CB15" s="81">
        <v>5394.5115169999999</v>
      </c>
      <c r="CC15" s="6">
        <v>723</v>
      </c>
      <c r="CD15" s="6">
        <v>1758733.0494200001</v>
      </c>
      <c r="CE15" s="76">
        <v>0.1</v>
      </c>
      <c r="CF15" s="6">
        <v>245236.618216</v>
      </c>
      <c r="CG15" s="6">
        <v>137</v>
      </c>
      <c r="CH15" s="6">
        <v>1753255.0404699999</v>
      </c>
      <c r="CI15" s="81">
        <v>1461961.5079930001</v>
      </c>
      <c r="CJ15" s="6">
        <v>185</v>
      </c>
      <c r="CK15" s="6">
        <v>169841.61</v>
      </c>
      <c r="CL15" s="76">
        <v>0</v>
      </c>
      <c r="CM15" s="6">
        <v>64466</v>
      </c>
      <c r="CN15" s="6">
        <v>44</v>
      </c>
      <c r="CO15" s="6">
        <v>167913.60000000001</v>
      </c>
      <c r="CP15" s="81">
        <v>147642.97759699999</v>
      </c>
      <c r="CQ15" s="67">
        <v>2015</v>
      </c>
      <c r="CR15" s="56">
        <v>7029</v>
      </c>
      <c r="CS15" s="6">
        <v>3908375.1306130001</v>
      </c>
      <c r="CT15" s="6">
        <v>245236.618216</v>
      </c>
      <c r="CU15" s="6">
        <v>546</v>
      </c>
      <c r="CV15" s="6">
        <v>3873577.5105599998</v>
      </c>
      <c r="CW15" s="81">
        <v>3351797.5447659995</v>
      </c>
      <c r="CX15" s="6">
        <f t="shared" si="0"/>
        <v>7029</v>
      </c>
    </row>
    <row r="16" spans="1:102" s="6" customFormat="1" x14ac:dyDescent="0.25">
      <c r="A16" s="54">
        <v>2014</v>
      </c>
      <c r="B16" s="65">
        <v>1451</v>
      </c>
      <c r="C16" s="6">
        <v>23692.71</v>
      </c>
      <c r="D16" s="76">
        <v>0.01</v>
      </c>
      <c r="E16" s="6">
        <v>8972</v>
      </c>
      <c r="F16" s="6">
        <v>7</v>
      </c>
      <c r="G16" s="6">
        <v>21542.06</v>
      </c>
      <c r="H16" s="81">
        <v>27978.410036000001</v>
      </c>
      <c r="I16" s="6">
        <v>1469</v>
      </c>
      <c r="J16" s="6">
        <v>368926.18599999999</v>
      </c>
      <c r="K16" s="76">
        <v>0</v>
      </c>
      <c r="L16" s="6">
        <v>133100</v>
      </c>
      <c r="M16" s="6">
        <v>40</v>
      </c>
      <c r="N16" s="6">
        <v>363513.61</v>
      </c>
      <c r="O16" s="81">
        <v>324523.11820999999</v>
      </c>
      <c r="P16" s="6">
        <v>245</v>
      </c>
      <c r="Q16" s="6">
        <v>39107.9</v>
      </c>
      <c r="R16" s="76">
        <v>0.1</v>
      </c>
      <c r="S16" s="6">
        <v>9071.2999999999993</v>
      </c>
      <c r="T16" s="6">
        <v>15</v>
      </c>
      <c r="U16" s="6">
        <v>36107.699999999997</v>
      </c>
      <c r="V16" s="81">
        <v>34985.444365000003</v>
      </c>
      <c r="W16" s="6">
        <v>180</v>
      </c>
      <c r="X16" s="6">
        <v>113.1</v>
      </c>
      <c r="Y16" s="76">
        <v>0.1</v>
      </c>
      <c r="Z16" s="6">
        <v>6.7</v>
      </c>
      <c r="AC16" s="81">
        <v>126.669695</v>
      </c>
      <c r="AD16" s="6">
        <v>1</v>
      </c>
      <c r="AE16" s="6">
        <v>8832</v>
      </c>
      <c r="AF16" s="76">
        <v>8832</v>
      </c>
      <c r="AG16" s="6">
        <v>8832</v>
      </c>
      <c r="AH16" s="6">
        <v>1</v>
      </c>
      <c r="AI16" s="6">
        <v>8832</v>
      </c>
      <c r="AJ16" s="81">
        <v>24298.615268000001</v>
      </c>
      <c r="AK16" s="6">
        <v>171</v>
      </c>
      <c r="AL16" s="6">
        <v>564.46069999999997</v>
      </c>
      <c r="AM16" s="76">
        <v>1E-4</v>
      </c>
      <c r="AN16" s="6">
        <v>200.9</v>
      </c>
      <c r="AO16" s="6">
        <v>1</v>
      </c>
      <c r="AP16" s="6">
        <v>200.9</v>
      </c>
      <c r="AQ16" s="81">
        <v>584.67001900000002</v>
      </c>
      <c r="AR16" s="6">
        <v>385</v>
      </c>
      <c r="AS16" s="6">
        <v>3418290.42</v>
      </c>
      <c r="AT16" s="76">
        <v>0.01</v>
      </c>
      <c r="AU16" s="6">
        <v>632984</v>
      </c>
      <c r="AV16">
        <v>187</v>
      </c>
      <c r="AW16" s="6">
        <v>3413051.21</v>
      </c>
      <c r="AX16" s="81">
        <v>2845389.541255</v>
      </c>
      <c r="AZ16" s="81">
        <v>2809.8829169999999</v>
      </c>
      <c r="BA16" s="6">
        <v>308</v>
      </c>
      <c r="BB16" s="6">
        <v>6145.5000010000003</v>
      </c>
      <c r="BC16" s="76">
        <v>0.1</v>
      </c>
      <c r="BD16" s="6">
        <v>2800</v>
      </c>
      <c r="BE16" s="6">
        <v>5</v>
      </c>
      <c r="BF16" s="6">
        <v>4917</v>
      </c>
      <c r="BG16" s="81">
        <v>11945.794406999999</v>
      </c>
      <c r="BJ16" s="76"/>
      <c r="BN16" s="81"/>
      <c r="BO16" s="6">
        <v>77</v>
      </c>
      <c r="BP16" s="6">
        <v>270317.70309999998</v>
      </c>
      <c r="BQ16" s="76">
        <v>1E-4</v>
      </c>
      <c r="BR16" s="6">
        <v>85917.7</v>
      </c>
      <c r="BS16" s="6">
        <v>15</v>
      </c>
      <c r="BT16" s="6">
        <v>268975.3</v>
      </c>
      <c r="BU16" s="81">
        <v>212384.32561100001</v>
      </c>
      <c r="BV16" s="6">
        <v>292</v>
      </c>
      <c r="BW16" s="6">
        <v>63720.7</v>
      </c>
      <c r="BX16" s="76">
        <v>0</v>
      </c>
      <c r="BY16" s="6">
        <v>23210.2</v>
      </c>
      <c r="BZ16" s="6">
        <v>12</v>
      </c>
      <c r="CA16" s="6">
        <v>62271.7</v>
      </c>
      <c r="CB16" s="81">
        <v>53780.378260999998</v>
      </c>
      <c r="CC16" s="6">
        <v>403</v>
      </c>
      <c r="CD16" s="6">
        <v>342783.48</v>
      </c>
      <c r="CE16" s="76">
        <v>0.1</v>
      </c>
      <c r="CF16" s="6">
        <v>78256.899999999994</v>
      </c>
      <c r="CG16" s="6">
        <v>54</v>
      </c>
      <c r="CH16" s="6">
        <v>338952.76</v>
      </c>
      <c r="CI16" s="81">
        <v>312574.48426499998</v>
      </c>
      <c r="CJ16" s="6">
        <v>34</v>
      </c>
      <c r="CK16" s="6">
        <v>3160.5940000000001</v>
      </c>
      <c r="CL16" s="76">
        <v>0</v>
      </c>
      <c r="CM16" s="6">
        <v>1929.443</v>
      </c>
      <c r="CN16" s="6">
        <v>4</v>
      </c>
      <c r="CO16" s="6">
        <v>2901.74</v>
      </c>
      <c r="CP16" s="81">
        <v>3213.654266</v>
      </c>
      <c r="CQ16" s="67">
        <v>2014</v>
      </c>
      <c r="CR16" s="56">
        <v>5016</v>
      </c>
      <c r="CS16" s="6">
        <v>4545654.8538010009</v>
      </c>
      <c r="CT16" s="6">
        <v>632984.1</v>
      </c>
      <c r="CU16" s="6">
        <v>341</v>
      </c>
      <c r="CV16" s="6">
        <v>4521266.08</v>
      </c>
      <c r="CW16" s="81">
        <v>3854594.9885749999</v>
      </c>
      <c r="CX16" s="6">
        <f t="shared" si="0"/>
        <v>5016</v>
      </c>
    </row>
    <row r="17" spans="1:102" s="6" customFormat="1" x14ac:dyDescent="0.25">
      <c r="A17" s="54">
        <v>2013</v>
      </c>
      <c r="B17" s="65">
        <v>1218</v>
      </c>
      <c r="C17" s="6">
        <v>19578.84</v>
      </c>
      <c r="D17" s="76">
        <v>0.01</v>
      </c>
      <c r="E17" s="6">
        <v>8819.1</v>
      </c>
      <c r="F17" s="6">
        <v>8</v>
      </c>
      <c r="G17" s="6">
        <v>17345.3</v>
      </c>
      <c r="H17" s="81">
        <v>19834.737327999999</v>
      </c>
      <c r="I17" s="6">
        <v>1867</v>
      </c>
      <c r="J17" s="6">
        <v>18303.098999999998</v>
      </c>
      <c r="K17" s="76">
        <v>0</v>
      </c>
      <c r="L17" s="6">
        <v>3700</v>
      </c>
      <c r="M17" s="6">
        <v>13</v>
      </c>
      <c r="N17" s="6">
        <v>13470.1</v>
      </c>
      <c r="O17" s="81">
        <v>16057.152125000001</v>
      </c>
      <c r="P17" s="6">
        <v>494</v>
      </c>
      <c r="Q17" s="6">
        <v>1115414.8</v>
      </c>
      <c r="R17" s="76">
        <v>0.1</v>
      </c>
      <c r="S17" s="6">
        <v>194873</v>
      </c>
      <c r="T17" s="6">
        <v>90</v>
      </c>
      <c r="U17" s="6">
        <v>1111041.8999999999</v>
      </c>
      <c r="V17" s="81">
        <v>1034884.680588</v>
      </c>
      <c r="W17" s="6">
        <v>353</v>
      </c>
      <c r="X17" s="6">
        <v>880.1</v>
      </c>
      <c r="Y17" s="76">
        <v>0.1</v>
      </c>
      <c r="Z17" s="6">
        <v>140</v>
      </c>
      <c r="AC17" s="81"/>
      <c r="AD17" s="6">
        <v>71</v>
      </c>
      <c r="AE17" s="6">
        <v>30143.596000000001</v>
      </c>
      <c r="AF17" s="76">
        <v>0</v>
      </c>
      <c r="AG17" s="6">
        <v>27592.935000000001</v>
      </c>
      <c r="AH17" s="6">
        <v>2</v>
      </c>
      <c r="AI17" s="6">
        <v>30067.795999999998</v>
      </c>
      <c r="AJ17" s="81">
        <v>90387.129153000002</v>
      </c>
      <c r="AK17" s="6">
        <v>171</v>
      </c>
      <c r="AL17" s="6">
        <v>301.34699999999998</v>
      </c>
      <c r="AM17" s="76">
        <v>0</v>
      </c>
      <c r="AN17" s="6">
        <v>50</v>
      </c>
      <c r="AQ17" s="81">
        <v>311.87321100000003</v>
      </c>
      <c r="AR17" s="6">
        <v>248</v>
      </c>
      <c r="AS17" s="6">
        <v>537872.71</v>
      </c>
      <c r="AT17" s="76">
        <v>0.01</v>
      </c>
      <c r="AU17" s="6">
        <v>96706.5</v>
      </c>
      <c r="AV17">
        <v>93</v>
      </c>
      <c r="AW17" s="6">
        <v>535065.68999999994</v>
      </c>
      <c r="AX17" s="81">
        <v>460949.02597000002</v>
      </c>
      <c r="AZ17" s="81">
        <v>132.95170899999999</v>
      </c>
      <c r="BA17" s="6">
        <v>581</v>
      </c>
      <c r="BB17" s="6">
        <v>51088.499854000002</v>
      </c>
      <c r="BC17" s="76">
        <v>0.1</v>
      </c>
      <c r="BD17" s="6">
        <v>16301.799805000001</v>
      </c>
      <c r="BE17" s="6">
        <v>27</v>
      </c>
      <c r="BF17" s="6">
        <v>48668.499862999997</v>
      </c>
      <c r="BG17" s="81">
        <v>40040.554410999997</v>
      </c>
      <c r="BJ17" s="76"/>
      <c r="BN17" s="81"/>
      <c r="BO17" s="6">
        <v>122</v>
      </c>
      <c r="BP17" s="6">
        <v>59843.771200000003</v>
      </c>
      <c r="BQ17" s="76">
        <v>0</v>
      </c>
      <c r="BR17" s="6">
        <v>10307.299999999999</v>
      </c>
      <c r="BS17" s="6">
        <v>20</v>
      </c>
      <c r="BT17" s="6">
        <v>58564.7</v>
      </c>
      <c r="BU17" s="81">
        <v>61118.542552999999</v>
      </c>
      <c r="BV17" s="6">
        <v>515</v>
      </c>
      <c r="BW17" s="6">
        <v>1872842.2</v>
      </c>
      <c r="BX17" s="76">
        <v>0</v>
      </c>
      <c r="BY17" s="6">
        <v>501689.1</v>
      </c>
      <c r="BZ17" s="6">
        <v>51</v>
      </c>
      <c r="CA17" s="6">
        <v>1870355.8</v>
      </c>
      <c r="CB17" s="81">
        <v>1590119.2475089999</v>
      </c>
      <c r="CC17" s="6">
        <v>429</v>
      </c>
      <c r="CD17" s="6">
        <v>363837.1</v>
      </c>
      <c r="CE17" s="76">
        <v>0.1</v>
      </c>
      <c r="CF17" s="6">
        <v>122449.8</v>
      </c>
      <c r="CG17" s="6">
        <v>33</v>
      </c>
      <c r="CH17" s="6">
        <v>361924.7</v>
      </c>
      <c r="CI17" s="81">
        <v>342257.400586</v>
      </c>
      <c r="CJ17" s="6">
        <v>177</v>
      </c>
      <c r="CK17" s="6">
        <v>198313.79</v>
      </c>
      <c r="CL17" s="76">
        <v>0</v>
      </c>
      <c r="CM17" s="6">
        <v>40677</v>
      </c>
      <c r="CN17" s="6">
        <v>37</v>
      </c>
      <c r="CO17" s="6">
        <v>195966.33</v>
      </c>
      <c r="CP17" s="81">
        <v>171508.670316</v>
      </c>
      <c r="CQ17" s="67">
        <v>2013</v>
      </c>
      <c r="CR17" s="56">
        <v>6246</v>
      </c>
      <c r="CS17" s="6">
        <v>4268419.8630539998</v>
      </c>
      <c r="CT17" s="6">
        <v>501689.1</v>
      </c>
      <c r="CU17" s="6">
        <v>374</v>
      </c>
      <c r="CV17" s="6">
        <v>4242470.8258600002</v>
      </c>
      <c r="CW17" s="81">
        <v>3827601.9654590003</v>
      </c>
      <c r="CX17" s="6">
        <f t="shared" si="0"/>
        <v>6246</v>
      </c>
    </row>
    <row r="18" spans="1:102" s="6" customFormat="1" x14ac:dyDescent="0.25">
      <c r="A18" s="54">
        <v>2012</v>
      </c>
      <c r="B18" s="65">
        <v>1605</v>
      </c>
      <c r="C18" s="6">
        <v>385818.42</v>
      </c>
      <c r="D18" s="76">
        <v>0.01</v>
      </c>
      <c r="E18" s="6">
        <v>134603</v>
      </c>
      <c r="F18" s="6">
        <v>36</v>
      </c>
      <c r="G18" s="6">
        <v>383180.56</v>
      </c>
      <c r="H18" s="81">
        <v>335219.36713500001</v>
      </c>
      <c r="I18" s="6">
        <v>1640</v>
      </c>
      <c r="J18" s="6">
        <v>102116.65700000001</v>
      </c>
      <c r="K18" s="76">
        <v>0</v>
      </c>
      <c r="L18" s="6">
        <v>24851.8</v>
      </c>
      <c r="M18" s="6">
        <v>30</v>
      </c>
      <c r="N18" s="6">
        <v>97176.6</v>
      </c>
      <c r="O18" s="81">
        <v>83788.655297000005</v>
      </c>
      <c r="P18" s="6">
        <v>497</v>
      </c>
      <c r="Q18" s="6">
        <v>216888.3</v>
      </c>
      <c r="R18" s="76">
        <v>0.1</v>
      </c>
      <c r="S18" s="6">
        <v>19998.599999999999</v>
      </c>
      <c r="T18" s="6">
        <v>65</v>
      </c>
      <c r="U18" s="6">
        <v>212333.2</v>
      </c>
      <c r="V18" s="81">
        <v>172927.462409</v>
      </c>
      <c r="W18" s="6">
        <v>338</v>
      </c>
      <c r="X18" s="6">
        <v>361.1</v>
      </c>
      <c r="Y18" s="76">
        <v>0.1</v>
      </c>
      <c r="Z18" s="6">
        <v>35</v>
      </c>
      <c r="AC18" s="81"/>
      <c r="AD18" s="6">
        <v>138</v>
      </c>
      <c r="AE18" s="6">
        <v>29282.685590000001</v>
      </c>
      <c r="AF18" s="76">
        <v>0</v>
      </c>
      <c r="AG18" s="6">
        <v>6613.26</v>
      </c>
      <c r="AH18" s="6">
        <v>18</v>
      </c>
      <c r="AI18" s="6">
        <v>28714.197</v>
      </c>
      <c r="AJ18" s="81">
        <v>192987.38393700001</v>
      </c>
      <c r="AK18" s="6">
        <v>352</v>
      </c>
      <c r="AL18" s="6">
        <v>361.81</v>
      </c>
      <c r="AM18" s="76">
        <v>0</v>
      </c>
      <c r="AN18" s="6">
        <v>9.8000000000000007</v>
      </c>
      <c r="AQ18" s="81"/>
      <c r="AR18" s="6">
        <v>281</v>
      </c>
      <c r="AS18" s="6">
        <v>299756.36</v>
      </c>
      <c r="AT18" s="76">
        <v>0.01</v>
      </c>
      <c r="AU18" s="6">
        <v>38212</v>
      </c>
      <c r="AV18">
        <v>96</v>
      </c>
      <c r="AW18" s="6">
        <v>296553.93</v>
      </c>
      <c r="AX18" s="81">
        <v>194449.604051</v>
      </c>
      <c r="AZ18" s="81">
        <v>9.1414709999999992</v>
      </c>
      <c r="BA18" s="6">
        <v>1621</v>
      </c>
      <c r="BB18" s="6">
        <v>152810.40149600001</v>
      </c>
      <c r="BC18" s="76">
        <v>0.1</v>
      </c>
      <c r="BD18" s="6">
        <v>39524</v>
      </c>
      <c r="BE18" s="6">
        <v>50</v>
      </c>
      <c r="BF18" s="6">
        <v>148028.80149799999</v>
      </c>
      <c r="BG18" s="81">
        <v>109067.04884600001</v>
      </c>
      <c r="BJ18" s="76"/>
      <c r="BN18" s="81"/>
      <c r="BO18" s="6">
        <v>108</v>
      </c>
      <c r="BP18" s="6">
        <v>274503.51610000001</v>
      </c>
      <c r="BQ18" s="76">
        <v>1E-4</v>
      </c>
      <c r="BR18" s="6">
        <v>114628</v>
      </c>
      <c r="BS18" s="6">
        <v>21</v>
      </c>
      <c r="BT18" s="6">
        <v>272784</v>
      </c>
      <c r="BU18" s="81">
        <v>197265.636852</v>
      </c>
      <c r="BV18" s="6">
        <v>795</v>
      </c>
      <c r="BW18" s="6">
        <v>64043.1</v>
      </c>
      <c r="BX18" s="76">
        <v>0</v>
      </c>
      <c r="BY18" s="6">
        <v>17987</v>
      </c>
      <c r="BZ18" s="6">
        <v>21</v>
      </c>
      <c r="CA18" s="6">
        <v>61874.400000000001</v>
      </c>
      <c r="CB18" s="81">
        <v>77713.982376999993</v>
      </c>
      <c r="CC18" s="6">
        <v>410</v>
      </c>
      <c r="CD18" s="6">
        <v>227511.5</v>
      </c>
      <c r="CE18" s="76">
        <v>0.1</v>
      </c>
      <c r="CF18" s="6">
        <v>53149.1</v>
      </c>
      <c r="CG18" s="6">
        <v>46</v>
      </c>
      <c r="CH18" s="6">
        <v>224000.2</v>
      </c>
      <c r="CI18" s="81">
        <v>220625.05504199999</v>
      </c>
      <c r="CJ18" s="6">
        <v>126</v>
      </c>
      <c r="CK18" s="6">
        <v>58280.2</v>
      </c>
      <c r="CL18" s="76">
        <v>0.01</v>
      </c>
      <c r="CM18" s="6">
        <v>8893.25</v>
      </c>
      <c r="CN18" s="6">
        <v>37</v>
      </c>
      <c r="CO18" s="6">
        <v>56402.58</v>
      </c>
      <c r="CP18" s="81">
        <v>53725.270318000003</v>
      </c>
      <c r="CQ18" s="67">
        <v>2012</v>
      </c>
      <c r="CR18" s="56">
        <v>7911</v>
      </c>
      <c r="CS18" s="6">
        <v>1811734.0501860001</v>
      </c>
      <c r="CT18" s="6">
        <v>134603</v>
      </c>
      <c r="CU18" s="6">
        <v>420</v>
      </c>
      <c r="CV18" s="6">
        <v>1781048.4685</v>
      </c>
      <c r="CW18" s="81">
        <v>1637778.6077350001</v>
      </c>
      <c r="CX18" s="6">
        <f t="shared" si="0"/>
        <v>7911</v>
      </c>
    </row>
    <row r="19" spans="1:102" s="6" customFormat="1" x14ac:dyDescent="0.25">
      <c r="A19" s="54">
        <v>2011</v>
      </c>
      <c r="B19" s="65">
        <v>1173</v>
      </c>
      <c r="C19" s="6">
        <v>805888.18</v>
      </c>
      <c r="D19" s="76">
        <v>0.01</v>
      </c>
      <c r="E19" s="6">
        <v>577646.80000000005</v>
      </c>
      <c r="F19" s="6">
        <v>30</v>
      </c>
      <c r="G19" s="6">
        <v>803633.9</v>
      </c>
      <c r="H19" s="81">
        <v>735071.00916300004</v>
      </c>
      <c r="I19" s="6">
        <v>646</v>
      </c>
      <c r="J19" s="6">
        <v>12562.885</v>
      </c>
      <c r="K19" s="76">
        <v>1E-3</v>
      </c>
      <c r="L19" s="6">
        <v>11000</v>
      </c>
      <c r="M19" s="6">
        <v>2</v>
      </c>
      <c r="N19" s="6">
        <v>11210</v>
      </c>
      <c r="O19" s="81">
        <v>11525.074658</v>
      </c>
      <c r="P19" s="6">
        <v>315</v>
      </c>
      <c r="Q19" s="6">
        <v>126844.3</v>
      </c>
      <c r="R19" s="76">
        <v>0.1</v>
      </c>
      <c r="S19" s="6">
        <v>48000</v>
      </c>
      <c r="T19" s="6">
        <v>20</v>
      </c>
      <c r="U19" s="6">
        <v>125499.2</v>
      </c>
      <c r="V19" s="81">
        <v>108047.19882400001</v>
      </c>
      <c r="W19" s="6">
        <v>67</v>
      </c>
      <c r="X19" s="6">
        <v>37.5</v>
      </c>
      <c r="Y19" s="76">
        <v>0.1</v>
      </c>
      <c r="Z19" s="6">
        <v>5</v>
      </c>
      <c r="AC19" s="81"/>
      <c r="AD19" s="6">
        <v>41</v>
      </c>
      <c r="AE19" s="6">
        <v>425.61487</v>
      </c>
      <c r="AF19" s="76">
        <v>0</v>
      </c>
      <c r="AG19" s="6">
        <v>167.66478000000001</v>
      </c>
      <c r="AJ19" s="81">
        <v>1062.13141</v>
      </c>
      <c r="AK19" s="6">
        <v>114</v>
      </c>
      <c r="AL19" s="6">
        <v>150.27000000000001</v>
      </c>
      <c r="AM19" s="76">
        <v>0</v>
      </c>
      <c r="AN19" s="6">
        <v>13.3</v>
      </c>
      <c r="AQ19" s="81"/>
      <c r="AR19" s="6">
        <v>199</v>
      </c>
      <c r="AS19" s="6">
        <v>329580.82490000001</v>
      </c>
      <c r="AT19" s="76">
        <v>0.01</v>
      </c>
      <c r="AU19" s="6">
        <v>89691</v>
      </c>
      <c r="AV19">
        <v>45</v>
      </c>
      <c r="AW19" s="6">
        <v>327350.34000000003</v>
      </c>
      <c r="AX19" s="81">
        <v>211962.044318</v>
      </c>
      <c r="AZ19" s="81">
        <v>455.56775199999998</v>
      </c>
      <c r="BA19" s="6">
        <v>1338</v>
      </c>
      <c r="BB19" s="6">
        <v>635794.69959900004</v>
      </c>
      <c r="BC19" s="76">
        <v>0.1</v>
      </c>
      <c r="BD19" s="6">
        <v>141000</v>
      </c>
      <c r="BE19" s="6">
        <v>72</v>
      </c>
      <c r="BF19" s="6">
        <v>631712.39959699998</v>
      </c>
      <c r="BG19" s="81">
        <v>457587.24486099998</v>
      </c>
      <c r="BJ19" s="76"/>
      <c r="BN19" s="81"/>
      <c r="BO19" s="6">
        <v>94</v>
      </c>
      <c r="BP19" s="6">
        <v>89975.793000000005</v>
      </c>
      <c r="BQ19" s="76">
        <v>1E-3</v>
      </c>
      <c r="BR19" s="6">
        <v>46793</v>
      </c>
      <c r="BS19" s="6">
        <v>11</v>
      </c>
      <c r="BT19" s="6">
        <v>89062</v>
      </c>
      <c r="BU19" s="81">
        <v>71532.420047000007</v>
      </c>
      <c r="BV19" s="6">
        <v>329</v>
      </c>
      <c r="BW19" s="6">
        <v>12397.5</v>
      </c>
      <c r="BX19" s="76">
        <v>0</v>
      </c>
      <c r="BY19" s="6">
        <v>4206.2</v>
      </c>
      <c r="BZ19" s="6">
        <v>12</v>
      </c>
      <c r="CA19" s="6">
        <v>11498.1</v>
      </c>
      <c r="CB19" s="81">
        <v>22111.367340000001</v>
      </c>
      <c r="CC19" s="6">
        <v>303</v>
      </c>
      <c r="CD19" s="6">
        <v>343719.99</v>
      </c>
      <c r="CE19" s="76">
        <v>0.01</v>
      </c>
      <c r="CF19" s="6">
        <v>99379</v>
      </c>
      <c r="CG19" s="6">
        <v>27</v>
      </c>
      <c r="CH19" s="6">
        <v>342358</v>
      </c>
      <c r="CI19" s="81">
        <v>277427.48655999999</v>
      </c>
      <c r="CJ19" s="6">
        <v>56</v>
      </c>
      <c r="CK19" s="6">
        <v>40464.33</v>
      </c>
      <c r="CL19" s="76">
        <v>0.01</v>
      </c>
      <c r="CM19" s="6">
        <v>13433</v>
      </c>
      <c r="CN19" s="6">
        <v>14</v>
      </c>
      <c r="CO19" s="6">
        <v>39957</v>
      </c>
      <c r="CP19" s="81">
        <v>33383.802902000003</v>
      </c>
      <c r="CQ19" s="67">
        <v>2011</v>
      </c>
      <c r="CR19" s="56">
        <v>4675</v>
      </c>
      <c r="CS19" s="6">
        <v>2397841.8870700002</v>
      </c>
      <c r="CT19" s="6">
        <v>577646.80000000005</v>
      </c>
      <c r="CU19" s="6">
        <v>233</v>
      </c>
      <c r="CV19" s="6">
        <v>2382280.9391000001</v>
      </c>
      <c r="CW19" s="81">
        <v>1930165.3478350001</v>
      </c>
      <c r="CX19" s="6">
        <f t="shared" si="0"/>
        <v>4675</v>
      </c>
    </row>
    <row r="20" spans="1:102" s="6" customFormat="1" x14ac:dyDescent="0.25">
      <c r="A20" s="54">
        <v>2010</v>
      </c>
      <c r="B20" s="65">
        <v>1892</v>
      </c>
      <c r="C20" s="6">
        <v>81323.039999999994</v>
      </c>
      <c r="D20" s="76">
        <v>0.01</v>
      </c>
      <c r="E20" s="6">
        <v>33075.300000000003</v>
      </c>
      <c r="F20" s="6">
        <v>16</v>
      </c>
      <c r="G20" s="6">
        <v>77667.399999999994</v>
      </c>
      <c r="H20" s="81">
        <v>72394.320569000003</v>
      </c>
      <c r="I20" s="6">
        <v>1689</v>
      </c>
      <c r="J20" s="6">
        <v>337167.19799999997</v>
      </c>
      <c r="K20" s="76">
        <v>0</v>
      </c>
      <c r="L20" s="6">
        <v>40000</v>
      </c>
      <c r="M20" s="6">
        <v>64</v>
      </c>
      <c r="N20" s="6">
        <v>330116.59999999998</v>
      </c>
      <c r="O20" s="81">
        <v>284436.14519800001</v>
      </c>
      <c r="P20" s="6">
        <v>583</v>
      </c>
      <c r="Q20" s="6">
        <v>187494.1</v>
      </c>
      <c r="R20" s="76">
        <v>0.1</v>
      </c>
      <c r="S20" s="6">
        <v>55727</v>
      </c>
      <c r="T20" s="6">
        <v>57</v>
      </c>
      <c r="U20" s="6">
        <v>183315.3</v>
      </c>
      <c r="V20" s="81">
        <v>138951.50546700001</v>
      </c>
      <c r="W20" s="6">
        <v>179</v>
      </c>
      <c r="X20" s="6">
        <v>156.30000000000001</v>
      </c>
      <c r="Y20" s="76">
        <v>0.1</v>
      </c>
      <c r="Z20" s="6">
        <v>14.2</v>
      </c>
      <c r="AC20" s="81">
        <v>12.443133</v>
      </c>
      <c r="AD20" s="6">
        <v>46</v>
      </c>
      <c r="AE20" s="6">
        <v>995.24900000000002</v>
      </c>
      <c r="AF20" s="76">
        <v>0</v>
      </c>
      <c r="AG20" s="6">
        <v>549.04</v>
      </c>
      <c r="AH20" s="6">
        <v>2</v>
      </c>
      <c r="AI20" s="6">
        <v>798.72299999999996</v>
      </c>
      <c r="AJ20" s="81">
        <v>958.465283</v>
      </c>
      <c r="AK20" s="6">
        <v>248</v>
      </c>
      <c r="AL20" s="6">
        <v>435.74</v>
      </c>
      <c r="AM20" s="76">
        <v>0</v>
      </c>
      <c r="AN20" s="6">
        <v>98.4</v>
      </c>
      <c r="AQ20" s="81"/>
      <c r="AR20" s="6">
        <v>224</v>
      </c>
      <c r="AS20" s="6">
        <v>350927.04</v>
      </c>
      <c r="AT20" s="76">
        <v>0.01</v>
      </c>
      <c r="AU20" s="6">
        <v>51000</v>
      </c>
      <c r="AV20">
        <v>67</v>
      </c>
      <c r="AW20" s="6">
        <v>348363.37</v>
      </c>
      <c r="AX20" s="81">
        <v>253764.27688399999</v>
      </c>
      <c r="AZ20" s="81">
        <v>8719.5143800000005</v>
      </c>
      <c r="BA20" s="6">
        <v>934</v>
      </c>
      <c r="BB20" s="6">
        <v>16067.199952999999</v>
      </c>
      <c r="BC20" s="76">
        <v>0.1</v>
      </c>
      <c r="BD20" s="6">
        <v>4417</v>
      </c>
      <c r="BE20" s="6">
        <v>14</v>
      </c>
      <c r="BF20" s="6">
        <v>13525.699951000001</v>
      </c>
      <c r="BG20" s="81">
        <v>13453.387925999999</v>
      </c>
      <c r="BJ20" s="76"/>
      <c r="BN20" s="81"/>
      <c r="BO20" s="6">
        <v>124</v>
      </c>
      <c r="BP20" s="6">
        <v>7983.3414000000002</v>
      </c>
      <c r="BQ20" s="76">
        <v>4.0000000000000002E-4</v>
      </c>
      <c r="BR20" s="6">
        <v>3988</v>
      </c>
      <c r="BS20" s="6">
        <v>7</v>
      </c>
      <c r="BT20" s="6">
        <v>6978.6</v>
      </c>
      <c r="BU20" s="81">
        <v>6730.8858899999996</v>
      </c>
      <c r="BV20" s="6">
        <v>737</v>
      </c>
      <c r="BW20" s="6">
        <v>314883.8</v>
      </c>
      <c r="BX20" s="76">
        <v>0</v>
      </c>
      <c r="BY20" s="6">
        <v>107004.1</v>
      </c>
      <c r="BZ20" s="6">
        <v>33</v>
      </c>
      <c r="CA20" s="6">
        <v>312560.5</v>
      </c>
      <c r="CB20" s="81">
        <v>378181.00441499997</v>
      </c>
      <c r="CC20" s="6">
        <v>571</v>
      </c>
      <c r="CD20" s="6">
        <v>1734807.18</v>
      </c>
      <c r="CE20" s="76">
        <v>0.01</v>
      </c>
      <c r="CF20" s="6">
        <v>453144</v>
      </c>
      <c r="CG20" s="6">
        <v>105</v>
      </c>
      <c r="CH20" s="6">
        <v>1729530.43</v>
      </c>
      <c r="CI20" s="81">
        <v>1534769.925</v>
      </c>
      <c r="CJ20" s="6">
        <v>88</v>
      </c>
      <c r="CK20" s="6">
        <v>146963.17000000001</v>
      </c>
      <c r="CL20" s="76">
        <v>0.01</v>
      </c>
      <c r="CM20" s="6">
        <v>32803</v>
      </c>
      <c r="CN20" s="6">
        <v>21</v>
      </c>
      <c r="CO20" s="6">
        <v>146242</v>
      </c>
      <c r="CP20" s="81">
        <v>133252.919314</v>
      </c>
      <c r="CQ20" s="67">
        <v>2010</v>
      </c>
      <c r="CR20" s="56">
        <v>7315</v>
      </c>
      <c r="CS20" s="6">
        <v>3179203.3083540006</v>
      </c>
      <c r="CT20" s="6">
        <v>453144</v>
      </c>
      <c r="CU20" s="6">
        <v>386</v>
      </c>
      <c r="CV20" s="6">
        <v>3149098.5729499999</v>
      </c>
      <c r="CW20" s="81">
        <v>2825624.7934590001</v>
      </c>
      <c r="CX20" s="6">
        <f t="shared" si="0"/>
        <v>7315</v>
      </c>
    </row>
    <row r="21" spans="1:102" s="6" customFormat="1" x14ac:dyDescent="0.25">
      <c r="A21" s="54">
        <v>2009</v>
      </c>
      <c r="B21" s="65">
        <v>1673</v>
      </c>
      <c r="C21" s="6">
        <v>66902.84</v>
      </c>
      <c r="D21" s="76">
        <v>0.01</v>
      </c>
      <c r="E21" s="6">
        <v>11506.1</v>
      </c>
      <c r="F21" s="6">
        <v>17</v>
      </c>
      <c r="G21" s="6">
        <v>63672.51</v>
      </c>
      <c r="H21" s="81">
        <v>61494.320797</v>
      </c>
      <c r="I21" s="6">
        <v>3049</v>
      </c>
      <c r="J21" s="6">
        <v>247343.46799999999</v>
      </c>
      <c r="K21" s="76">
        <v>0</v>
      </c>
      <c r="L21" s="6">
        <v>66571</v>
      </c>
      <c r="M21" s="6">
        <v>85</v>
      </c>
      <c r="N21" s="6">
        <v>235734.28</v>
      </c>
      <c r="O21" s="81">
        <v>209124.92855899999</v>
      </c>
      <c r="P21" s="6">
        <v>184</v>
      </c>
      <c r="Q21" s="6">
        <v>2872</v>
      </c>
      <c r="R21" s="76">
        <v>0.1</v>
      </c>
      <c r="S21" s="6">
        <v>588.29998999999998</v>
      </c>
      <c r="T21" s="6">
        <v>4</v>
      </c>
      <c r="U21" s="6">
        <v>1600</v>
      </c>
      <c r="V21" s="81">
        <v>2958.3088120000002</v>
      </c>
      <c r="W21" s="6">
        <v>197</v>
      </c>
      <c r="X21" s="6">
        <v>253.9</v>
      </c>
      <c r="Y21" s="76">
        <v>0.1</v>
      </c>
      <c r="Z21" s="6">
        <v>36.4</v>
      </c>
      <c r="AC21" s="81"/>
      <c r="AD21" s="6">
        <v>150</v>
      </c>
      <c r="AE21" s="6">
        <v>16656.192999999999</v>
      </c>
      <c r="AF21" s="76">
        <v>0</v>
      </c>
      <c r="AG21" s="6">
        <v>16260.009</v>
      </c>
      <c r="AH21" s="6">
        <v>1</v>
      </c>
      <c r="AI21" s="6">
        <v>16260.009</v>
      </c>
      <c r="AJ21" s="81">
        <v>39255.798606999997</v>
      </c>
      <c r="AK21" s="6">
        <v>190</v>
      </c>
      <c r="AL21" s="6">
        <v>883</v>
      </c>
      <c r="AM21" s="76">
        <v>0</v>
      </c>
      <c r="AN21" s="6">
        <v>681</v>
      </c>
      <c r="AO21" s="6">
        <v>1</v>
      </c>
      <c r="AP21" s="6">
        <v>681</v>
      </c>
      <c r="AQ21" s="81">
        <v>642.26021200000002</v>
      </c>
      <c r="AR21" s="6">
        <v>42</v>
      </c>
      <c r="AS21" s="6">
        <v>2056.85</v>
      </c>
      <c r="AT21" s="76">
        <v>0.05</v>
      </c>
      <c r="AU21" s="6">
        <v>1076</v>
      </c>
      <c r="AV21">
        <v>2</v>
      </c>
      <c r="AW21" s="6">
        <v>1336</v>
      </c>
      <c r="AX21" s="81">
        <v>1498.1219579999999</v>
      </c>
      <c r="AZ21" s="81">
        <v>25.293562000000001</v>
      </c>
      <c r="BA21" s="6">
        <v>388</v>
      </c>
      <c r="BB21" s="6">
        <v>20860.600000999999</v>
      </c>
      <c r="BC21" s="76">
        <v>0.1</v>
      </c>
      <c r="BD21" s="6">
        <v>2800</v>
      </c>
      <c r="BE21" s="6">
        <v>21</v>
      </c>
      <c r="BF21" s="6">
        <v>19445</v>
      </c>
      <c r="BG21" s="81">
        <v>17457.098481000001</v>
      </c>
      <c r="BJ21" s="76"/>
      <c r="BN21" s="81"/>
      <c r="BO21" s="6">
        <v>153</v>
      </c>
      <c r="BP21" s="6">
        <v>42861.578000000001</v>
      </c>
      <c r="BQ21" s="76">
        <v>1E-3</v>
      </c>
      <c r="BR21" s="6">
        <v>19352</v>
      </c>
      <c r="BS21" s="6">
        <v>20</v>
      </c>
      <c r="BT21" s="6">
        <v>41599.120000000003</v>
      </c>
      <c r="BU21" s="81">
        <v>26093.996012</v>
      </c>
      <c r="BV21" s="6">
        <v>483</v>
      </c>
      <c r="BW21" s="6">
        <v>93971.7</v>
      </c>
      <c r="BX21" s="76">
        <v>0</v>
      </c>
      <c r="BY21" s="6">
        <v>26878.6</v>
      </c>
      <c r="BZ21" s="6">
        <v>26</v>
      </c>
      <c r="CA21" s="6">
        <v>91574.7</v>
      </c>
      <c r="CB21" s="81">
        <v>169563.83957099999</v>
      </c>
      <c r="CC21" s="6">
        <v>511</v>
      </c>
      <c r="CD21" s="6">
        <v>37559.370000000003</v>
      </c>
      <c r="CE21" s="76">
        <v>0.01</v>
      </c>
      <c r="CF21" s="6">
        <v>6100</v>
      </c>
      <c r="CG21" s="6">
        <v>25</v>
      </c>
      <c r="CH21" s="6">
        <v>34599.9</v>
      </c>
      <c r="CI21" s="81">
        <v>32131.710869999999</v>
      </c>
      <c r="CJ21" s="6">
        <v>118</v>
      </c>
      <c r="CK21" s="6">
        <v>230512.35</v>
      </c>
      <c r="CL21" s="76">
        <v>0.01</v>
      </c>
      <c r="CM21" s="6">
        <v>43793.4</v>
      </c>
      <c r="CN21" s="6">
        <v>31</v>
      </c>
      <c r="CO21" s="6">
        <v>229013.1</v>
      </c>
      <c r="CP21" s="81">
        <v>210635.78606700001</v>
      </c>
      <c r="CQ21" s="67">
        <v>2009</v>
      </c>
      <c r="CR21" s="56">
        <v>7138</v>
      </c>
      <c r="CS21" s="6">
        <v>762733.84899999993</v>
      </c>
      <c r="CT21" s="6">
        <v>66571</v>
      </c>
      <c r="CU21" s="6">
        <v>233</v>
      </c>
      <c r="CV21" s="6">
        <v>735515.61899999995</v>
      </c>
      <c r="CW21" s="81">
        <v>770881.4635079999</v>
      </c>
      <c r="CX21" s="6">
        <f t="shared" si="0"/>
        <v>7138</v>
      </c>
    </row>
    <row r="22" spans="1:102" s="6" customFormat="1" x14ac:dyDescent="0.25">
      <c r="A22" s="54">
        <v>2008</v>
      </c>
      <c r="B22" s="65">
        <v>1722</v>
      </c>
      <c r="C22" s="6">
        <v>20788.830000000002</v>
      </c>
      <c r="D22" s="76">
        <v>0.01</v>
      </c>
      <c r="E22" s="6">
        <v>11600</v>
      </c>
      <c r="F22" s="6">
        <v>9</v>
      </c>
      <c r="G22" s="6">
        <v>18197.32</v>
      </c>
      <c r="H22" s="81">
        <v>18973.331521</v>
      </c>
      <c r="I22" s="6">
        <v>2025</v>
      </c>
      <c r="J22" s="6">
        <v>13347.288</v>
      </c>
      <c r="K22" s="76">
        <v>0</v>
      </c>
      <c r="L22" s="6">
        <v>5348</v>
      </c>
      <c r="M22" s="6">
        <v>11</v>
      </c>
      <c r="N22" s="6">
        <v>9345.2999999999993</v>
      </c>
      <c r="O22" s="81">
        <v>11908.636799</v>
      </c>
      <c r="P22" s="6">
        <v>397</v>
      </c>
      <c r="Q22" s="6">
        <v>150672.6</v>
      </c>
      <c r="R22" s="76">
        <v>0.1</v>
      </c>
      <c r="S22" s="6">
        <v>53008.7</v>
      </c>
      <c r="T22" s="6">
        <v>33</v>
      </c>
      <c r="U22" s="6">
        <v>148369.60000000001</v>
      </c>
      <c r="V22" s="81">
        <v>137126.49064900001</v>
      </c>
      <c r="W22" s="6">
        <v>168</v>
      </c>
      <c r="X22" s="6">
        <v>142.5</v>
      </c>
      <c r="Y22" s="76">
        <v>0.1</v>
      </c>
      <c r="Z22" s="6">
        <v>28.5</v>
      </c>
      <c r="AC22" s="81">
        <v>6.4689949999999996</v>
      </c>
      <c r="AD22" s="6">
        <v>72</v>
      </c>
      <c r="AE22" s="6">
        <v>100</v>
      </c>
      <c r="AF22" s="76">
        <v>0</v>
      </c>
      <c r="AG22" s="6">
        <v>10.199999999999999</v>
      </c>
      <c r="AJ22" s="81">
        <v>577.85500400000001</v>
      </c>
      <c r="AK22" s="6">
        <v>247</v>
      </c>
      <c r="AL22" s="6">
        <v>2700</v>
      </c>
      <c r="AM22" s="76">
        <v>0</v>
      </c>
      <c r="AN22" s="6">
        <v>1950</v>
      </c>
      <c r="AO22" s="6">
        <v>1</v>
      </c>
      <c r="AP22" s="6">
        <v>1950</v>
      </c>
      <c r="AQ22" s="81">
        <v>1741.965328</v>
      </c>
      <c r="AR22" s="6">
        <v>240</v>
      </c>
      <c r="AS22" s="6">
        <v>308788.78999999998</v>
      </c>
      <c r="AT22" s="76">
        <v>0.01</v>
      </c>
      <c r="AU22" s="6">
        <v>70711</v>
      </c>
      <c r="AV22">
        <v>52</v>
      </c>
      <c r="AW22" s="6">
        <v>303983.57</v>
      </c>
      <c r="AX22" s="81">
        <v>311715.720394</v>
      </c>
      <c r="AZ22" s="81">
        <v>4361.3790289999997</v>
      </c>
      <c r="BA22" s="6">
        <v>340</v>
      </c>
      <c r="BB22" s="6">
        <v>1316.4000020000001</v>
      </c>
      <c r="BC22" s="76">
        <v>0.1</v>
      </c>
      <c r="BD22" s="6">
        <v>520</v>
      </c>
      <c r="BE22" s="6">
        <v>3</v>
      </c>
      <c r="BF22" s="6">
        <v>990</v>
      </c>
      <c r="BG22" s="81">
        <v>1143.674503</v>
      </c>
      <c r="BJ22" s="76"/>
      <c r="BN22" s="81"/>
      <c r="BO22" s="6">
        <v>128</v>
      </c>
      <c r="BP22" s="6">
        <v>22338.723000000002</v>
      </c>
      <c r="BQ22" s="76">
        <v>0</v>
      </c>
      <c r="BR22" s="6">
        <v>8000</v>
      </c>
      <c r="BS22" s="6">
        <v>12</v>
      </c>
      <c r="BT22" s="6">
        <v>21223</v>
      </c>
      <c r="BU22" s="81">
        <v>10792.661332</v>
      </c>
      <c r="BV22" s="6">
        <v>222</v>
      </c>
      <c r="BW22" s="6">
        <v>1481.6</v>
      </c>
      <c r="BX22" s="76">
        <v>0</v>
      </c>
      <c r="BY22" s="6">
        <v>770</v>
      </c>
      <c r="BZ22" s="6">
        <v>1</v>
      </c>
      <c r="CA22" s="6">
        <v>770</v>
      </c>
      <c r="CB22" s="81">
        <v>3452.4803780000002</v>
      </c>
      <c r="CC22" s="6">
        <v>598</v>
      </c>
      <c r="CD22" s="6">
        <v>1130177.23</v>
      </c>
      <c r="CE22" s="76">
        <v>0.01</v>
      </c>
      <c r="CF22" s="6">
        <v>137175</v>
      </c>
      <c r="CG22" s="6">
        <v>69</v>
      </c>
      <c r="CH22" s="6">
        <v>1127411</v>
      </c>
      <c r="CI22" s="81">
        <v>882562.09157599998</v>
      </c>
      <c r="CJ22" s="6">
        <v>76</v>
      </c>
      <c r="CK22" s="6">
        <v>13067.88</v>
      </c>
      <c r="CL22" s="76">
        <v>0.01</v>
      </c>
      <c r="CM22" s="6">
        <v>3280</v>
      </c>
      <c r="CN22" s="6">
        <v>12</v>
      </c>
      <c r="CO22" s="6">
        <v>11949</v>
      </c>
      <c r="CP22" s="81">
        <v>10988.739995</v>
      </c>
      <c r="CQ22" s="67">
        <v>2008</v>
      </c>
      <c r="CR22" s="56">
        <v>6235</v>
      </c>
      <c r="CS22" s="6">
        <v>1664921.8010020002</v>
      </c>
      <c r="CT22" s="6">
        <v>137175</v>
      </c>
      <c r="CU22" s="6">
        <v>203</v>
      </c>
      <c r="CV22" s="6">
        <v>1644188.75</v>
      </c>
      <c r="CW22" s="81">
        <v>1395351.495503</v>
      </c>
      <c r="CX22" s="6">
        <f t="shared" si="0"/>
        <v>6235</v>
      </c>
    </row>
    <row r="23" spans="1:102" s="6" customFormat="1" x14ac:dyDescent="0.25">
      <c r="A23" s="54">
        <v>2007</v>
      </c>
      <c r="B23" s="65">
        <v>1337</v>
      </c>
      <c r="C23" s="6">
        <v>103619</v>
      </c>
      <c r="D23" s="76">
        <v>0.01</v>
      </c>
      <c r="E23" s="6">
        <v>63000</v>
      </c>
      <c r="F23" s="6">
        <v>12</v>
      </c>
      <c r="G23" s="6">
        <v>101318.2</v>
      </c>
      <c r="H23" s="81">
        <v>100523.74718999999</v>
      </c>
      <c r="I23" s="6">
        <v>1607</v>
      </c>
      <c r="J23" s="6">
        <v>29485.504000000001</v>
      </c>
      <c r="K23" s="76">
        <v>1E-3</v>
      </c>
      <c r="L23" s="6">
        <v>9400</v>
      </c>
      <c r="M23" s="6">
        <v>17</v>
      </c>
      <c r="N23" s="6">
        <v>26139.4</v>
      </c>
      <c r="O23" s="81">
        <v>23449.057001000001</v>
      </c>
      <c r="P23" s="6">
        <v>382</v>
      </c>
      <c r="Q23" s="6">
        <v>336280.8</v>
      </c>
      <c r="R23" s="76">
        <v>0.1</v>
      </c>
      <c r="S23" s="6">
        <v>88000</v>
      </c>
      <c r="T23" s="6">
        <v>37</v>
      </c>
      <c r="U23" s="6">
        <v>334266.2</v>
      </c>
      <c r="V23" s="81">
        <v>292379.63637800002</v>
      </c>
      <c r="W23" s="6">
        <v>316</v>
      </c>
      <c r="X23" s="6">
        <v>591</v>
      </c>
      <c r="Y23" s="76">
        <v>0</v>
      </c>
      <c r="Z23" s="6">
        <v>150</v>
      </c>
      <c r="AC23" s="81">
        <v>5.5803690000000001</v>
      </c>
      <c r="AD23" s="6">
        <v>66</v>
      </c>
      <c r="AE23" s="6">
        <v>11350.923000000001</v>
      </c>
      <c r="AF23" s="76">
        <v>0</v>
      </c>
      <c r="AG23" s="6">
        <v>5984.8549999999996</v>
      </c>
      <c r="AH23" s="6">
        <v>3</v>
      </c>
      <c r="AI23" s="6">
        <v>10606.146000000001</v>
      </c>
      <c r="AJ23" s="81">
        <v>13720.813646000001</v>
      </c>
      <c r="AK23" s="6">
        <v>386</v>
      </c>
      <c r="AL23" s="6">
        <v>689</v>
      </c>
      <c r="AM23" s="76">
        <v>0</v>
      </c>
      <c r="AN23" s="6">
        <v>76</v>
      </c>
      <c r="AQ23" s="81">
        <v>13.922938</v>
      </c>
      <c r="AR23" s="6">
        <v>184</v>
      </c>
      <c r="AS23" s="6">
        <v>445129.39</v>
      </c>
      <c r="AT23" s="76">
        <v>0.01</v>
      </c>
      <c r="AU23" s="6">
        <v>89542</v>
      </c>
      <c r="AV23">
        <v>45</v>
      </c>
      <c r="AW23" s="6">
        <v>442871.15</v>
      </c>
      <c r="AX23" s="81">
        <v>307080.63793099998</v>
      </c>
      <c r="AZ23" s="81">
        <v>16.137806000000001</v>
      </c>
      <c r="BA23" s="6">
        <v>1127</v>
      </c>
      <c r="BB23" s="6">
        <v>40677.500199000002</v>
      </c>
      <c r="BC23" s="76">
        <v>0.1</v>
      </c>
      <c r="BD23" s="6">
        <v>16702</v>
      </c>
      <c r="BE23" s="6">
        <v>15</v>
      </c>
      <c r="BF23" s="6">
        <v>38542.700194999998</v>
      </c>
      <c r="BG23" s="81">
        <v>31665.426786</v>
      </c>
      <c r="BJ23" s="76"/>
      <c r="BN23" s="81"/>
      <c r="BO23" s="6">
        <v>95</v>
      </c>
      <c r="BP23" s="6">
        <v>224363.58</v>
      </c>
      <c r="BQ23" s="76">
        <v>0.01</v>
      </c>
      <c r="BR23" s="6">
        <v>125208</v>
      </c>
      <c r="BS23" s="6">
        <v>8</v>
      </c>
      <c r="BT23" s="6">
        <v>223612</v>
      </c>
      <c r="BU23" s="81">
        <v>167849.887089</v>
      </c>
      <c r="BV23" s="6">
        <v>935</v>
      </c>
      <c r="BW23" s="6">
        <v>342682.1</v>
      </c>
      <c r="BX23" s="76">
        <v>0</v>
      </c>
      <c r="BY23" s="6">
        <v>59846.9</v>
      </c>
      <c r="BZ23" s="6">
        <v>68</v>
      </c>
      <c r="CA23" s="6">
        <v>338489.8</v>
      </c>
      <c r="CB23" s="81">
        <v>410944.78887699998</v>
      </c>
      <c r="CC23" s="6">
        <v>366</v>
      </c>
      <c r="CD23" s="6">
        <v>212873.12</v>
      </c>
      <c r="CE23" s="76">
        <v>0.01</v>
      </c>
      <c r="CF23" s="6">
        <v>81305</v>
      </c>
      <c r="CG23" s="6">
        <v>32</v>
      </c>
      <c r="CH23" s="6">
        <v>211353.5</v>
      </c>
      <c r="CI23" s="81">
        <v>167294.254197</v>
      </c>
      <c r="CJ23" s="6">
        <v>110</v>
      </c>
      <c r="CK23" s="6">
        <v>37707.760000000002</v>
      </c>
      <c r="CL23" s="76">
        <v>0.01</v>
      </c>
      <c r="CM23" s="6">
        <v>13970</v>
      </c>
      <c r="CN23" s="6">
        <v>19</v>
      </c>
      <c r="CO23" s="6">
        <v>36401</v>
      </c>
      <c r="CP23" s="81">
        <v>34191.617235999998</v>
      </c>
      <c r="CQ23" s="67">
        <v>2007</v>
      </c>
      <c r="CR23" s="56">
        <v>6911</v>
      </c>
      <c r="CS23" s="6">
        <v>1785449.6671990003</v>
      </c>
      <c r="CT23" s="6">
        <v>125208</v>
      </c>
      <c r="CU23" s="6">
        <v>256</v>
      </c>
      <c r="CV23" s="6">
        <v>1763600.0862</v>
      </c>
      <c r="CW23" s="81">
        <v>1549135.5074439999</v>
      </c>
      <c r="CX23" s="6">
        <f t="shared" si="0"/>
        <v>6911</v>
      </c>
    </row>
    <row r="24" spans="1:102" s="6" customFormat="1" x14ac:dyDescent="0.25">
      <c r="A24" s="54">
        <v>2006</v>
      </c>
      <c r="B24" s="65">
        <v>2027</v>
      </c>
      <c r="C24" s="6">
        <v>118801.75</v>
      </c>
      <c r="D24" s="76">
        <v>0.01</v>
      </c>
      <c r="E24" s="6">
        <v>18204</v>
      </c>
      <c r="F24" s="6">
        <v>36</v>
      </c>
      <c r="G24" s="6">
        <v>114678.62</v>
      </c>
      <c r="H24" s="81">
        <v>156753.68498200001</v>
      </c>
      <c r="I24" s="6">
        <v>2560</v>
      </c>
      <c r="J24" s="6">
        <v>139150.79199999999</v>
      </c>
      <c r="K24" s="76">
        <v>1E-3</v>
      </c>
      <c r="L24" s="6">
        <v>12051</v>
      </c>
      <c r="M24" s="6">
        <v>66</v>
      </c>
      <c r="N24" s="6">
        <v>130193.60000000001</v>
      </c>
      <c r="O24" s="81">
        <v>114595.36393599999</v>
      </c>
      <c r="P24" s="6">
        <v>682</v>
      </c>
      <c r="Q24" s="6">
        <v>166050.29999999999</v>
      </c>
      <c r="R24" s="76">
        <v>0.1</v>
      </c>
      <c r="S24" s="6">
        <v>29004.2</v>
      </c>
      <c r="T24" s="6">
        <v>42</v>
      </c>
      <c r="U24" s="6">
        <v>162432.70000000001</v>
      </c>
      <c r="V24" s="81">
        <v>136851.11825100001</v>
      </c>
      <c r="W24" s="6">
        <v>308</v>
      </c>
      <c r="X24" s="6">
        <v>622.6</v>
      </c>
      <c r="Y24" s="76">
        <v>0</v>
      </c>
      <c r="Z24" s="6">
        <v>146.19999999999999</v>
      </c>
      <c r="AC24" s="81"/>
      <c r="AD24" s="6">
        <v>66</v>
      </c>
      <c r="AE24" s="6">
        <v>3465.5680000000002</v>
      </c>
      <c r="AF24" s="76">
        <v>0</v>
      </c>
      <c r="AG24" s="6">
        <v>2666.1930000000002</v>
      </c>
      <c r="AH24" s="6">
        <v>2</v>
      </c>
      <c r="AI24" s="6">
        <v>3225.607</v>
      </c>
      <c r="AJ24" s="81">
        <v>2456.087438</v>
      </c>
      <c r="AK24" s="6">
        <v>214</v>
      </c>
      <c r="AL24" s="6">
        <v>1572</v>
      </c>
      <c r="AM24" s="76">
        <v>0</v>
      </c>
      <c r="AN24" s="6">
        <v>480</v>
      </c>
      <c r="AO24" s="6">
        <v>3</v>
      </c>
      <c r="AP24" s="6">
        <v>1100</v>
      </c>
      <c r="AQ24" s="81">
        <v>21.281898000000002</v>
      </c>
      <c r="AR24" s="6">
        <v>166</v>
      </c>
      <c r="AS24" s="6">
        <v>53397.03</v>
      </c>
      <c r="AT24" s="76">
        <v>0.01</v>
      </c>
      <c r="AU24" s="6">
        <v>8941.9</v>
      </c>
      <c r="AV24">
        <v>32</v>
      </c>
      <c r="AW24" s="6">
        <v>51569.06</v>
      </c>
      <c r="AX24" s="81">
        <v>43531.474238000003</v>
      </c>
      <c r="AZ24" s="81">
        <v>377.864712</v>
      </c>
      <c r="BA24" s="6">
        <v>2284</v>
      </c>
      <c r="BB24" s="6">
        <v>149675.60080700001</v>
      </c>
      <c r="BC24" s="76">
        <v>0.1</v>
      </c>
      <c r="BD24" s="6">
        <v>18986.800781000002</v>
      </c>
      <c r="BE24" s="6">
        <v>67</v>
      </c>
      <c r="BF24" s="6">
        <v>141916.50079399999</v>
      </c>
      <c r="BG24" s="81">
        <v>119293.26330200001</v>
      </c>
      <c r="BJ24" s="76"/>
      <c r="BN24" s="81"/>
      <c r="BO24" s="6">
        <v>149</v>
      </c>
      <c r="BP24" s="6">
        <v>32836.07</v>
      </c>
      <c r="BQ24" s="76">
        <v>0.01</v>
      </c>
      <c r="BR24" s="6">
        <v>8000</v>
      </c>
      <c r="BS24" s="6">
        <v>21</v>
      </c>
      <c r="BT24" s="6">
        <v>31785</v>
      </c>
      <c r="BU24" s="81">
        <v>23580.869838999999</v>
      </c>
      <c r="BV24" s="6">
        <v>683</v>
      </c>
      <c r="BW24" s="6">
        <v>136351.1</v>
      </c>
      <c r="BX24" s="76">
        <v>0</v>
      </c>
      <c r="BY24" s="6">
        <v>39902</v>
      </c>
      <c r="BZ24" s="6">
        <v>33</v>
      </c>
      <c r="CA24" s="6">
        <v>133313</v>
      </c>
      <c r="CB24" s="81">
        <v>131791.63475900001</v>
      </c>
      <c r="CC24" s="6">
        <v>500</v>
      </c>
      <c r="CD24" s="6">
        <v>1203726.54</v>
      </c>
      <c r="CE24" s="76">
        <v>0.01</v>
      </c>
      <c r="CF24" s="6">
        <v>208540</v>
      </c>
      <c r="CG24" s="6">
        <v>96</v>
      </c>
      <c r="CH24" s="6">
        <v>1200212</v>
      </c>
      <c r="CI24" s="81">
        <v>1052356.5475339999</v>
      </c>
      <c r="CJ24" s="6">
        <v>80</v>
      </c>
      <c r="CK24" s="6">
        <v>95033.34</v>
      </c>
      <c r="CL24" s="76">
        <v>0.01</v>
      </c>
      <c r="CM24" s="6">
        <v>26150</v>
      </c>
      <c r="CN24" s="6">
        <v>18</v>
      </c>
      <c r="CO24" s="6">
        <v>94638</v>
      </c>
      <c r="CP24" s="81">
        <v>89986.032634000003</v>
      </c>
      <c r="CQ24" s="67">
        <v>2006</v>
      </c>
      <c r="CR24" s="56">
        <v>9719</v>
      </c>
      <c r="CS24" s="6">
        <v>2100682.6908069998</v>
      </c>
      <c r="CT24" s="6">
        <v>208540</v>
      </c>
      <c r="CU24" s="6">
        <v>416</v>
      </c>
      <c r="CV24" s="6">
        <v>2065064.08779</v>
      </c>
      <c r="CW24" s="81">
        <v>1871595.223523</v>
      </c>
      <c r="CX24" s="6">
        <f t="shared" si="0"/>
        <v>9719</v>
      </c>
    </row>
    <row r="25" spans="1:102" s="6" customFormat="1" x14ac:dyDescent="0.25">
      <c r="A25" s="54">
        <v>2005</v>
      </c>
      <c r="B25" s="65">
        <v>1374</v>
      </c>
      <c r="C25" s="6">
        <v>60726.14</v>
      </c>
      <c r="D25" s="76">
        <v>0.01</v>
      </c>
      <c r="E25" s="6">
        <v>43000</v>
      </c>
      <c r="F25" s="6">
        <v>8</v>
      </c>
      <c r="G25" s="6">
        <v>57742.84</v>
      </c>
      <c r="H25" s="81">
        <v>55468.085706999998</v>
      </c>
      <c r="I25" s="6">
        <v>994</v>
      </c>
      <c r="J25" s="6">
        <v>34942.065999999999</v>
      </c>
      <c r="K25" s="76">
        <v>1E-3</v>
      </c>
      <c r="L25" s="6">
        <v>12371</v>
      </c>
      <c r="M25" s="6">
        <v>16</v>
      </c>
      <c r="N25" s="6">
        <v>31732.5</v>
      </c>
      <c r="O25" s="81">
        <v>25372.631093</v>
      </c>
      <c r="P25" s="6">
        <v>248</v>
      </c>
      <c r="Q25" s="6">
        <v>72680.600000000006</v>
      </c>
      <c r="R25" s="76">
        <v>0.1</v>
      </c>
      <c r="S25" s="6">
        <v>11749</v>
      </c>
      <c r="T25" s="6">
        <v>31</v>
      </c>
      <c r="U25" s="6">
        <v>71537.8</v>
      </c>
      <c r="V25" s="81">
        <v>64608.542985</v>
      </c>
      <c r="W25" s="6">
        <v>306</v>
      </c>
      <c r="X25" s="6">
        <v>498.3</v>
      </c>
      <c r="Y25" s="76">
        <v>0</v>
      </c>
      <c r="Z25" s="6">
        <v>44</v>
      </c>
      <c r="AC25" s="81">
        <v>438.00089700000001</v>
      </c>
      <c r="AD25" s="6">
        <v>121</v>
      </c>
      <c r="AE25" s="6">
        <v>18248.519</v>
      </c>
      <c r="AF25" s="76">
        <v>0</v>
      </c>
      <c r="AG25" s="6">
        <v>8641.348</v>
      </c>
      <c r="AH25" s="6">
        <v>5</v>
      </c>
      <c r="AI25" s="6">
        <v>17976.456999999999</v>
      </c>
      <c r="AJ25" s="81">
        <v>20149.340053</v>
      </c>
      <c r="AK25" s="6">
        <v>289</v>
      </c>
      <c r="AL25" s="6">
        <v>495</v>
      </c>
      <c r="AM25" s="76">
        <v>0</v>
      </c>
      <c r="AN25" s="6">
        <v>130</v>
      </c>
      <c r="AQ25" s="81">
        <v>8.6016279999999998</v>
      </c>
      <c r="AR25" s="6">
        <v>261</v>
      </c>
      <c r="AS25" s="6">
        <v>218132.63</v>
      </c>
      <c r="AT25" s="76">
        <v>0.01</v>
      </c>
      <c r="AU25" s="6">
        <v>60350.2</v>
      </c>
      <c r="AV25">
        <v>41</v>
      </c>
      <c r="AW25" s="6">
        <v>214416.34</v>
      </c>
      <c r="AX25" s="81">
        <v>178056.02059100001</v>
      </c>
      <c r="AZ25" s="81"/>
      <c r="BA25" s="6">
        <v>1962</v>
      </c>
      <c r="BB25" s="6">
        <v>42512.400010999998</v>
      </c>
      <c r="BC25" s="76">
        <v>0.1</v>
      </c>
      <c r="BD25" s="6">
        <v>13623</v>
      </c>
      <c r="BE25" s="6">
        <v>20</v>
      </c>
      <c r="BF25" s="6">
        <v>40036.5</v>
      </c>
      <c r="BG25" s="81">
        <v>47682.957392999997</v>
      </c>
      <c r="BJ25" s="76"/>
      <c r="BN25" s="81"/>
      <c r="BO25" s="6">
        <v>107</v>
      </c>
      <c r="BP25" s="6">
        <v>37316.021000000001</v>
      </c>
      <c r="BQ25" s="76">
        <v>0</v>
      </c>
      <c r="BR25" s="6">
        <v>13750</v>
      </c>
      <c r="BS25" s="6">
        <v>14</v>
      </c>
      <c r="BT25" s="6">
        <v>36442</v>
      </c>
      <c r="BU25" s="81">
        <v>34332.496376000003</v>
      </c>
      <c r="BV25" s="6">
        <v>1374</v>
      </c>
      <c r="BW25" s="6">
        <v>800130.3</v>
      </c>
      <c r="BX25" s="76">
        <v>0</v>
      </c>
      <c r="BY25" s="6">
        <v>77698</v>
      </c>
      <c r="BZ25" s="6">
        <v>103</v>
      </c>
      <c r="CA25" s="6">
        <v>795668</v>
      </c>
      <c r="CB25" s="81">
        <v>839589.63967599999</v>
      </c>
      <c r="CC25" s="6">
        <v>323</v>
      </c>
      <c r="CD25" s="6">
        <v>213773.46</v>
      </c>
      <c r="CE25" s="76">
        <v>0.01</v>
      </c>
      <c r="CF25" s="6">
        <v>30313</v>
      </c>
      <c r="CG25" s="6">
        <v>52</v>
      </c>
      <c r="CH25" s="6">
        <v>211560</v>
      </c>
      <c r="CI25" s="81">
        <v>188675.51277900001</v>
      </c>
      <c r="CJ25" s="6">
        <v>83</v>
      </c>
      <c r="CK25" s="6">
        <v>187438.34</v>
      </c>
      <c r="CL25" s="76">
        <v>0.01</v>
      </c>
      <c r="CM25" s="6">
        <v>74500</v>
      </c>
      <c r="CN25" s="6">
        <v>13</v>
      </c>
      <c r="CO25" s="6">
        <v>187096</v>
      </c>
      <c r="CP25" s="81">
        <v>167464.84406199999</v>
      </c>
      <c r="CQ25" s="67">
        <v>2005</v>
      </c>
      <c r="CR25" s="56">
        <v>7442</v>
      </c>
      <c r="CS25" s="6">
        <v>1686893.7660109999</v>
      </c>
      <c r="CT25" s="6">
        <v>77698</v>
      </c>
      <c r="CU25" s="6">
        <v>303</v>
      </c>
      <c r="CV25" s="6">
        <v>1664208.4269999999</v>
      </c>
      <c r="CW25" s="81">
        <v>1621846.6732400001</v>
      </c>
      <c r="CX25" s="6">
        <f t="shared" si="0"/>
        <v>7442</v>
      </c>
    </row>
    <row r="26" spans="1:102" s="6" customFormat="1" x14ac:dyDescent="0.25">
      <c r="A26" s="54">
        <v>2004</v>
      </c>
      <c r="B26" s="65">
        <v>1611</v>
      </c>
      <c r="C26" s="6">
        <v>236163.38</v>
      </c>
      <c r="D26" s="76">
        <v>0.01</v>
      </c>
      <c r="E26" s="6">
        <v>107828.6</v>
      </c>
      <c r="F26" s="6">
        <v>33</v>
      </c>
      <c r="G26" s="6">
        <v>232481.22</v>
      </c>
      <c r="H26" s="81">
        <v>229244.85417599999</v>
      </c>
      <c r="I26" s="6">
        <v>2405</v>
      </c>
      <c r="J26" s="6">
        <v>220287.47700000001</v>
      </c>
      <c r="K26" s="76">
        <v>1E-3</v>
      </c>
      <c r="L26" s="6">
        <v>32000</v>
      </c>
      <c r="M26" s="6">
        <v>58</v>
      </c>
      <c r="N26" s="6">
        <v>212703.7</v>
      </c>
      <c r="O26" s="81">
        <v>178311.81466500001</v>
      </c>
      <c r="P26" s="6">
        <v>55</v>
      </c>
      <c r="Q26" s="6">
        <v>26820.400000000001</v>
      </c>
      <c r="R26" s="76">
        <v>0</v>
      </c>
      <c r="S26" s="6">
        <v>4852.6000000000004</v>
      </c>
      <c r="T26" s="6">
        <v>21</v>
      </c>
      <c r="U26" s="6">
        <v>25346.799999999999</v>
      </c>
      <c r="V26" s="81">
        <v>21081.963688</v>
      </c>
      <c r="W26" s="6">
        <v>253</v>
      </c>
      <c r="X26" s="6">
        <v>458.8</v>
      </c>
      <c r="Y26" s="76">
        <v>0</v>
      </c>
      <c r="Z26" s="6">
        <v>53.3</v>
      </c>
      <c r="AC26" s="81">
        <v>2.3469869999999999</v>
      </c>
      <c r="AD26" s="6">
        <v>124</v>
      </c>
      <c r="AE26" s="6">
        <v>2156.0859999999998</v>
      </c>
      <c r="AF26" s="76">
        <v>0</v>
      </c>
      <c r="AG26" s="6">
        <v>945</v>
      </c>
      <c r="AH26" s="6">
        <v>3</v>
      </c>
      <c r="AI26" s="6">
        <v>2068.886</v>
      </c>
      <c r="AJ26" s="81">
        <v>892.820243</v>
      </c>
      <c r="AK26" s="6">
        <v>258</v>
      </c>
      <c r="AL26" s="6">
        <v>289.83</v>
      </c>
      <c r="AM26" s="76">
        <v>0.01</v>
      </c>
      <c r="AN26" s="6">
        <v>50</v>
      </c>
      <c r="AQ26" s="81">
        <v>12.422608</v>
      </c>
      <c r="AR26" s="6">
        <v>297</v>
      </c>
      <c r="AS26" s="6">
        <v>515621.01</v>
      </c>
      <c r="AT26" s="76">
        <v>0.01</v>
      </c>
      <c r="AU26" s="6">
        <v>93743.9</v>
      </c>
      <c r="AV26">
        <v>90</v>
      </c>
      <c r="AW26" s="6">
        <v>512360.09</v>
      </c>
      <c r="AX26" s="81">
        <v>385825.20279499999</v>
      </c>
      <c r="AZ26" s="81">
        <v>363.78949499999999</v>
      </c>
      <c r="BA26" s="6">
        <v>436</v>
      </c>
      <c r="BB26" s="6">
        <v>1817.6</v>
      </c>
      <c r="BC26" s="76">
        <v>0.1</v>
      </c>
      <c r="BD26" s="6">
        <v>1230</v>
      </c>
      <c r="BE26" s="6">
        <v>1</v>
      </c>
      <c r="BF26" s="6">
        <v>1230</v>
      </c>
      <c r="BG26" s="81">
        <v>1486.4663009999999</v>
      </c>
      <c r="BJ26" s="76"/>
      <c r="BN26" s="81"/>
      <c r="BO26" s="6">
        <v>101</v>
      </c>
      <c r="BP26" s="6">
        <v>198729.7426</v>
      </c>
      <c r="BQ26" s="76">
        <v>0</v>
      </c>
      <c r="BR26" s="6">
        <v>90960</v>
      </c>
      <c r="BS26" s="6">
        <v>18</v>
      </c>
      <c r="BT26" s="6">
        <v>198350</v>
      </c>
      <c r="BU26" s="81">
        <v>141327.260274</v>
      </c>
      <c r="BV26" s="6">
        <v>319</v>
      </c>
      <c r="BW26" s="6">
        <v>3044.2</v>
      </c>
      <c r="BX26" s="76">
        <v>0</v>
      </c>
      <c r="BY26" s="6">
        <v>997</v>
      </c>
      <c r="BZ26" s="6">
        <v>4</v>
      </c>
      <c r="CA26" s="6">
        <v>2613</v>
      </c>
      <c r="CB26" s="81">
        <v>4605.2185959999997</v>
      </c>
      <c r="CC26" s="6">
        <v>329</v>
      </c>
      <c r="CD26" s="6">
        <v>258131.61</v>
      </c>
      <c r="CE26" s="76">
        <v>0.01</v>
      </c>
      <c r="CF26" s="6">
        <v>25626</v>
      </c>
      <c r="CG26" s="6">
        <v>65</v>
      </c>
      <c r="CH26" s="6">
        <v>256138.8</v>
      </c>
      <c r="CI26" s="81">
        <v>269564.67056</v>
      </c>
      <c r="CJ26" s="6">
        <v>282</v>
      </c>
      <c r="CK26" s="6">
        <v>1719664.09</v>
      </c>
      <c r="CL26" s="76">
        <v>0.01</v>
      </c>
      <c r="CM26" s="6">
        <v>175969</v>
      </c>
      <c r="CN26" s="6">
        <v>139</v>
      </c>
      <c r="CO26" s="6">
        <v>1717541.34</v>
      </c>
      <c r="CP26" s="81">
        <v>1617369.650528</v>
      </c>
      <c r="CQ26" s="67">
        <v>2004</v>
      </c>
      <c r="CR26" s="56">
        <v>6470</v>
      </c>
      <c r="CS26" s="6">
        <v>3183184.2455990002</v>
      </c>
      <c r="CT26" s="6">
        <v>175969</v>
      </c>
      <c r="CU26" s="6">
        <v>432</v>
      </c>
      <c r="CV26" s="6">
        <v>3160833.8560000001</v>
      </c>
      <c r="CW26" s="81">
        <v>2850088.480916</v>
      </c>
      <c r="CX26" s="6">
        <f t="shared" si="0"/>
        <v>6470</v>
      </c>
    </row>
    <row r="27" spans="1:102" s="6" customFormat="1" x14ac:dyDescent="0.25">
      <c r="A27" s="54">
        <v>2003</v>
      </c>
      <c r="B27" s="65">
        <v>1191</v>
      </c>
      <c r="C27" s="6">
        <v>74906.92</v>
      </c>
      <c r="D27" s="76">
        <v>0.01</v>
      </c>
      <c r="E27" s="6">
        <v>29936</v>
      </c>
      <c r="F27" s="6">
        <v>16</v>
      </c>
      <c r="G27" s="6">
        <v>73735.16</v>
      </c>
      <c r="H27" s="81">
        <v>69080.617282000007</v>
      </c>
      <c r="I27" s="6">
        <v>2457</v>
      </c>
      <c r="J27" s="6">
        <v>264913.56199999998</v>
      </c>
      <c r="K27" s="76">
        <v>1E-3</v>
      </c>
      <c r="L27" s="6">
        <v>32000</v>
      </c>
      <c r="M27" s="6">
        <v>82</v>
      </c>
      <c r="N27" s="6">
        <v>256499.5</v>
      </c>
      <c r="O27" s="81">
        <v>218532.202899</v>
      </c>
      <c r="P27" s="6">
        <v>1207</v>
      </c>
      <c r="Q27" s="6">
        <v>938176.42700000003</v>
      </c>
      <c r="R27" s="76">
        <v>0.121</v>
      </c>
      <c r="S27" s="6">
        <v>77632.087</v>
      </c>
      <c r="T27" s="6">
        <v>126</v>
      </c>
      <c r="U27" s="6">
        <v>927851.58400000003</v>
      </c>
      <c r="V27" s="81">
        <v>733308.97114899999</v>
      </c>
      <c r="W27" s="6">
        <v>228</v>
      </c>
      <c r="X27" s="6">
        <v>238.2</v>
      </c>
      <c r="Y27" s="76">
        <v>0</v>
      </c>
      <c r="Z27" s="6">
        <v>25</v>
      </c>
      <c r="AC27" s="81"/>
      <c r="AD27" s="6">
        <v>140</v>
      </c>
      <c r="AE27" s="6">
        <v>27711.13</v>
      </c>
      <c r="AF27" s="76">
        <v>0</v>
      </c>
      <c r="AG27" s="6">
        <v>6715.8389999999999</v>
      </c>
      <c r="AH27" s="6">
        <v>15</v>
      </c>
      <c r="AI27" s="6">
        <v>27510.760999999999</v>
      </c>
      <c r="AJ27" s="81">
        <v>30800.856621999999</v>
      </c>
      <c r="AK27" s="6">
        <v>272</v>
      </c>
      <c r="AL27" s="6">
        <v>1256.76</v>
      </c>
      <c r="AM27" s="76">
        <v>0</v>
      </c>
      <c r="AN27" s="6">
        <v>795</v>
      </c>
      <c r="AO27" s="6">
        <v>1</v>
      </c>
      <c r="AP27" s="6">
        <v>795</v>
      </c>
      <c r="AQ27" s="81">
        <v>501.43007</v>
      </c>
      <c r="AR27" s="6">
        <v>160</v>
      </c>
      <c r="AS27" s="6">
        <v>127821.4</v>
      </c>
      <c r="AT27" s="76">
        <v>0.01</v>
      </c>
      <c r="AU27" s="6">
        <v>33102</v>
      </c>
      <c r="AV27">
        <v>33</v>
      </c>
      <c r="AW27" s="6">
        <v>126175</v>
      </c>
      <c r="AX27" s="81">
        <v>104831.50818</v>
      </c>
      <c r="AZ27" s="81">
        <v>964.92120699999998</v>
      </c>
      <c r="BA27" s="6">
        <v>1040</v>
      </c>
      <c r="BB27" s="6">
        <v>319212.00001299998</v>
      </c>
      <c r="BC27" s="76">
        <v>0.1</v>
      </c>
      <c r="BD27" s="6">
        <v>82027</v>
      </c>
      <c r="BE27" s="6">
        <v>35</v>
      </c>
      <c r="BF27" s="6">
        <v>315891.10000600002</v>
      </c>
      <c r="BG27" s="81">
        <v>293296.58742900001</v>
      </c>
      <c r="BJ27" s="76"/>
      <c r="BN27" s="81"/>
      <c r="BO27" s="6">
        <v>129</v>
      </c>
      <c r="BP27" s="6">
        <v>151948.451</v>
      </c>
      <c r="BQ27" s="76">
        <v>1E-3</v>
      </c>
      <c r="BR27" s="6">
        <v>84790</v>
      </c>
      <c r="BS27" s="6">
        <v>18</v>
      </c>
      <c r="BT27" s="6">
        <v>151026.5</v>
      </c>
      <c r="BU27" s="81">
        <v>116392.370209</v>
      </c>
      <c r="BV27" s="6">
        <v>716</v>
      </c>
      <c r="BW27" s="6">
        <v>87860.3</v>
      </c>
      <c r="BX27" s="76">
        <v>0</v>
      </c>
      <c r="BY27" s="6">
        <v>16711</v>
      </c>
      <c r="BZ27" s="6">
        <v>31</v>
      </c>
      <c r="CA27" s="6">
        <v>85083</v>
      </c>
      <c r="CB27" s="81">
        <v>88259.141382000002</v>
      </c>
      <c r="CC27" s="6">
        <v>640</v>
      </c>
      <c r="CD27" s="6">
        <v>125663.75</v>
      </c>
      <c r="CE27" s="76">
        <v>0.01</v>
      </c>
      <c r="CF27" s="6">
        <v>21028</v>
      </c>
      <c r="CG27" s="6">
        <v>40</v>
      </c>
      <c r="CH27" s="6">
        <v>123233</v>
      </c>
      <c r="CI27" s="81">
        <v>91359.886079000004</v>
      </c>
      <c r="CJ27" s="6">
        <v>77</v>
      </c>
      <c r="CK27" s="6">
        <v>48785.33</v>
      </c>
      <c r="CL27" s="76">
        <v>0.01</v>
      </c>
      <c r="CM27" s="6">
        <v>8020</v>
      </c>
      <c r="CN27" s="6">
        <v>17</v>
      </c>
      <c r="CO27" s="6">
        <v>48156</v>
      </c>
      <c r="CP27" s="81">
        <v>49301.556084000003</v>
      </c>
      <c r="CQ27" s="67">
        <v>2003</v>
      </c>
      <c r="CR27" s="56">
        <v>8257</v>
      </c>
      <c r="CS27" s="6">
        <v>2168494.2300129998</v>
      </c>
      <c r="CT27" s="6">
        <v>84790</v>
      </c>
      <c r="CU27" s="6">
        <v>414</v>
      </c>
      <c r="CV27" s="6">
        <v>2135956.6050100001</v>
      </c>
      <c r="CW27" s="81">
        <v>1796630.048592</v>
      </c>
      <c r="CX27" s="6">
        <f t="shared" si="0"/>
        <v>8257</v>
      </c>
    </row>
    <row r="28" spans="1:102" s="6" customFormat="1" x14ac:dyDescent="0.25">
      <c r="A28" s="54">
        <v>2002</v>
      </c>
      <c r="B28" s="65">
        <v>1445</v>
      </c>
      <c r="C28" s="6">
        <v>496419.21</v>
      </c>
      <c r="D28" s="76">
        <v>0.01</v>
      </c>
      <c r="E28" s="6">
        <v>238866.8</v>
      </c>
      <c r="F28" s="6">
        <v>28</v>
      </c>
      <c r="G28" s="6">
        <v>493379.5</v>
      </c>
      <c r="H28" s="81">
        <v>511800.204294</v>
      </c>
      <c r="I28" s="6">
        <v>1772</v>
      </c>
      <c r="J28" s="6">
        <v>8570.56</v>
      </c>
      <c r="K28" s="76">
        <v>1E-3</v>
      </c>
      <c r="L28" s="6">
        <v>1923</v>
      </c>
      <c r="M28" s="6">
        <v>7</v>
      </c>
      <c r="N28" s="6">
        <v>5151</v>
      </c>
      <c r="O28" s="81">
        <v>4907.2346299999999</v>
      </c>
      <c r="P28" s="6">
        <v>755</v>
      </c>
      <c r="Q28" s="6">
        <v>95404.79</v>
      </c>
      <c r="R28" s="76">
        <v>0.122</v>
      </c>
      <c r="S28" s="6">
        <v>19460.435000000001</v>
      </c>
      <c r="T28" s="6">
        <v>38</v>
      </c>
      <c r="U28" s="6">
        <v>88088.650999999998</v>
      </c>
      <c r="V28" s="81">
        <v>80301.319858999996</v>
      </c>
      <c r="W28" s="6">
        <v>317</v>
      </c>
      <c r="X28" s="6">
        <v>325.5</v>
      </c>
      <c r="Y28" s="76">
        <v>0</v>
      </c>
      <c r="Z28" s="6">
        <v>68.099999999999994</v>
      </c>
      <c r="AC28" s="81">
        <v>5.9560120000000003</v>
      </c>
      <c r="AD28" s="6">
        <v>99</v>
      </c>
      <c r="AE28" s="6">
        <v>14784.646000000001</v>
      </c>
      <c r="AF28" s="76">
        <v>0</v>
      </c>
      <c r="AG28" s="6">
        <v>10557.734</v>
      </c>
      <c r="AH28" s="6">
        <v>3</v>
      </c>
      <c r="AI28" s="6">
        <v>14222.183000000001</v>
      </c>
      <c r="AJ28" s="81">
        <v>12936.93707</v>
      </c>
      <c r="AK28" s="6">
        <v>267</v>
      </c>
      <c r="AL28" s="6">
        <v>211.25</v>
      </c>
      <c r="AM28" s="76">
        <v>0.01</v>
      </c>
      <c r="AN28" s="6">
        <v>17.100000000000001</v>
      </c>
      <c r="AQ28" s="81"/>
      <c r="AR28" s="6">
        <v>85</v>
      </c>
      <c r="AS28" s="6">
        <v>27089.17</v>
      </c>
      <c r="AT28" s="76">
        <v>0.01</v>
      </c>
      <c r="AU28" s="6">
        <v>9153</v>
      </c>
      <c r="AV28">
        <v>13</v>
      </c>
      <c r="AW28" s="6">
        <v>26429</v>
      </c>
      <c r="AX28" s="81">
        <v>40136.042225999998</v>
      </c>
      <c r="AZ28" s="81"/>
      <c r="BA28" s="6">
        <v>1162</v>
      </c>
      <c r="BB28" s="6">
        <v>182219.700151</v>
      </c>
      <c r="BC28" s="76">
        <v>0.1</v>
      </c>
      <c r="BD28" s="6">
        <v>27500</v>
      </c>
      <c r="BE28" s="6">
        <v>55</v>
      </c>
      <c r="BF28" s="6">
        <v>177663.400146</v>
      </c>
      <c r="BG28" s="81">
        <v>170617.08962300001</v>
      </c>
      <c r="BJ28" s="76"/>
      <c r="BN28" s="81"/>
      <c r="BO28" s="6">
        <v>103</v>
      </c>
      <c r="BP28" s="6">
        <v>8884.2199999999993</v>
      </c>
      <c r="BQ28" s="76">
        <v>0</v>
      </c>
      <c r="BR28" s="6">
        <v>3780</v>
      </c>
      <c r="BS28" s="6">
        <v>4</v>
      </c>
      <c r="BT28" s="6">
        <v>8010</v>
      </c>
      <c r="BU28" s="81">
        <v>9157.7467070000002</v>
      </c>
      <c r="BV28" s="6">
        <v>895</v>
      </c>
      <c r="BW28" s="6">
        <v>1013749.6</v>
      </c>
      <c r="BX28" s="76">
        <v>0</v>
      </c>
      <c r="BY28" s="6">
        <v>115918</v>
      </c>
      <c r="BZ28" s="6">
        <v>84</v>
      </c>
      <c r="CA28" s="6">
        <v>1011364</v>
      </c>
      <c r="CB28" s="81">
        <v>1178723.7860620001</v>
      </c>
      <c r="CC28" s="6">
        <v>880</v>
      </c>
      <c r="CD28" s="6">
        <v>879610.04</v>
      </c>
      <c r="CE28" s="76">
        <v>0.01</v>
      </c>
      <c r="CF28" s="6">
        <v>151126</v>
      </c>
      <c r="CG28" s="6">
        <v>83</v>
      </c>
      <c r="CH28" s="6">
        <v>872499</v>
      </c>
      <c r="CI28" s="81">
        <v>650199.10452699999</v>
      </c>
      <c r="CJ28" s="6">
        <v>69</v>
      </c>
      <c r="CK28" s="6">
        <v>36204.11</v>
      </c>
      <c r="CL28" s="76">
        <v>0.01</v>
      </c>
      <c r="CM28" s="6">
        <v>16510.39</v>
      </c>
      <c r="CN28" s="6">
        <v>7</v>
      </c>
      <c r="CO28" s="6">
        <v>36053.39</v>
      </c>
      <c r="CP28" s="81">
        <v>34374.87399</v>
      </c>
      <c r="CQ28" s="67">
        <v>2002</v>
      </c>
      <c r="CR28" s="56">
        <v>7849</v>
      </c>
      <c r="CS28" s="6">
        <v>2763472.7961510005</v>
      </c>
      <c r="CT28" s="6">
        <v>238866.8</v>
      </c>
      <c r="CU28" s="6">
        <v>322</v>
      </c>
      <c r="CV28" s="6">
        <v>2732860.12415</v>
      </c>
      <c r="CW28" s="81">
        <v>2693160.2950000004</v>
      </c>
      <c r="CX28" s="6">
        <f t="shared" si="0"/>
        <v>7849</v>
      </c>
    </row>
    <row r="29" spans="1:102" s="6" customFormat="1" x14ac:dyDescent="0.25">
      <c r="A29" s="54">
        <v>2001</v>
      </c>
      <c r="B29" s="65">
        <v>974</v>
      </c>
      <c r="C29" s="6">
        <v>154103.73000000001</v>
      </c>
      <c r="D29" s="76">
        <v>0.01</v>
      </c>
      <c r="E29" s="6">
        <v>104534.3</v>
      </c>
      <c r="F29" s="6">
        <v>20</v>
      </c>
      <c r="G29" s="6">
        <v>151692.6</v>
      </c>
      <c r="H29" s="81">
        <v>170650.27538599999</v>
      </c>
      <c r="I29" s="6">
        <v>1291</v>
      </c>
      <c r="J29" s="6">
        <v>9826.9490000000005</v>
      </c>
      <c r="K29" s="76">
        <v>1E-3</v>
      </c>
      <c r="L29" s="6">
        <v>2450</v>
      </c>
      <c r="M29" s="6">
        <v>9</v>
      </c>
      <c r="N29" s="6">
        <v>7580</v>
      </c>
      <c r="O29" s="81">
        <v>6248.7146570000004</v>
      </c>
      <c r="P29" s="6">
        <v>527</v>
      </c>
      <c r="Q29" s="6">
        <v>80521.828999999998</v>
      </c>
      <c r="R29" s="76">
        <v>0.122</v>
      </c>
      <c r="S29" s="6">
        <v>9198.0249999999996</v>
      </c>
      <c r="T29" s="6">
        <v>43</v>
      </c>
      <c r="U29" s="6">
        <v>76057.956999999995</v>
      </c>
      <c r="V29" s="81">
        <v>96441.654915000006</v>
      </c>
      <c r="W29" s="6">
        <v>490</v>
      </c>
      <c r="X29" s="6">
        <v>762.5</v>
      </c>
      <c r="Y29" s="76">
        <v>0</v>
      </c>
      <c r="Z29" s="6">
        <v>68</v>
      </c>
      <c r="AC29" s="81">
        <v>7.8138889999999996</v>
      </c>
      <c r="AD29" s="6">
        <v>181</v>
      </c>
      <c r="AE29" s="6">
        <v>965.58799999999997</v>
      </c>
      <c r="AF29" s="76">
        <v>0</v>
      </c>
      <c r="AG29" s="6">
        <v>446.27</v>
      </c>
      <c r="AH29" s="6">
        <v>1</v>
      </c>
      <c r="AI29" s="6">
        <v>446.27</v>
      </c>
      <c r="AJ29" s="81">
        <v>565.01970600000004</v>
      </c>
      <c r="AK29" s="6">
        <v>485</v>
      </c>
      <c r="AL29" s="6">
        <v>528.80999999999995</v>
      </c>
      <c r="AM29" s="76">
        <v>0.01</v>
      </c>
      <c r="AN29" s="6">
        <v>76.8</v>
      </c>
      <c r="AQ29" s="81">
        <v>158.78619900000001</v>
      </c>
      <c r="AR29" s="6">
        <v>127</v>
      </c>
      <c r="AS29" s="6">
        <v>111261.72</v>
      </c>
      <c r="AT29" s="76">
        <v>0.01</v>
      </c>
      <c r="AU29" s="6">
        <v>20000</v>
      </c>
      <c r="AV29">
        <v>18</v>
      </c>
      <c r="AW29" s="6">
        <v>110715</v>
      </c>
      <c r="AX29" s="81">
        <v>89604.907001</v>
      </c>
      <c r="AZ29" s="81"/>
      <c r="BA29" s="6">
        <v>1602</v>
      </c>
      <c r="BB29" s="6">
        <v>16700.900030000001</v>
      </c>
      <c r="BC29" s="76">
        <v>0.1</v>
      </c>
      <c r="BD29" s="6">
        <v>2750</v>
      </c>
      <c r="BE29" s="6">
        <v>18</v>
      </c>
      <c r="BF29" s="6">
        <v>12054.400024</v>
      </c>
      <c r="BG29" s="81">
        <v>11101.618076999999</v>
      </c>
      <c r="BJ29" s="76"/>
      <c r="BN29" s="81"/>
      <c r="BO29" s="6">
        <v>128</v>
      </c>
      <c r="BP29" s="6">
        <v>24993.044999999998</v>
      </c>
      <c r="BQ29" s="76">
        <v>0</v>
      </c>
      <c r="BR29" s="6">
        <v>5500</v>
      </c>
      <c r="BS29" s="6">
        <v>14</v>
      </c>
      <c r="BT29" s="6">
        <v>23750.400000000001</v>
      </c>
      <c r="BU29" s="81">
        <v>16422.787182</v>
      </c>
      <c r="BV29" s="6">
        <v>1003</v>
      </c>
      <c r="BW29" s="6">
        <v>33068.199999999997</v>
      </c>
      <c r="BX29" s="76">
        <v>0</v>
      </c>
      <c r="BY29" s="6">
        <v>19137</v>
      </c>
      <c r="BZ29" s="6">
        <v>7</v>
      </c>
      <c r="CA29" s="6">
        <v>31589.1</v>
      </c>
      <c r="CB29" s="81">
        <v>30018.59708</v>
      </c>
      <c r="CC29" s="6">
        <v>856</v>
      </c>
      <c r="CD29" s="6">
        <v>203428.42</v>
      </c>
      <c r="CE29" s="76">
        <v>0.01</v>
      </c>
      <c r="CF29" s="6">
        <v>36660</v>
      </c>
      <c r="CG29" s="6">
        <v>41</v>
      </c>
      <c r="CH29" s="6">
        <v>197297.05</v>
      </c>
      <c r="CI29" s="81">
        <v>122646.54975200001</v>
      </c>
      <c r="CJ29" s="6">
        <v>68</v>
      </c>
      <c r="CK29" s="6">
        <v>17334.48</v>
      </c>
      <c r="CL29" s="76">
        <v>0.01</v>
      </c>
      <c r="CM29" s="6">
        <v>14498.83</v>
      </c>
      <c r="CN29" s="6">
        <v>4</v>
      </c>
      <c r="CO29" s="6">
        <v>16902.16</v>
      </c>
      <c r="CP29" s="81">
        <v>17804.779194999999</v>
      </c>
      <c r="CQ29" s="67">
        <v>2001</v>
      </c>
      <c r="CR29" s="56">
        <v>7732</v>
      </c>
      <c r="CS29" s="6">
        <v>653496.17102999997</v>
      </c>
      <c r="CT29" s="6">
        <v>104534.3</v>
      </c>
      <c r="CU29" s="6">
        <v>175</v>
      </c>
      <c r="CV29" s="6">
        <v>628084.93702399998</v>
      </c>
      <c r="CW29" s="81">
        <v>561671.50303899997</v>
      </c>
      <c r="CX29" s="6">
        <f t="shared" si="0"/>
        <v>7732</v>
      </c>
    </row>
    <row r="30" spans="1:102" s="6" customFormat="1" x14ac:dyDescent="0.25">
      <c r="A30" s="54">
        <v>2000</v>
      </c>
      <c r="B30" s="65">
        <v>783</v>
      </c>
      <c r="C30" s="6">
        <v>14735.9</v>
      </c>
      <c r="D30" s="76">
        <v>0.01</v>
      </c>
      <c r="E30" s="6">
        <v>2146.8000000000002</v>
      </c>
      <c r="F30" s="6">
        <v>13</v>
      </c>
      <c r="G30" s="6">
        <v>12012.4</v>
      </c>
      <c r="H30" s="81">
        <v>16838.135249999999</v>
      </c>
      <c r="I30" s="6">
        <v>1526</v>
      </c>
      <c r="J30" s="6">
        <v>17552.011999999999</v>
      </c>
      <c r="K30" s="76">
        <v>0</v>
      </c>
      <c r="L30" s="6">
        <v>9000</v>
      </c>
      <c r="M30" s="6">
        <v>8</v>
      </c>
      <c r="N30" s="6">
        <v>13608.6</v>
      </c>
      <c r="O30" s="81">
        <v>6110.9035489999997</v>
      </c>
      <c r="P30" s="6">
        <v>353</v>
      </c>
      <c r="Q30" s="6">
        <v>111699.272</v>
      </c>
      <c r="R30" s="76">
        <v>0.122</v>
      </c>
      <c r="S30" s="6">
        <v>32087.781999999999</v>
      </c>
      <c r="T30" s="6">
        <v>34</v>
      </c>
      <c r="U30" s="6">
        <v>108964.35400000001</v>
      </c>
      <c r="V30" s="81">
        <v>123576.587237</v>
      </c>
      <c r="W30" s="6">
        <v>333</v>
      </c>
      <c r="X30" s="6">
        <v>491.1</v>
      </c>
      <c r="Y30" s="76">
        <v>0</v>
      </c>
      <c r="Z30" s="6">
        <v>125</v>
      </c>
      <c r="AC30" s="81"/>
      <c r="AD30" s="6">
        <v>149</v>
      </c>
      <c r="AE30" s="6">
        <v>103536.167</v>
      </c>
      <c r="AF30" s="76">
        <v>0</v>
      </c>
      <c r="AG30" s="6">
        <v>47812.949000000001</v>
      </c>
      <c r="AH30" s="6">
        <v>18</v>
      </c>
      <c r="AI30" s="6">
        <v>102471.04300000001</v>
      </c>
      <c r="AJ30" s="81">
        <v>105527.93898799999</v>
      </c>
      <c r="AK30" s="6">
        <v>212</v>
      </c>
      <c r="AL30" s="6">
        <v>488.17</v>
      </c>
      <c r="AM30" s="76">
        <v>0</v>
      </c>
      <c r="AN30" s="6">
        <v>197</v>
      </c>
      <c r="AQ30" s="81">
        <v>146.82100600000001</v>
      </c>
      <c r="AR30" s="6">
        <v>275</v>
      </c>
      <c r="AS30" s="6">
        <v>177835.79</v>
      </c>
      <c r="AT30" s="76">
        <v>0.01</v>
      </c>
      <c r="AU30" s="6">
        <v>20040</v>
      </c>
      <c r="AV30">
        <v>46</v>
      </c>
      <c r="AW30" s="6">
        <v>175752</v>
      </c>
      <c r="AX30" s="81">
        <v>156727.51599000001</v>
      </c>
      <c r="AZ30" s="81">
        <v>903.83158300000002</v>
      </c>
      <c r="BA30" s="6">
        <v>659</v>
      </c>
      <c r="BB30" s="6">
        <v>9268.9000039999992</v>
      </c>
      <c r="BC30" s="76">
        <v>0.1</v>
      </c>
      <c r="BD30" s="6">
        <v>2858</v>
      </c>
      <c r="BE30" s="6">
        <v>8</v>
      </c>
      <c r="BF30" s="6">
        <v>6804</v>
      </c>
      <c r="BG30" s="81">
        <v>15810.999368999999</v>
      </c>
      <c r="BJ30" s="76"/>
      <c r="BN30" s="81"/>
      <c r="BO30" s="6">
        <v>128</v>
      </c>
      <c r="BP30" s="6">
        <v>13007.42</v>
      </c>
      <c r="BQ30" s="76">
        <v>0.01</v>
      </c>
      <c r="BR30" s="6">
        <v>1900</v>
      </c>
      <c r="BS30" s="6">
        <v>14</v>
      </c>
      <c r="BT30" s="6">
        <v>12071</v>
      </c>
      <c r="BU30" s="81">
        <v>9205.6258550000002</v>
      </c>
      <c r="BV30" s="6">
        <v>516</v>
      </c>
      <c r="BW30" s="6">
        <v>39208.300000000003</v>
      </c>
      <c r="BX30" s="76">
        <v>0</v>
      </c>
      <c r="BY30" s="6">
        <v>14833</v>
      </c>
      <c r="BZ30" s="6">
        <v>13</v>
      </c>
      <c r="CA30" s="6">
        <v>37888</v>
      </c>
      <c r="CB30" s="81">
        <v>60581.841345000001</v>
      </c>
      <c r="CC30" s="6">
        <v>414</v>
      </c>
      <c r="CD30" s="6">
        <v>140806.17000000001</v>
      </c>
      <c r="CE30" s="76">
        <v>0.01</v>
      </c>
      <c r="CF30" s="6">
        <v>43701</v>
      </c>
      <c r="CG30" s="6">
        <v>21</v>
      </c>
      <c r="CH30" s="6">
        <v>137972.29999999999</v>
      </c>
      <c r="CI30" s="81">
        <v>118690.55429499999</v>
      </c>
      <c r="CJ30" s="6">
        <v>55</v>
      </c>
      <c r="CK30" s="6">
        <v>8015.86</v>
      </c>
      <c r="CL30" s="76">
        <v>0.01</v>
      </c>
      <c r="CM30" s="6">
        <v>5668.15</v>
      </c>
      <c r="CN30" s="6">
        <v>7</v>
      </c>
      <c r="CO30" s="6">
        <v>7849.48</v>
      </c>
      <c r="CP30" s="81">
        <v>8221.7125319999996</v>
      </c>
      <c r="CQ30" s="67">
        <v>2000</v>
      </c>
      <c r="CR30" s="56">
        <v>5403</v>
      </c>
      <c r="CS30" s="6">
        <v>636645.06100400013</v>
      </c>
      <c r="CT30" s="6">
        <v>47812.949000000001</v>
      </c>
      <c r="CU30" s="6">
        <v>182</v>
      </c>
      <c r="CV30" s="6">
        <v>615393.17700000003</v>
      </c>
      <c r="CW30" s="81">
        <v>622342.46699900017</v>
      </c>
      <c r="CX30" s="6">
        <f t="shared" si="0"/>
        <v>5403</v>
      </c>
    </row>
    <row r="31" spans="1:102" s="6" customFormat="1" x14ac:dyDescent="0.25">
      <c r="A31" s="54">
        <v>1999</v>
      </c>
      <c r="B31" s="65">
        <v>1355</v>
      </c>
      <c r="C31" s="6">
        <v>120504.77</v>
      </c>
      <c r="D31" s="76">
        <v>0</v>
      </c>
      <c r="E31" s="6">
        <v>10349.299999999999</v>
      </c>
      <c r="F31" s="6">
        <v>43</v>
      </c>
      <c r="G31" s="6">
        <v>114490.49</v>
      </c>
      <c r="H31" s="81">
        <v>107576.71089</v>
      </c>
      <c r="I31" s="6">
        <v>1198</v>
      </c>
      <c r="J31" s="6">
        <v>11555.41</v>
      </c>
      <c r="K31" s="76">
        <v>0</v>
      </c>
      <c r="L31" s="6">
        <v>1600</v>
      </c>
      <c r="M31" s="6">
        <v>12</v>
      </c>
      <c r="N31" s="6">
        <v>7373</v>
      </c>
      <c r="O31" s="81">
        <v>13437.117383999999</v>
      </c>
      <c r="P31" s="6">
        <v>613</v>
      </c>
      <c r="Q31" s="6">
        <v>110453.5</v>
      </c>
      <c r="R31" s="76">
        <v>0</v>
      </c>
      <c r="S31" s="6">
        <v>26248</v>
      </c>
      <c r="T31" s="6">
        <v>43</v>
      </c>
      <c r="U31" s="6">
        <v>103887.1</v>
      </c>
      <c r="V31" s="81">
        <v>244244.22022399999</v>
      </c>
      <c r="W31" s="6">
        <v>607</v>
      </c>
      <c r="X31" s="6">
        <v>1452.8</v>
      </c>
      <c r="Y31" s="76">
        <v>0</v>
      </c>
      <c r="Z31" s="6">
        <v>405</v>
      </c>
      <c r="AA31" s="6">
        <v>2</v>
      </c>
      <c r="AB31" s="6">
        <v>671.5</v>
      </c>
      <c r="AC31" s="81">
        <v>41.842427999999998</v>
      </c>
      <c r="AD31" s="6">
        <v>188</v>
      </c>
      <c r="AE31" s="6">
        <v>39040.199999999997</v>
      </c>
      <c r="AF31" s="76">
        <v>0</v>
      </c>
      <c r="AG31" s="6">
        <v>23812</v>
      </c>
      <c r="AH31" s="6">
        <v>10</v>
      </c>
      <c r="AI31" s="6">
        <v>38323</v>
      </c>
      <c r="AJ31" s="81">
        <v>34669.186836000001</v>
      </c>
      <c r="AK31" s="6">
        <v>464</v>
      </c>
      <c r="AL31" s="6">
        <v>1823.44</v>
      </c>
      <c r="AM31" s="76">
        <v>0</v>
      </c>
      <c r="AN31" s="6">
        <v>810</v>
      </c>
      <c r="AO31" s="6">
        <v>1</v>
      </c>
      <c r="AP31" s="6">
        <v>810</v>
      </c>
      <c r="AQ31" s="81">
        <v>719.95465100000001</v>
      </c>
      <c r="AR31" s="6">
        <v>172</v>
      </c>
      <c r="AS31" s="6">
        <v>561034.64</v>
      </c>
      <c r="AT31" s="76">
        <v>0.01</v>
      </c>
      <c r="AU31" s="6">
        <v>199064</v>
      </c>
      <c r="AV31">
        <v>36</v>
      </c>
      <c r="AW31" s="6">
        <v>559605</v>
      </c>
      <c r="AX31" s="81">
        <v>439172.65929799998</v>
      </c>
      <c r="AZ31" s="81">
        <v>37.756641999999999</v>
      </c>
      <c r="BA31" s="6">
        <v>1049</v>
      </c>
      <c r="BB31" s="6">
        <v>388568.800002</v>
      </c>
      <c r="BC31" s="76">
        <v>0</v>
      </c>
      <c r="BD31" s="6">
        <v>89996</v>
      </c>
      <c r="BE31" s="6">
        <v>57</v>
      </c>
      <c r="BF31" s="6">
        <v>384121.5</v>
      </c>
      <c r="BG31" s="81">
        <v>276191.68848999997</v>
      </c>
      <c r="BJ31" s="76"/>
      <c r="BN31" s="81"/>
      <c r="BO31" s="6">
        <v>16</v>
      </c>
      <c r="BP31" s="6">
        <v>69490.5</v>
      </c>
      <c r="BQ31" s="76">
        <v>0.1</v>
      </c>
      <c r="BR31" s="6">
        <v>65803</v>
      </c>
      <c r="BS31" s="6">
        <v>6</v>
      </c>
      <c r="BT31" s="6">
        <v>69141</v>
      </c>
      <c r="BU31" s="81">
        <v>68935.094349999999</v>
      </c>
      <c r="BV31" s="6">
        <v>1037</v>
      </c>
      <c r="BW31" s="6">
        <v>97747.199999999997</v>
      </c>
      <c r="BX31" s="76">
        <v>0</v>
      </c>
      <c r="BY31" s="6">
        <v>50000</v>
      </c>
      <c r="BZ31" s="6">
        <v>17</v>
      </c>
      <c r="CA31" s="6">
        <v>96079.8</v>
      </c>
      <c r="CB31" s="81">
        <v>131998.41690099999</v>
      </c>
      <c r="CC31" s="6">
        <v>740</v>
      </c>
      <c r="CD31" s="6">
        <v>180820.24</v>
      </c>
      <c r="CE31" s="76">
        <v>0.01</v>
      </c>
      <c r="CF31" s="6">
        <v>36226</v>
      </c>
      <c r="CG31" s="6">
        <v>39</v>
      </c>
      <c r="CH31" s="6">
        <v>176629.98</v>
      </c>
      <c r="CI31" s="81">
        <v>152193.08863300001</v>
      </c>
      <c r="CJ31" s="6">
        <v>159</v>
      </c>
      <c r="CK31" s="6">
        <v>194816.48</v>
      </c>
      <c r="CL31" s="76">
        <v>0.01</v>
      </c>
      <c r="CM31" s="6">
        <v>32445.759999999998</v>
      </c>
      <c r="CN31" s="6">
        <v>37</v>
      </c>
      <c r="CO31" s="6">
        <v>193797.23</v>
      </c>
      <c r="CP31" s="81">
        <v>170680.98303599999</v>
      </c>
      <c r="CQ31" s="67">
        <v>1999</v>
      </c>
      <c r="CR31" s="56">
        <v>7598</v>
      </c>
      <c r="CS31" s="6">
        <v>1777307.980002</v>
      </c>
      <c r="CT31" s="6">
        <v>199064</v>
      </c>
      <c r="CU31" s="6">
        <v>303</v>
      </c>
      <c r="CV31" s="6">
        <v>1744929.6</v>
      </c>
      <c r="CW31" s="81">
        <v>1639898.719763</v>
      </c>
      <c r="CX31" s="6">
        <f t="shared" si="0"/>
        <v>7598</v>
      </c>
    </row>
    <row r="32" spans="1:102" s="6" customFormat="1" x14ac:dyDescent="0.25">
      <c r="A32" s="54">
        <v>1998</v>
      </c>
      <c r="B32" s="65">
        <v>1698</v>
      </c>
      <c r="C32" s="6">
        <v>726968.07</v>
      </c>
      <c r="D32" s="76">
        <v>0.01</v>
      </c>
      <c r="E32" s="6">
        <v>163138.1</v>
      </c>
      <c r="F32" s="6">
        <v>67</v>
      </c>
      <c r="G32" s="6">
        <v>720663.3</v>
      </c>
      <c r="H32" s="81">
        <v>646465.136528</v>
      </c>
      <c r="I32" s="6">
        <v>2662</v>
      </c>
      <c r="J32" s="6">
        <v>76567.343999999997</v>
      </c>
      <c r="K32" s="76">
        <v>0</v>
      </c>
      <c r="L32" s="6">
        <v>13103</v>
      </c>
      <c r="M32" s="6">
        <v>39</v>
      </c>
      <c r="N32" s="6">
        <v>70376.800000000003</v>
      </c>
      <c r="O32" s="81">
        <v>69670.351215999995</v>
      </c>
      <c r="P32" s="6">
        <v>516</v>
      </c>
      <c r="Q32" s="6">
        <v>450572.1</v>
      </c>
      <c r="R32" s="76">
        <v>0</v>
      </c>
      <c r="S32" s="6">
        <v>104368</v>
      </c>
      <c r="T32" s="6">
        <v>44</v>
      </c>
      <c r="U32" s="6">
        <v>446367.4</v>
      </c>
      <c r="V32" s="81">
        <v>446039.24065200001</v>
      </c>
      <c r="W32" s="6">
        <v>288</v>
      </c>
      <c r="X32" s="6">
        <v>412.4</v>
      </c>
      <c r="Y32" s="76">
        <v>0</v>
      </c>
      <c r="Z32" s="6">
        <v>136</v>
      </c>
      <c r="AC32" s="81"/>
      <c r="AD32" s="6">
        <v>180</v>
      </c>
      <c r="AE32" s="6">
        <v>40161.199999999997</v>
      </c>
      <c r="AF32" s="76">
        <v>0</v>
      </c>
      <c r="AG32" s="6">
        <v>11700</v>
      </c>
      <c r="AH32" s="6">
        <v>11</v>
      </c>
      <c r="AI32" s="6">
        <v>39630</v>
      </c>
      <c r="AJ32" s="81">
        <v>23446.069205</v>
      </c>
      <c r="AK32" s="6">
        <v>346</v>
      </c>
      <c r="AL32" s="6">
        <v>396.73</v>
      </c>
      <c r="AM32" s="76">
        <v>0</v>
      </c>
      <c r="AN32" s="6">
        <v>33</v>
      </c>
      <c r="AQ32" s="81">
        <v>55.819830000000003</v>
      </c>
      <c r="AR32" s="6">
        <v>399</v>
      </c>
      <c r="AS32" s="6">
        <v>1458960.46</v>
      </c>
      <c r="AT32" s="76">
        <v>0.01</v>
      </c>
      <c r="AU32" s="6">
        <v>154751</v>
      </c>
      <c r="AV32">
        <v>97</v>
      </c>
      <c r="AW32" s="6">
        <v>1455234.1</v>
      </c>
      <c r="AX32" s="81">
        <v>1264849.212699</v>
      </c>
      <c r="AZ32" s="81"/>
      <c r="BA32" s="6">
        <v>2316</v>
      </c>
      <c r="BB32" s="6">
        <v>240547.40001700001</v>
      </c>
      <c r="BC32" s="76">
        <v>0.1</v>
      </c>
      <c r="BD32" s="6">
        <v>26400</v>
      </c>
      <c r="BE32" s="6">
        <v>81</v>
      </c>
      <c r="BF32" s="6">
        <v>233256.20001199999</v>
      </c>
      <c r="BG32" s="81">
        <v>190497.96432999999</v>
      </c>
      <c r="BJ32" s="76"/>
      <c r="BN32" s="81"/>
      <c r="BO32" s="6">
        <v>43</v>
      </c>
      <c r="BP32" s="6">
        <v>28008.2</v>
      </c>
      <c r="BQ32" s="76">
        <v>0.1</v>
      </c>
      <c r="BR32" s="6">
        <v>9445</v>
      </c>
      <c r="BS32" s="6">
        <v>10</v>
      </c>
      <c r="BT32" s="6">
        <v>27444</v>
      </c>
      <c r="BU32" s="81">
        <v>25827.631558000001</v>
      </c>
      <c r="BV32" s="6">
        <v>854</v>
      </c>
      <c r="BW32" s="6">
        <v>418306.8</v>
      </c>
      <c r="BX32" s="76">
        <v>0</v>
      </c>
      <c r="BY32" s="6">
        <v>101457</v>
      </c>
      <c r="BZ32" s="6">
        <v>45</v>
      </c>
      <c r="CA32" s="6">
        <v>416831.6</v>
      </c>
      <c r="CB32" s="81">
        <v>375456.31564500002</v>
      </c>
      <c r="CC32" s="6">
        <v>1266</v>
      </c>
      <c r="CD32" s="6">
        <v>1038696.22</v>
      </c>
      <c r="CE32" s="76">
        <v>0.01</v>
      </c>
      <c r="CF32" s="6">
        <v>141000</v>
      </c>
      <c r="CG32" s="6">
        <v>102</v>
      </c>
      <c r="CH32" s="6">
        <v>1029596</v>
      </c>
      <c r="CI32" s="81">
        <v>804236.25773700001</v>
      </c>
      <c r="CJ32" s="6">
        <v>198</v>
      </c>
      <c r="CK32" s="6">
        <v>343731.4</v>
      </c>
      <c r="CL32" s="76">
        <v>0.01</v>
      </c>
      <c r="CM32" s="6">
        <v>80381.570000000007</v>
      </c>
      <c r="CN32" s="6">
        <v>34</v>
      </c>
      <c r="CO32" s="6">
        <v>342454.44</v>
      </c>
      <c r="CP32" s="81">
        <v>303171.67125800002</v>
      </c>
      <c r="CQ32" s="67">
        <v>1998</v>
      </c>
      <c r="CR32" s="56">
        <v>10766</v>
      </c>
      <c r="CS32" s="6">
        <v>4823328.0240179999</v>
      </c>
      <c r="CT32" s="6">
        <v>163138.1</v>
      </c>
      <c r="CU32" s="6">
        <v>530</v>
      </c>
      <c r="CV32" s="6">
        <v>4781853.5400099996</v>
      </c>
      <c r="CW32" s="81">
        <v>4149715.6706580003</v>
      </c>
      <c r="CX32" s="6">
        <f t="shared" si="0"/>
        <v>10766</v>
      </c>
    </row>
    <row r="33" spans="1:102" s="6" customFormat="1" x14ac:dyDescent="0.25">
      <c r="A33" s="54">
        <v>1997</v>
      </c>
      <c r="B33" s="65">
        <v>456</v>
      </c>
      <c r="C33" s="6">
        <v>4724.95</v>
      </c>
      <c r="D33" s="76">
        <v>0.01</v>
      </c>
      <c r="E33" s="6">
        <v>2800</v>
      </c>
      <c r="F33" s="6">
        <v>4</v>
      </c>
      <c r="G33" s="6">
        <v>3810</v>
      </c>
      <c r="H33" s="81">
        <v>21701.722652</v>
      </c>
      <c r="I33" s="6">
        <v>1176</v>
      </c>
      <c r="J33" s="6">
        <v>2967.8</v>
      </c>
      <c r="K33" s="76">
        <v>0</v>
      </c>
      <c r="L33" s="6">
        <v>1054</v>
      </c>
      <c r="M33" s="6">
        <v>2</v>
      </c>
      <c r="N33" s="6">
        <v>1380</v>
      </c>
      <c r="O33" s="81">
        <v>1899.2978230000001</v>
      </c>
      <c r="P33" s="6">
        <v>373</v>
      </c>
      <c r="Q33" s="6">
        <v>41799.1</v>
      </c>
      <c r="R33" s="76">
        <v>0</v>
      </c>
      <c r="S33" s="6">
        <v>7308.7</v>
      </c>
      <c r="T33" s="6">
        <v>25</v>
      </c>
      <c r="U33" s="6">
        <v>38392.400000000001</v>
      </c>
      <c r="V33" s="81">
        <v>73426.581951999993</v>
      </c>
      <c r="W33" s="6">
        <v>368</v>
      </c>
      <c r="X33" s="6">
        <v>263.89999999999998</v>
      </c>
      <c r="Y33" s="76">
        <v>0</v>
      </c>
      <c r="Z33" s="6">
        <v>25</v>
      </c>
      <c r="AC33" s="81"/>
      <c r="AD33" s="6">
        <v>78</v>
      </c>
      <c r="AE33" s="6">
        <v>8544.7000000000007</v>
      </c>
      <c r="AF33" s="76">
        <v>0</v>
      </c>
      <c r="AG33" s="6">
        <v>8000</v>
      </c>
      <c r="AH33" s="6">
        <v>2</v>
      </c>
      <c r="AI33" s="6">
        <v>8259</v>
      </c>
      <c r="AJ33" s="81">
        <v>2605.800573</v>
      </c>
      <c r="AK33" s="6">
        <v>370</v>
      </c>
      <c r="AL33" s="6">
        <v>565.16</v>
      </c>
      <c r="AM33" s="76">
        <v>0.01</v>
      </c>
      <c r="AN33" s="6">
        <v>157.6</v>
      </c>
      <c r="AQ33" s="81">
        <v>41.867489999999997</v>
      </c>
      <c r="AR33" s="6">
        <v>105</v>
      </c>
      <c r="AS33" s="6">
        <v>126531.27</v>
      </c>
      <c r="AT33" s="76">
        <v>0.01</v>
      </c>
      <c r="AU33" s="6">
        <v>98825</v>
      </c>
      <c r="AV33">
        <v>13</v>
      </c>
      <c r="AW33" s="6">
        <v>125289</v>
      </c>
      <c r="AX33" s="81">
        <v>79478.896915999998</v>
      </c>
      <c r="AZ33" s="81"/>
      <c r="BA33" s="6">
        <v>1654</v>
      </c>
      <c r="BB33" s="6">
        <v>40610.599943000001</v>
      </c>
      <c r="BC33" s="76">
        <v>0.1</v>
      </c>
      <c r="BD33" s="6">
        <v>9538</v>
      </c>
      <c r="BE33" s="6">
        <v>18</v>
      </c>
      <c r="BF33" s="6">
        <v>37428.999939000001</v>
      </c>
      <c r="BG33" s="81">
        <v>34720.350050000001</v>
      </c>
      <c r="BJ33" s="76"/>
      <c r="BN33" s="81"/>
      <c r="BO33" s="6">
        <v>7</v>
      </c>
      <c r="BP33" s="6">
        <v>199</v>
      </c>
      <c r="BQ33" s="76">
        <v>0</v>
      </c>
      <c r="BR33" s="6">
        <v>137</v>
      </c>
      <c r="BU33" s="81">
        <v>348.07454100000001</v>
      </c>
      <c r="BV33" s="6">
        <v>876</v>
      </c>
      <c r="BW33" s="6">
        <v>393079.2</v>
      </c>
      <c r="BX33" s="76">
        <v>0</v>
      </c>
      <c r="BY33" s="6">
        <v>54197</v>
      </c>
      <c r="BZ33" s="6">
        <v>56</v>
      </c>
      <c r="CA33" s="6">
        <v>390130</v>
      </c>
      <c r="CB33" s="81">
        <v>508642.34266000002</v>
      </c>
      <c r="CC33" s="6">
        <v>489</v>
      </c>
      <c r="CD33" s="6">
        <v>3876.91</v>
      </c>
      <c r="CE33" s="76">
        <v>0.01</v>
      </c>
      <c r="CF33" s="6">
        <v>380</v>
      </c>
      <c r="CG33" s="6">
        <v>7</v>
      </c>
      <c r="CH33" s="6">
        <v>2050</v>
      </c>
      <c r="CI33" s="81">
        <v>1775.2382090000001</v>
      </c>
      <c r="CJ33" s="6">
        <v>112</v>
      </c>
      <c r="CK33" s="6">
        <v>11470.05</v>
      </c>
      <c r="CL33" s="76">
        <v>0.01</v>
      </c>
      <c r="CM33" s="6">
        <v>5320.06</v>
      </c>
      <c r="CN33" s="6">
        <v>4</v>
      </c>
      <c r="CO33" s="6">
        <v>10713.88</v>
      </c>
      <c r="CP33" s="81">
        <v>10316.083522999999</v>
      </c>
      <c r="CQ33" s="67">
        <v>1997</v>
      </c>
      <c r="CR33" s="56">
        <v>6064</v>
      </c>
      <c r="CS33" s="6">
        <v>634632.63994299993</v>
      </c>
      <c r="CT33" s="6">
        <v>98825</v>
      </c>
      <c r="CU33" s="6">
        <v>131</v>
      </c>
      <c r="CV33" s="6">
        <v>617453.27993900003</v>
      </c>
      <c r="CW33" s="81">
        <v>734956.25638899999</v>
      </c>
      <c r="CX33" s="6">
        <f t="shared" si="0"/>
        <v>6064</v>
      </c>
    </row>
    <row r="34" spans="1:102" s="6" customFormat="1" x14ac:dyDescent="0.25">
      <c r="A34" s="54">
        <v>1996</v>
      </c>
      <c r="B34" s="65">
        <v>376</v>
      </c>
      <c r="C34" s="6">
        <v>1961.39</v>
      </c>
      <c r="D34" s="76">
        <v>0.01</v>
      </c>
      <c r="E34" s="6">
        <v>452</v>
      </c>
      <c r="F34" s="6">
        <v>3</v>
      </c>
      <c r="G34" s="6">
        <v>951</v>
      </c>
      <c r="H34" s="81">
        <v>1116.4660019999999</v>
      </c>
      <c r="I34" s="6">
        <v>1360</v>
      </c>
      <c r="J34" s="6">
        <v>20669.099999999999</v>
      </c>
      <c r="K34" s="76">
        <v>0</v>
      </c>
      <c r="L34" s="6">
        <v>8400</v>
      </c>
      <c r="M34" s="6">
        <v>9</v>
      </c>
      <c r="N34" s="6">
        <v>18268</v>
      </c>
      <c r="O34" s="81">
        <v>14687.577936</v>
      </c>
      <c r="P34" s="6">
        <v>424</v>
      </c>
      <c r="Q34" s="6">
        <v>125326.39999999999</v>
      </c>
      <c r="R34" s="76">
        <v>0</v>
      </c>
      <c r="S34" s="6">
        <v>16531</v>
      </c>
      <c r="T34" s="6">
        <v>42</v>
      </c>
      <c r="U34" s="6">
        <v>121829.8</v>
      </c>
      <c r="V34" s="81">
        <v>208859.24628399999</v>
      </c>
      <c r="W34" s="6">
        <v>367</v>
      </c>
      <c r="X34" s="6">
        <v>2016.8</v>
      </c>
      <c r="Y34" s="76">
        <v>0</v>
      </c>
      <c r="Z34" s="6">
        <v>746</v>
      </c>
      <c r="AA34" s="6">
        <v>2</v>
      </c>
      <c r="AB34" s="6">
        <v>1336</v>
      </c>
      <c r="AC34" s="81">
        <v>1400.0219059999999</v>
      </c>
      <c r="AD34" s="6">
        <v>111</v>
      </c>
      <c r="AE34" s="6">
        <v>81310.399999999994</v>
      </c>
      <c r="AF34" s="76">
        <v>0</v>
      </c>
      <c r="AG34" s="6">
        <v>15000</v>
      </c>
      <c r="AH34" s="6">
        <v>25</v>
      </c>
      <c r="AI34" s="6">
        <v>81149</v>
      </c>
      <c r="AJ34" s="81">
        <v>90789.754226999998</v>
      </c>
      <c r="AK34" s="6">
        <v>270</v>
      </c>
      <c r="AL34" s="6">
        <v>639.22</v>
      </c>
      <c r="AM34" s="76">
        <v>0.01</v>
      </c>
      <c r="AN34" s="6">
        <v>158</v>
      </c>
      <c r="AQ34" s="81"/>
      <c r="AR34" s="6">
        <v>350</v>
      </c>
      <c r="AS34" s="6">
        <v>371544.72</v>
      </c>
      <c r="AT34" s="76">
        <v>0.01</v>
      </c>
      <c r="AU34" s="6">
        <v>42955.9</v>
      </c>
      <c r="AV34">
        <v>85</v>
      </c>
      <c r="AW34" s="6">
        <v>366930.8</v>
      </c>
      <c r="AX34" s="81">
        <v>275135.03351699997</v>
      </c>
      <c r="AZ34" s="81"/>
      <c r="BA34" s="6">
        <v>1302</v>
      </c>
      <c r="BB34" s="6">
        <v>510894.80003699998</v>
      </c>
      <c r="BC34" s="76">
        <v>0</v>
      </c>
      <c r="BD34" s="6">
        <v>29800</v>
      </c>
      <c r="BE34" s="6">
        <v>141</v>
      </c>
      <c r="BF34" s="6">
        <v>502537.80003400001</v>
      </c>
      <c r="BG34" s="81">
        <v>380504.10234699998</v>
      </c>
      <c r="BJ34" s="76"/>
      <c r="BN34" s="81"/>
      <c r="BO34" s="6">
        <v>22</v>
      </c>
      <c r="BP34" s="6">
        <v>13635.7</v>
      </c>
      <c r="BQ34" s="76">
        <v>0.1</v>
      </c>
      <c r="BR34" s="6">
        <v>9977</v>
      </c>
      <c r="BS34" s="6">
        <v>2</v>
      </c>
      <c r="BT34" s="6">
        <v>13577</v>
      </c>
      <c r="BU34" s="81">
        <v>13044.796522000001</v>
      </c>
      <c r="BV34" s="6">
        <v>1250</v>
      </c>
      <c r="BW34" s="6">
        <v>691589.6</v>
      </c>
      <c r="BX34" s="76">
        <v>0</v>
      </c>
      <c r="BY34" s="6">
        <v>69444</v>
      </c>
      <c r="BZ34" s="6">
        <v>126</v>
      </c>
      <c r="CA34" s="6">
        <v>682818.4</v>
      </c>
      <c r="CB34" s="81">
        <v>690676.74075800006</v>
      </c>
      <c r="CC34" s="6">
        <v>425</v>
      </c>
      <c r="CD34" s="6">
        <v>12986.99</v>
      </c>
      <c r="CE34" s="76">
        <v>0.01</v>
      </c>
      <c r="CF34" s="6">
        <v>3500</v>
      </c>
      <c r="CG34" s="6">
        <v>10</v>
      </c>
      <c r="CH34" s="6">
        <v>10762.7</v>
      </c>
      <c r="CI34" s="81">
        <v>13882.203487000001</v>
      </c>
      <c r="CJ34" s="6">
        <v>149</v>
      </c>
      <c r="CK34" s="6">
        <v>91067.13</v>
      </c>
      <c r="CL34" s="76">
        <v>0.01</v>
      </c>
      <c r="CM34" s="6">
        <v>20877.89</v>
      </c>
      <c r="CN34" s="6">
        <v>22</v>
      </c>
      <c r="CO34" s="6">
        <v>89802.03</v>
      </c>
      <c r="CP34" s="81">
        <v>81047.423966000002</v>
      </c>
      <c r="CQ34" s="67">
        <v>1996</v>
      </c>
      <c r="CR34" s="56">
        <v>6406</v>
      </c>
      <c r="CS34" s="6">
        <v>1923642.2500369998</v>
      </c>
      <c r="CT34" s="6">
        <v>69444</v>
      </c>
      <c r="CU34" s="6">
        <v>467</v>
      </c>
      <c r="CV34" s="6">
        <v>1889962.53003</v>
      </c>
      <c r="CW34" s="81">
        <v>1771143.3669520002</v>
      </c>
      <c r="CX34" s="6">
        <f t="shared" si="0"/>
        <v>6406</v>
      </c>
    </row>
    <row r="35" spans="1:102" s="6" customFormat="1" x14ac:dyDescent="0.25">
      <c r="A35" s="54">
        <v>1995</v>
      </c>
      <c r="B35" s="65">
        <v>798</v>
      </c>
      <c r="C35" s="6">
        <v>337949.56</v>
      </c>
      <c r="D35" s="76">
        <v>0.01</v>
      </c>
      <c r="E35" s="6">
        <v>132678.70000000001</v>
      </c>
      <c r="F35" s="6">
        <v>17</v>
      </c>
      <c r="G35" s="6">
        <v>334917.3</v>
      </c>
      <c r="H35" s="81">
        <v>335402.07992400002</v>
      </c>
      <c r="I35" s="6">
        <v>1474</v>
      </c>
      <c r="J35" s="6">
        <v>48080</v>
      </c>
      <c r="K35" s="76">
        <v>0</v>
      </c>
      <c r="L35" s="6">
        <v>15188</v>
      </c>
      <c r="M35" s="6">
        <v>11</v>
      </c>
      <c r="N35" s="6">
        <v>45238.3</v>
      </c>
      <c r="O35" s="81">
        <v>40844.57548</v>
      </c>
      <c r="P35" s="6">
        <v>662</v>
      </c>
      <c r="Q35" s="6">
        <v>889237.2</v>
      </c>
      <c r="R35" s="76">
        <v>0.1</v>
      </c>
      <c r="S35" s="6">
        <v>83512</v>
      </c>
      <c r="T35" s="6">
        <v>83</v>
      </c>
      <c r="U35" s="6">
        <v>884488.3</v>
      </c>
      <c r="V35" s="81">
        <v>834482.15536800004</v>
      </c>
      <c r="W35" s="6">
        <v>547</v>
      </c>
      <c r="X35" s="6">
        <v>569.5</v>
      </c>
      <c r="Y35" s="76">
        <v>0</v>
      </c>
      <c r="Z35" s="6">
        <v>70</v>
      </c>
      <c r="AC35" s="81">
        <v>28.430278000000001</v>
      </c>
      <c r="AD35" s="6">
        <v>86</v>
      </c>
      <c r="AE35" s="6">
        <v>701.1</v>
      </c>
      <c r="AF35" s="76">
        <v>0</v>
      </c>
      <c r="AG35" s="6">
        <v>200</v>
      </c>
      <c r="AH35" s="6">
        <v>2</v>
      </c>
      <c r="AI35" s="6">
        <v>400</v>
      </c>
      <c r="AJ35" s="81">
        <v>1171.704925</v>
      </c>
      <c r="AK35" s="6">
        <v>407</v>
      </c>
      <c r="AL35" s="6">
        <v>404.51</v>
      </c>
      <c r="AM35" s="76">
        <v>0.01</v>
      </c>
      <c r="AN35" s="6">
        <v>22.1</v>
      </c>
      <c r="AQ35" s="81"/>
      <c r="AR35" s="6">
        <v>218</v>
      </c>
      <c r="AS35" s="6">
        <v>2843366.44</v>
      </c>
      <c r="AT35" s="76">
        <v>0</v>
      </c>
      <c r="AU35" s="6">
        <v>1050000</v>
      </c>
      <c r="AV35">
        <v>42</v>
      </c>
      <c r="AW35" s="6">
        <v>2842181</v>
      </c>
      <c r="AX35" s="81">
        <v>2044483.914872</v>
      </c>
      <c r="AZ35" s="81"/>
      <c r="BA35" s="6">
        <v>2197</v>
      </c>
      <c r="BB35" s="6">
        <v>718530.59922099998</v>
      </c>
      <c r="BC35" s="76">
        <v>0.1</v>
      </c>
      <c r="BD35" s="6">
        <v>113152</v>
      </c>
      <c r="BE35" s="6">
        <v>144</v>
      </c>
      <c r="BF35" s="6">
        <v>707425.59921300004</v>
      </c>
      <c r="BG35" s="81">
        <v>548834.29038599995</v>
      </c>
      <c r="BJ35" s="76"/>
      <c r="BN35" s="81"/>
      <c r="BO35" s="6">
        <v>11</v>
      </c>
      <c r="BP35" s="6">
        <v>4404.8</v>
      </c>
      <c r="BQ35" s="76">
        <v>0.1</v>
      </c>
      <c r="BR35" s="6">
        <v>2720</v>
      </c>
      <c r="BS35" s="6">
        <v>3</v>
      </c>
      <c r="BT35" s="6">
        <v>4219</v>
      </c>
      <c r="BU35" s="81">
        <v>6419.128592</v>
      </c>
      <c r="BV35" s="6">
        <v>1265</v>
      </c>
      <c r="BW35" s="6">
        <v>727726.7</v>
      </c>
      <c r="BX35" s="76">
        <v>0</v>
      </c>
      <c r="BY35" s="6">
        <v>125000</v>
      </c>
      <c r="BZ35" s="6">
        <v>59</v>
      </c>
      <c r="CA35" s="6">
        <v>721045</v>
      </c>
      <c r="CB35" s="81">
        <v>673201.75977400003</v>
      </c>
      <c r="CC35" s="6">
        <v>650</v>
      </c>
      <c r="CD35" s="6">
        <v>1648433.89</v>
      </c>
      <c r="CE35" s="76">
        <v>0.01</v>
      </c>
      <c r="CF35" s="6">
        <v>246000</v>
      </c>
      <c r="CG35" s="6">
        <v>82</v>
      </c>
      <c r="CH35" s="6">
        <v>1645133.1</v>
      </c>
      <c r="CI35" s="81">
        <v>1109191.018831</v>
      </c>
      <c r="CJ35" s="6">
        <v>148</v>
      </c>
      <c r="CK35" s="6">
        <v>261882.23999999999</v>
      </c>
      <c r="CL35" s="76">
        <v>0.01</v>
      </c>
      <c r="CM35" s="6">
        <v>58851.73</v>
      </c>
      <c r="CN35" s="6">
        <v>28</v>
      </c>
      <c r="CO35" s="6">
        <v>260882.15</v>
      </c>
      <c r="CP35" s="81">
        <v>290823.26439600001</v>
      </c>
      <c r="CQ35" s="67">
        <v>1995</v>
      </c>
      <c r="CR35" s="56">
        <v>8463</v>
      </c>
      <c r="CS35" s="6">
        <v>7481286.5392200006</v>
      </c>
      <c r="CT35" s="6">
        <v>1050000</v>
      </c>
      <c r="CU35" s="6">
        <v>471</v>
      </c>
      <c r="CV35" s="6">
        <v>7445929.74921</v>
      </c>
      <c r="CW35" s="81">
        <v>5884882.322825999</v>
      </c>
      <c r="CX35" s="6">
        <f t="shared" si="0"/>
        <v>8463</v>
      </c>
    </row>
    <row r="36" spans="1:102" s="6" customFormat="1" x14ac:dyDescent="0.25">
      <c r="A36" s="54">
        <v>1994</v>
      </c>
      <c r="B36" s="65">
        <v>877</v>
      </c>
      <c r="C36" s="6">
        <v>29582.23</v>
      </c>
      <c r="D36" s="76">
        <v>0.01</v>
      </c>
      <c r="E36" s="6">
        <v>13137.7</v>
      </c>
      <c r="F36" s="6">
        <v>13</v>
      </c>
      <c r="G36" s="6">
        <v>27226.6</v>
      </c>
      <c r="H36" s="81">
        <v>26856.023509999999</v>
      </c>
      <c r="I36" s="6">
        <v>4057</v>
      </c>
      <c r="J36" s="6">
        <v>29755.3</v>
      </c>
      <c r="K36" s="76">
        <v>0</v>
      </c>
      <c r="L36" s="6">
        <v>5498</v>
      </c>
      <c r="M36" s="6">
        <v>19</v>
      </c>
      <c r="N36" s="6">
        <v>22317.3</v>
      </c>
      <c r="O36" s="81">
        <v>21644.578058999999</v>
      </c>
      <c r="P36" s="6">
        <v>555</v>
      </c>
      <c r="Q36" s="6">
        <v>1428785.7</v>
      </c>
      <c r="R36" s="76">
        <v>0</v>
      </c>
      <c r="S36" s="6">
        <v>258024</v>
      </c>
      <c r="T36" s="6">
        <v>67</v>
      </c>
      <c r="U36" s="6">
        <v>1422152</v>
      </c>
      <c r="V36" s="81">
        <v>1222162.5236750001</v>
      </c>
      <c r="W36" s="6">
        <v>518</v>
      </c>
      <c r="X36" s="6">
        <v>853.3</v>
      </c>
      <c r="Y36" s="76">
        <v>0</v>
      </c>
      <c r="Z36" s="6">
        <v>227</v>
      </c>
      <c r="AA36" s="6">
        <v>1</v>
      </c>
      <c r="AB36" s="6">
        <v>227</v>
      </c>
      <c r="AC36" s="81"/>
      <c r="AD36" s="6">
        <v>129</v>
      </c>
      <c r="AE36" s="6">
        <v>110274.2</v>
      </c>
      <c r="AF36" s="76">
        <v>0</v>
      </c>
      <c r="AG36" s="6">
        <v>64000</v>
      </c>
      <c r="AH36" s="6">
        <v>6</v>
      </c>
      <c r="AI36" s="6">
        <v>109922</v>
      </c>
      <c r="AJ36" s="81">
        <v>83078.57862</v>
      </c>
      <c r="AK36" s="6">
        <v>263</v>
      </c>
      <c r="AL36" s="6">
        <v>242.44</v>
      </c>
      <c r="AM36" s="76">
        <v>0.01</v>
      </c>
      <c r="AN36" s="6">
        <v>30</v>
      </c>
      <c r="AQ36" s="81">
        <v>1.6767380000000001</v>
      </c>
      <c r="AR36" s="6">
        <v>653</v>
      </c>
      <c r="AS36" s="6">
        <v>3027314.59</v>
      </c>
      <c r="AT36" s="76">
        <v>0.01</v>
      </c>
      <c r="AU36" s="6">
        <v>553680</v>
      </c>
      <c r="AV36">
        <v>107</v>
      </c>
      <c r="AW36" s="6">
        <v>3021611</v>
      </c>
      <c r="AX36" s="81">
        <v>2321449.104818</v>
      </c>
      <c r="AZ36" s="81"/>
      <c r="BA36" s="6">
        <v>1106</v>
      </c>
      <c r="BB36" s="6">
        <v>128985.09999</v>
      </c>
      <c r="BC36" s="76">
        <v>0.1</v>
      </c>
      <c r="BD36" s="6">
        <v>21553</v>
      </c>
      <c r="BE36" s="6">
        <v>44</v>
      </c>
      <c r="BF36" s="6">
        <v>124018.299988</v>
      </c>
      <c r="BG36" s="81">
        <v>74398.459245000005</v>
      </c>
      <c r="BJ36" s="76"/>
      <c r="BN36" s="81"/>
      <c r="BO36" s="6">
        <v>54</v>
      </c>
      <c r="BP36" s="6">
        <v>67144.5</v>
      </c>
      <c r="BQ36" s="76">
        <v>0.1</v>
      </c>
      <c r="BR36" s="6">
        <v>31549</v>
      </c>
      <c r="BS36" s="6">
        <v>9</v>
      </c>
      <c r="BT36" s="6">
        <v>66496</v>
      </c>
      <c r="BU36" s="81">
        <v>62138.113316000003</v>
      </c>
      <c r="BV36" s="6">
        <v>499</v>
      </c>
      <c r="BW36" s="6">
        <v>116040.3</v>
      </c>
      <c r="BX36" s="76">
        <v>0</v>
      </c>
      <c r="BY36" s="6">
        <v>71700</v>
      </c>
      <c r="BZ36" s="6">
        <v>19</v>
      </c>
      <c r="CA36" s="6">
        <v>114730</v>
      </c>
      <c r="CB36" s="81">
        <v>94352.885574999993</v>
      </c>
      <c r="CC36" s="6">
        <v>697</v>
      </c>
      <c r="CD36" s="6">
        <v>846019.45</v>
      </c>
      <c r="CE36" s="76">
        <v>0.01</v>
      </c>
      <c r="CF36" s="6">
        <v>151344</v>
      </c>
      <c r="CG36" s="6">
        <v>56</v>
      </c>
      <c r="CH36" s="6">
        <v>842608.37</v>
      </c>
      <c r="CI36" s="81">
        <v>780725.22581199999</v>
      </c>
      <c r="CJ36" s="6">
        <v>255</v>
      </c>
      <c r="CK36" s="6">
        <v>421710.39</v>
      </c>
      <c r="CL36" s="76">
        <v>0.01</v>
      </c>
      <c r="CM36" s="6">
        <v>27880.16</v>
      </c>
      <c r="CN36" s="6">
        <v>67</v>
      </c>
      <c r="CO36" s="6">
        <v>419507.47</v>
      </c>
      <c r="CP36" s="81">
        <v>387067.86130699998</v>
      </c>
      <c r="CQ36" s="67">
        <v>1994</v>
      </c>
      <c r="CR36" s="56">
        <v>9663</v>
      </c>
      <c r="CS36" s="6">
        <v>6206707.4599900004</v>
      </c>
      <c r="CT36" s="6">
        <v>553680</v>
      </c>
      <c r="CU36" s="6">
        <v>408</v>
      </c>
      <c r="CV36" s="6">
        <v>6170815.9999900004</v>
      </c>
      <c r="CW36" s="81">
        <v>5073875.0306749996</v>
      </c>
      <c r="CX36" s="6">
        <f t="shared" si="0"/>
        <v>9663</v>
      </c>
    </row>
    <row r="37" spans="1:102" s="6" customFormat="1" x14ac:dyDescent="0.25">
      <c r="A37" s="54">
        <v>1993</v>
      </c>
      <c r="B37" s="65">
        <v>842</v>
      </c>
      <c r="C37" s="6">
        <v>26060.41</v>
      </c>
      <c r="D37" s="76">
        <v>0.01</v>
      </c>
      <c r="E37" s="6">
        <v>7819.6</v>
      </c>
      <c r="F37" s="6">
        <v>15</v>
      </c>
      <c r="G37" s="6">
        <v>22622.7</v>
      </c>
      <c r="H37" s="81">
        <v>23390.510565</v>
      </c>
      <c r="I37" s="6">
        <v>1497</v>
      </c>
      <c r="J37" s="6">
        <v>5183.3999999999996</v>
      </c>
      <c r="K37" s="76">
        <v>0</v>
      </c>
      <c r="L37" s="6">
        <v>550</v>
      </c>
      <c r="M37" s="6">
        <v>4</v>
      </c>
      <c r="N37" s="6">
        <v>1249.8</v>
      </c>
      <c r="O37" s="81">
        <v>4303.0303819999999</v>
      </c>
      <c r="P37" s="6">
        <v>239</v>
      </c>
      <c r="Q37" s="6">
        <v>67274.399999999994</v>
      </c>
      <c r="R37" s="76">
        <v>0.1</v>
      </c>
      <c r="S37" s="6">
        <v>24414</v>
      </c>
      <c r="T37" s="6">
        <v>17</v>
      </c>
      <c r="U37" s="6">
        <v>64677.8</v>
      </c>
      <c r="V37" s="81">
        <v>71718.566221999994</v>
      </c>
      <c r="W37" s="6">
        <v>430</v>
      </c>
      <c r="X37" s="6">
        <v>778.3</v>
      </c>
      <c r="Y37" s="76">
        <v>0</v>
      </c>
      <c r="Z37" s="6">
        <v>318</v>
      </c>
      <c r="AA37" s="6">
        <v>1</v>
      </c>
      <c r="AB37" s="6">
        <v>318</v>
      </c>
      <c r="AC37" s="81">
        <v>198.40101799999999</v>
      </c>
      <c r="AD37" s="6">
        <v>65</v>
      </c>
      <c r="AE37" s="6">
        <v>28480.400000000001</v>
      </c>
      <c r="AF37" s="76">
        <v>0</v>
      </c>
      <c r="AG37" s="6">
        <v>7812</v>
      </c>
      <c r="AH37" s="6">
        <v>11</v>
      </c>
      <c r="AI37" s="6">
        <v>28425</v>
      </c>
      <c r="AJ37" s="81">
        <v>20669.146849000001</v>
      </c>
      <c r="AK37" s="6">
        <v>302</v>
      </c>
      <c r="AL37" s="6">
        <v>367.91</v>
      </c>
      <c r="AM37" s="76">
        <v>0.01</v>
      </c>
      <c r="AN37" s="6">
        <v>22.4</v>
      </c>
      <c r="AQ37" s="81"/>
      <c r="AR37" s="6">
        <v>473</v>
      </c>
      <c r="AS37" s="6">
        <v>864285.83</v>
      </c>
      <c r="AT37" s="76">
        <v>0.01</v>
      </c>
      <c r="AU37" s="6">
        <v>126625</v>
      </c>
      <c r="AV37">
        <v>69</v>
      </c>
      <c r="AW37" s="6">
        <v>861261.23</v>
      </c>
      <c r="AX37" s="81">
        <v>808131.34769600001</v>
      </c>
      <c r="AZ37" s="81"/>
      <c r="BA37" s="6">
        <v>743</v>
      </c>
      <c r="BB37" s="6">
        <v>104705.300005</v>
      </c>
      <c r="BC37" s="76">
        <v>0.1</v>
      </c>
      <c r="BD37" s="6">
        <v>33875</v>
      </c>
      <c r="BE37" s="6">
        <v>16</v>
      </c>
      <c r="BF37" s="6">
        <v>102548.5</v>
      </c>
      <c r="BG37" s="81">
        <v>57218.338808</v>
      </c>
      <c r="BJ37" s="76"/>
      <c r="BN37" s="81"/>
      <c r="BO37" s="6">
        <v>34</v>
      </c>
      <c r="BP37" s="6">
        <v>1631.8</v>
      </c>
      <c r="BQ37" s="76">
        <v>0.1</v>
      </c>
      <c r="BR37" s="6">
        <v>525</v>
      </c>
      <c r="BS37" s="6">
        <v>4</v>
      </c>
      <c r="BT37" s="6">
        <v>1325</v>
      </c>
      <c r="BU37" s="81">
        <v>2051.5068390000001</v>
      </c>
      <c r="BV37" s="6">
        <v>543</v>
      </c>
      <c r="BW37" s="6">
        <v>128234</v>
      </c>
      <c r="BX37" s="76">
        <v>0</v>
      </c>
      <c r="BY37" s="6">
        <v>75000</v>
      </c>
      <c r="BZ37" s="6">
        <v>6</v>
      </c>
      <c r="CA37" s="6">
        <v>127475</v>
      </c>
      <c r="CB37" s="81">
        <v>124511.274365</v>
      </c>
      <c r="CC37" s="6">
        <v>645</v>
      </c>
      <c r="CD37" s="6">
        <v>608199.84</v>
      </c>
      <c r="CE37" s="76">
        <v>0.01</v>
      </c>
      <c r="CF37" s="6">
        <v>301715.3</v>
      </c>
      <c r="CG37" s="6">
        <v>49</v>
      </c>
      <c r="CH37" s="6">
        <v>604072.21</v>
      </c>
      <c r="CI37" s="81">
        <v>731274.10550599999</v>
      </c>
      <c r="CJ37" s="6">
        <v>136</v>
      </c>
      <c r="CK37" s="6">
        <v>115104.31</v>
      </c>
      <c r="CL37" s="76">
        <v>0.01</v>
      </c>
      <c r="CM37" s="6">
        <v>60952.2</v>
      </c>
      <c r="CN37" s="6">
        <v>21</v>
      </c>
      <c r="CO37" s="6">
        <v>113605.35</v>
      </c>
      <c r="CP37" s="81">
        <v>104400.493282</v>
      </c>
      <c r="CQ37" s="67">
        <v>1993</v>
      </c>
      <c r="CR37" s="56">
        <v>5949</v>
      </c>
      <c r="CS37" s="6">
        <v>1950305.9000050002</v>
      </c>
      <c r="CT37" s="6">
        <v>301715.3</v>
      </c>
      <c r="CU37" s="6">
        <v>213</v>
      </c>
      <c r="CV37" s="6">
        <v>1927580.59</v>
      </c>
      <c r="CW37" s="81">
        <v>1947866.7215320002</v>
      </c>
      <c r="CX37" s="6">
        <f t="shared" si="0"/>
        <v>5949</v>
      </c>
    </row>
    <row r="38" spans="1:102" s="6" customFormat="1" x14ac:dyDescent="0.25">
      <c r="A38" s="54">
        <v>1992</v>
      </c>
      <c r="B38" s="65">
        <v>1056</v>
      </c>
      <c r="C38" s="6">
        <v>3548</v>
      </c>
      <c r="D38" s="76">
        <v>0.1</v>
      </c>
      <c r="E38" s="6">
        <v>474.5</v>
      </c>
      <c r="F38" s="6">
        <v>2</v>
      </c>
      <c r="G38" s="6">
        <v>773.6</v>
      </c>
      <c r="H38" s="81">
        <v>1356.824764</v>
      </c>
      <c r="I38" s="6">
        <v>3805</v>
      </c>
      <c r="J38" s="6">
        <v>30452.799999999999</v>
      </c>
      <c r="K38" s="76">
        <v>0</v>
      </c>
      <c r="L38" s="6">
        <v>5177.5</v>
      </c>
      <c r="M38" s="6">
        <v>19</v>
      </c>
      <c r="N38" s="6">
        <v>24428.3</v>
      </c>
      <c r="O38" s="81">
        <v>23164.243413</v>
      </c>
      <c r="P38" s="6">
        <v>298</v>
      </c>
      <c r="Q38" s="6">
        <v>433773.8</v>
      </c>
      <c r="R38" s="76">
        <v>0.1</v>
      </c>
      <c r="S38" s="6">
        <v>125260</v>
      </c>
      <c r="T38" s="6">
        <v>25</v>
      </c>
      <c r="U38" s="6">
        <v>430934.3</v>
      </c>
      <c r="V38" s="81">
        <v>498023.05545300001</v>
      </c>
      <c r="W38" s="6">
        <v>576</v>
      </c>
      <c r="X38" s="6">
        <v>5398.9</v>
      </c>
      <c r="Y38" s="76">
        <v>0</v>
      </c>
      <c r="Z38" s="6">
        <v>3035</v>
      </c>
      <c r="AA38" s="6">
        <v>3</v>
      </c>
      <c r="AB38" s="6">
        <v>4216</v>
      </c>
      <c r="AC38" s="81">
        <v>2632.152145</v>
      </c>
      <c r="AD38" s="6">
        <v>106</v>
      </c>
      <c r="AE38" s="6">
        <v>1809.7</v>
      </c>
      <c r="AF38" s="76">
        <v>0</v>
      </c>
      <c r="AG38" s="6">
        <v>695</v>
      </c>
      <c r="AH38" s="6">
        <v>3</v>
      </c>
      <c r="AI38" s="6">
        <v>1519</v>
      </c>
      <c r="AJ38" s="81">
        <v>13609.720928999999</v>
      </c>
      <c r="AK38" s="6">
        <v>296</v>
      </c>
      <c r="AL38" s="6">
        <v>1159.6099999999999</v>
      </c>
      <c r="AM38" s="76">
        <v>0.01</v>
      </c>
      <c r="AN38" s="6">
        <v>594.89</v>
      </c>
      <c r="AO38" s="6">
        <v>1</v>
      </c>
      <c r="AP38" s="6">
        <v>594.89</v>
      </c>
      <c r="AQ38" s="81">
        <v>470.73101800000001</v>
      </c>
      <c r="AR38" s="6">
        <v>285</v>
      </c>
      <c r="AS38" s="6">
        <v>36949.449999999997</v>
      </c>
      <c r="AT38" s="76">
        <v>0.01</v>
      </c>
      <c r="AU38" s="6">
        <v>6800</v>
      </c>
      <c r="AV38">
        <v>25</v>
      </c>
      <c r="AW38" s="6">
        <v>35632</v>
      </c>
      <c r="AX38" s="81">
        <v>33674.31914</v>
      </c>
      <c r="AZ38" s="81"/>
      <c r="BA38" s="6">
        <v>960</v>
      </c>
      <c r="BB38" s="6">
        <v>175994.40000299999</v>
      </c>
      <c r="BC38" s="76">
        <v>0.1</v>
      </c>
      <c r="BD38" s="6">
        <v>44200</v>
      </c>
      <c r="BE38" s="6">
        <v>27</v>
      </c>
      <c r="BF38" s="6">
        <v>173168</v>
      </c>
      <c r="BG38" s="81">
        <v>126916.72801000001</v>
      </c>
      <c r="BJ38" s="76"/>
      <c r="BN38" s="81"/>
      <c r="BO38" s="6">
        <v>5</v>
      </c>
      <c r="BP38" s="6">
        <v>13.3</v>
      </c>
      <c r="BQ38" s="76">
        <v>0.1</v>
      </c>
      <c r="BR38" s="6">
        <v>12</v>
      </c>
      <c r="BU38" s="81">
        <v>1340.3214479999999</v>
      </c>
      <c r="BV38" s="6">
        <v>765</v>
      </c>
      <c r="BW38" s="6">
        <v>27111.5</v>
      </c>
      <c r="BX38" s="76">
        <v>0</v>
      </c>
      <c r="BY38" s="6">
        <v>7496</v>
      </c>
      <c r="BZ38" s="6">
        <v>15</v>
      </c>
      <c r="CA38" s="6">
        <v>24788</v>
      </c>
      <c r="CB38" s="81">
        <v>24924.259065999999</v>
      </c>
      <c r="CC38" s="6">
        <v>699</v>
      </c>
      <c r="CD38" s="6">
        <v>97756.39</v>
      </c>
      <c r="CE38" s="76">
        <v>0.01</v>
      </c>
      <c r="CF38" s="6">
        <v>40000</v>
      </c>
      <c r="CG38" s="6">
        <v>19</v>
      </c>
      <c r="CH38" s="6">
        <v>94722.99</v>
      </c>
      <c r="CI38" s="81">
        <v>113561.51096</v>
      </c>
      <c r="CJ38" s="6">
        <v>116</v>
      </c>
      <c r="CK38" s="6">
        <v>37815.07</v>
      </c>
      <c r="CL38" s="76">
        <v>0.01</v>
      </c>
      <c r="CM38" s="6">
        <v>17766.400000000001</v>
      </c>
      <c r="CN38" s="6">
        <v>10</v>
      </c>
      <c r="CO38" s="6">
        <v>36945.74</v>
      </c>
      <c r="CP38" s="81">
        <v>24378.139511000001</v>
      </c>
      <c r="CQ38" s="67">
        <v>1992</v>
      </c>
      <c r="CR38" s="56">
        <v>8967</v>
      </c>
      <c r="CS38" s="6">
        <v>851782.92000200006</v>
      </c>
      <c r="CT38" s="6">
        <v>125260</v>
      </c>
      <c r="CU38" s="6">
        <v>149</v>
      </c>
      <c r="CV38" s="6">
        <v>827722.82</v>
      </c>
      <c r="CW38" s="81">
        <v>864052.00585700001</v>
      </c>
      <c r="CX38" s="6">
        <f t="shared" si="0"/>
        <v>8967</v>
      </c>
    </row>
    <row r="39" spans="1:102" s="6" customFormat="1" x14ac:dyDescent="0.25">
      <c r="A39" s="54">
        <v>1991</v>
      </c>
      <c r="B39" s="65">
        <v>924</v>
      </c>
      <c r="C39" s="6">
        <v>6164.8</v>
      </c>
      <c r="D39" s="76">
        <v>0.1</v>
      </c>
      <c r="E39" s="6">
        <v>1559.1</v>
      </c>
      <c r="F39" s="6">
        <v>5</v>
      </c>
      <c r="G39" s="6">
        <v>3158.6</v>
      </c>
      <c r="H39" s="81">
        <v>3719.595194</v>
      </c>
      <c r="I39" s="6">
        <v>2013</v>
      </c>
      <c r="J39" s="6">
        <v>24708.799999999999</v>
      </c>
      <c r="K39" s="76">
        <v>0</v>
      </c>
      <c r="L39" s="6">
        <v>5165</v>
      </c>
      <c r="M39" s="6">
        <v>22</v>
      </c>
      <c r="N39" s="6">
        <v>18831.2</v>
      </c>
      <c r="O39" s="81">
        <v>26383.33221</v>
      </c>
      <c r="P39" s="6">
        <v>672</v>
      </c>
      <c r="Q39" s="6">
        <v>150985.70000000001</v>
      </c>
      <c r="R39" s="76">
        <v>0</v>
      </c>
      <c r="S39" s="6">
        <v>27648</v>
      </c>
      <c r="T39" s="6">
        <v>48</v>
      </c>
      <c r="U39" s="6">
        <v>145361.29999999999</v>
      </c>
      <c r="V39" s="81">
        <v>298250.12718499999</v>
      </c>
      <c r="W39" s="6">
        <v>656</v>
      </c>
      <c r="X39" s="6">
        <v>3559</v>
      </c>
      <c r="Y39" s="76">
        <v>0</v>
      </c>
      <c r="Z39" s="6">
        <v>2600</v>
      </c>
      <c r="AA39" s="6">
        <v>2</v>
      </c>
      <c r="AB39" s="6">
        <v>2935</v>
      </c>
      <c r="AC39" s="81">
        <v>2657.4470379999998</v>
      </c>
      <c r="AD39" s="6">
        <v>115</v>
      </c>
      <c r="AE39" s="6">
        <v>56390</v>
      </c>
      <c r="AF39" s="76">
        <v>0</v>
      </c>
      <c r="AG39" s="6">
        <v>9850</v>
      </c>
      <c r="AH39" s="6">
        <v>20</v>
      </c>
      <c r="AI39" s="6">
        <v>55601</v>
      </c>
      <c r="AJ39" s="81">
        <v>42177.764342000002</v>
      </c>
      <c r="AK39" s="6">
        <v>726</v>
      </c>
      <c r="AL39" s="6">
        <v>1775.75</v>
      </c>
      <c r="AM39" s="76">
        <v>0.01</v>
      </c>
      <c r="AN39" s="6">
        <v>532.4</v>
      </c>
      <c r="AO39" s="6">
        <v>1</v>
      </c>
      <c r="AP39" s="6">
        <v>532.4</v>
      </c>
      <c r="AQ39" s="81">
        <v>764.43929700000001</v>
      </c>
      <c r="AR39" s="6">
        <v>331</v>
      </c>
      <c r="AS39" s="6">
        <v>225466.42</v>
      </c>
      <c r="AT39" s="76">
        <v>0.01</v>
      </c>
      <c r="AU39" s="6">
        <v>29634</v>
      </c>
      <c r="AV39">
        <v>38</v>
      </c>
      <c r="AW39" s="6">
        <v>222672.66</v>
      </c>
      <c r="AX39" s="81">
        <v>175691.905524</v>
      </c>
      <c r="AZ39" s="81"/>
      <c r="BA39" s="6">
        <v>2560</v>
      </c>
      <c r="BB39" s="6">
        <v>318811.10000600002</v>
      </c>
      <c r="BC39" s="76">
        <v>0.1</v>
      </c>
      <c r="BD39" s="6">
        <v>49500</v>
      </c>
      <c r="BE39" s="6">
        <v>54</v>
      </c>
      <c r="BF39" s="6">
        <v>312625</v>
      </c>
      <c r="BG39" s="81">
        <v>245051.60944599999</v>
      </c>
      <c r="BJ39" s="76"/>
      <c r="BN39" s="81"/>
      <c r="BO39" s="6">
        <v>21</v>
      </c>
      <c r="BP39" s="6">
        <v>1029.7</v>
      </c>
      <c r="BQ39" s="76">
        <v>0.1</v>
      </c>
      <c r="BR39" s="6">
        <v>480</v>
      </c>
      <c r="BS39" s="6">
        <v>3</v>
      </c>
      <c r="BT39" s="6">
        <v>990</v>
      </c>
      <c r="BU39" s="81">
        <v>3521.0779040000002</v>
      </c>
      <c r="BV39" s="6">
        <v>1216</v>
      </c>
      <c r="BW39" s="6">
        <v>438331.4</v>
      </c>
      <c r="BX39" s="76">
        <v>0</v>
      </c>
      <c r="BY39" s="6">
        <v>151000</v>
      </c>
      <c r="BZ39" s="6">
        <v>37</v>
      </c>
      <c r="CA39" s="6">
        <v>434698</v>
      </c>
      <c r="CB39" s="81">
        <v>465427.76044300001</v>
      </c>
      <c r="CC39" s="6">
        <v>762</v>
      </c>
      <c r="CD39" s="6">
        <v>198175.11</v>
      </c>
      <c r="CE39" s="76">
        <v>0.01</v>
      </c>
      <c r="CF39" s="6">
        <v>35807.78</v>
      </c>
      <c r="CG39" s="6">
        <v>38</v>
      </c>
      <c r="CH39" s="6">
        <v>194240.74</v>
      </c>
      <c r="CI39" s="81">
        <v>161907.54820300001</v>
      </c>
      <c r="CJ39" s="6">
        <v>187</v>
      </c>
      <c r="CK39" s="6">
        <v>120270.82</v>
      </c>
      <c r="CL39" s="76">
        <v>0.01</v>
      </c>
      <c r="CM39" s="6">
        <v>15452.08</v>
      </c>
      <c r="CN39" s="6">
        <v>43</v>
      </c>
      <c r="CO39" s="6">
        <v>118747.08</v>
      </c>
      <c r="CP39" s="81">
        <v>104738.363427</v>
      </c>
      <c r="CQ39" s="67">
        <v>1991</v>
      </c>
      <c r="CR39" s="56">
        <v>10183</v>
      </c>
      <c r="CS39" s="6">
        <v>1545668.6000059997</v>
      </c>
      <c r="CT39" s="6">
        <v>151000</v>
      </c>
      <c r="CU39" s="6">
        <v>311</v>
      </c>
      <c r="CV39" s="6">
        <v>1510392.98</v>
      </c>
      <c r="CW39" s="81">
        <v>1530290.9702130002</v>
      </c>
      <c r="CX39" s="6">
        <f t="shared" si="0"/>
        <v>10183</v>
      </c>
    </row>
    <row r="40" spans="1:102" s="6" customFormat="1" x14ac:dyDescent="0.25">
      <c r="A40" s="54">
        <v>1990</v>
      </c>
      <c r="B40" s="65">
        <v>1301</v>
      </c>
      <c r="C40" s="6">
        <v>34084.9</v>
      </c>
      <c r="D40" s="76">
        <v>0.1</v>
      </c>
      <c r="E40" s="6">
        <v>11809.5</v>
      </c>
      <c r="F40" s="6">
        <v>17</v>
      </c>
      <c r="G40" s="6">
        <v>30673.9</v>
      </c>
      <c r="H40" s="81">
        <v>26160.711853000001</v>
      </c>
      <c r="I40" s="6">
        <v>3255</v>
      </c>
      <c r="J40" s="6">
        <v>75781.8</v>
      </c>
      <c r="K40" s="76">
        <v>0</v>
      </c>
      <c r="L40" s="6">
        <v>24080</v>
      </c>
      <c r="M40" s="6">
        <v>32</v>
      </c>
      <c r="N40" s="6">
        <v>67131.600000000006</v>
      </c>
      <c r="O40" s="81">
        <v>54727.323820999998</v>
      </c>
      <c r="P40" s="6">
        <v>562</v>
      </c>
      <c r="Q40" s="6">
        <v>16145</v>
      </c>
      <c r="R40" s="76">
        <v>0.1</v>
      </c>
      <c r="S40" s="6">
        <v>2793.1</v>
      </c>
      <c r="T40" s="6">
        <v>16</v>
      </c>
      <c r="U40" s="6">
        <v>12985.3</v>
      </c>
      <c r="V40" s="81">
        <v>61442.256501999997</v>
      </c>
      <c r="W40" s="6">
        <v>377</v>
      </c>
      <c r="X40" s="6">
        <v>6218.4</v>
      </c>
      <c r="Y40" s="76">
        <v>0</v>
      </c>
      <c r="Z40" s="6">
        <v>4871</v>
      </c>
      <c r="AA40" s="6">
        <v>2</v>
      </c>
      <c r="AB40" s="6">
        <v>5984</v>
      </c>
      <c r="AC40" s="81">
        <v>4980.8045519999996</v>
      </c>
      <c r="AD40" s="6">
        <v>165</v>
      </c>
      <c r="AE40" s="6">
        <v>24602.3</v>
      </c>
      <c r="AF40" s="76">
        <v>0</v>
      </c>
      <c r="AG40" s="6">
        <v>9064</v>
      </c>
      <c r="AH40" s="6">
        <v>14</v>
      </c>
      <c r="AI40" s="6">
        <v>24430</v>
      </c>
      <c r="AJ40" s="81">
        <v>25959.893451</v>
      </c>
      <c r="AK40" s="6">
        <v>497</v>
      </c>
      <c r="AL40" s="6">
        <v>1068.1600000000001</v>
      </c>
      <c r="AM40" s="76">
        <v>0</v>
      </c>
      <c r="AN40" s="6">
        <v>308</v>
      </c>
      <c r="AO40" s="6">
        <v>2</v>
      </c>
      <c r="AP40" s="6">
        <v>528</v>
      </c>
      <c r="AQ40" s="81">
        <v>558.25162999999998</v>
      </c>
      <c r="AR40" s="6">
        <v>236</v>
      </c>
      <c r="AS40" s="6">
        <v>104617.4</v>
      </c>
      <c r="AT40" s="76">
        <v>0.01</v>
      </c>
      <c r="AU40" s="6">
        <v>30001</v>
      </c>
      <c r="AV40">
        <v>17</v>
      </c>
      <c r="AW40" s="6">
        <v>103281</v>
      </c>
      <c r="AX40" s="81">
        <v>93792.940680999993</v>
      </c>
      <c r="AZ40" s="81"/>
      <c r="BA40" s="6">
        <v>1614</v>
      </c>
      <c r="BB40" s="6">
        <v>183693.400005</v>
      </c>
      <c r="BC40" s="76">
        <v>0.1</v>
      </c>
      <c r="BD40" s="6">
        <v>36712</v>
      </c>
      <c r="BE40" s="6">
        <v>47</v>
      </c>
      <c r="BF40" s="6">
        <v>178310</v>
      </c>
      <c r="BG40" s="81">
        <v>146470.190347</v>
      </c>
      <c r="BJ40" s="76"/>
      <c r="BN40" s="81"/>
      <c r="BO40" s="6">
        <v>65</v>
      </c>
      <c r="BP40" s="6">
        <v>24800.3</v>
      </c>
      <c r="BQ40" s="76">
        <v>0</v>
      </c>
      <c r="BR40" s="6">
        <v>12000</v>
      </c>
      <c r="BS40" s="6">
        <v>4</v>
      </c>
      <c r="BT40" s="6">
        <v>24600</v>
      </c>
      <c r="BU40" s="81">
        <v>26164.495831</v>
      </c>
      <c r="BV40" s="6">
        <v>851</v>
      </c>
      <c r="BW40" s="6">
        <v>83342.600000000006</v>
      </c>
      <c r="BX40" s="76">
        <v>0</v>
      </c>
      <c r="BY40" s="6">
        <v>16000</v>
      </c>
      <c r="BZ40" s="6">
        <v>33</v>
      </c>
      <c r="CA40" s="6">
        <v>81057</v>
      </c>
      <c r="CB40" s="81">
        <v>92687.405950999993</v>
      </c>
      <c r="CC40" s="6">
        <v>897</v>
      </c>
      <c r="CD40" s="6">
        <v>216055.67823799999</v>
      </c>
      <c r="CE40" s="76">
        <v>0.01</v>
      </c>
      <c r="CF40" s="6">
        <v>33675.375664699997</v>
      </c>
      <c r="CG40" s="6">
        <v>41</v>
      </c>
      <c r="CH40" s="6">
        <v>212888.87990900001</v>
      </c>
      <c r="CI40" s="81">
        <v>174824.38261599999</v>
      </c>
      <c r="CJ40" s="6">
        <v>154</v>
      </c>
      <c r="CK40" s="6">
        <v>182891.92</v>
      </c>
      <c r="CL40" s="76">
        <v>0.01</v>
      </c>
      <c r="CM40" s="6">
        <v>61715.19</v>
      </c>
      <c r="CN40" s="6">
        <v>21</v>
      </c>
      <c r="CO40" s="6">
        <v>182124.73</v>
      </c>
      <c r="CP40" s="81">
        <v>150980.123552</v>
      </c>
      <c r="CQ40" s="67">
        <v>1990</v>
      </c>
      <c r="CR40" s="56">
        <v>9974</v>
      </c>
      <c r="CS40" s="6">
        <v>953301.858243</v>
      </c>
      <c r="CT40" s="6">
        <v>61715.19</v>
      </c>
      <c r="CU40" s="6">
        <v>246</v>
      </c>
      <c r="CV40" s="6">
        <v>923994.40990900004</v>
      </c>
      <c r="CW40" s="81">
        <v>858748.78078699997</v>
      </c>
      <c r="CX40" s="6">
        <f t="shared" si="0"/>
        <v>9974</v>
      </c>
    </row>
    <row r="41" spans="1:102" s="6" customFormat="1" x14ac:dyDescent="0.25">
      <c r="A41" s="54">
        <v>1989</v>
      </c>
      <c r="B41" s="65">
        <v>781</v>
      </c>
      <c r="C41" s="6">
        <v>6708.9</v>
      </c>
      <c r="D41" s="76">
        <v>0</v>
      </c>
      <c r="E41" s="6">
        <v>1977.7</v>
      </c>
      <c r="F41" s="6">
        <v>6</v>
      </c>
      <c r="G41" s="6">
        <v>4739.2</v>
      </c>
      <c r="H41" s="81">
        <v>3867.0588939999998</v>
      </c>
      <c r="I41" s="6">
        <v>3520</v>
      </c>
      <c r="J41" s="6">
        <v>25381.599999999999</v>
      </c>
      <c r="K41" s="76">
        <v>0</v>
      </c>
      <c r="L41" s="6">
        <v>3870</v>
      </c>
      <c r="M41" s="6">
        <v>19</v>
      </c>
      <c r="N41" s="6">
        <v>17048</v>
      </c>
      <c r="O41" s="81">
        <v>19510.007097999998</v>
      </c>
      <c r="P41" s="6">
        <v>1211</v>
      </c>
      <c r="Q41" s="6">
        <v>3552906.6</v>
      </c>
      <c r="R41" s="76">
        <v>0.1</v>
      </c>
      <c r="S41" s="6">
        <v>449694</v>
      </c>
      <c r="T41" s="6">
        <v>248</v>
      </c>
      <c r="U41" s="6">
        <v>3543424.7</v>
      </c>
      <c r="V41" s="81">
        <v>3162999.2413169998</v>
      </c>
      <c r="W41" s="6">
        <v>392</v>
      </c>
      <c r="X41" s="6">
        <v>753.4</v>
      </c>
      <c r="Y41" s="76">
        <v>0</v>
      </c>
      <c r="Z41" s="6">
        <v>80</v>
      </c>
      <c r="AC41" s="81">
        <v>6.207414</v>
      </c>
      <c r="AD41" s="6">
        <v>169</v>
      </c>
      <c r="AE41" s="6">
        <v>54202.6</v>
      </c>
      <c r="AF41" s="76">
        <v>0</v>
      </c>
      <c r="AG41" s="6">
        <v>30750</v>
      </c>
      <c r="AH41" s="6">
        <v>7</v>
      </c>
      <c r="AI41" s="6">
        <v>53574</v>
      </c>
      <c r="AJ41" s="81">
        <v>43695.354604</v>
      </c>
      <c r="AK41" s="6">
        <v>421</v>
      </c>
      <c r="AL41" s="6">
        <v>460.97</v>
      </c>
      <c r="AM41" s="76">
        <v>0.01</v>
      </c>
      <c r="AN41" s="6">
        <v>48.5</v>
      </c>
      <c r="AQ41" s="81"/>
      <c r="AR41" s="6">
        <v>610</v>
      </c>
      <c r="AS41" s="6">
        <v>577615.51</v>
      </c>
      <c r="AT41" s="76">
        <v>0.01</v>
      </c>
      <c r="AU41" s="6">
        <v>83600</v>
      </c>
      <c r="AV41">
        <v>136</v>
      </c>
      <c r="AW41" s="6">
        <v>572354</v>
      </c>
      <c r="AX41" s="81">
        <v>468599.70720499998</v>
      </c>
      <c r="AZ41" s="81"/>
      <c r="BA41" s="6">
        <v>2430</v>
      </c>
      <c r="BB41" s="6">
        <v>403885.90005699999</v>
      </c>
      <c r="BC41" s="76">
        <v>0.1</v>
      </c>
      <c r="BD41" s="6">
        <v>43540.5</v>
      </c>
      <c r="BE41" s="6">
        <v>125</v>
      </c>
      <c r="BF41" s="6">
        <v>393499.30004900001</v>
      </c>
      <c r="BG41" s="81">
        <v>387151.99660100002</v>
      </c>
      <c r="BJ41" s="76"/>
      <c r="BN41" s="81"/>
      <c r="BO41" s="6">
        <v>54</v>
      </c>
      <c r="BP41" s="6">
        <v>2746.1</v>
      </c>
      <c r="BQ41" s="76">
        <v>0.1</v>
      </c>
      <c r="BR41" s="6">
        <v>1550</v>
      </c>
      <c r="BS41" s="6">
        <v>3</v>
      </c>
      <c r="BT41" s="6">
        <v>2330</v>
      </c>
      <c r="BU41" s="81">
        <v>1341.491278</v>
      </c>
      <c r="BV41" s="6">
        <v>1167</v>
      </c>
      <c r="BW41" s="6">
        <v>2109512.5</v>
      </c>
      <c r="BX41" s="76">
        <v>0</v>
      </c>
      <c r="BY41" s="6">
        <v>377750</v>
      </c>
      <c r="BZ41" s="6">
        <v>49</v>
      </c>
      <c r="CA41" s="6">
        <v>2105780</v>
      </c>
      <c r="CB41" s="81">
        <v>1898256.5807390001</v>
      </c>
      <c r="CC41" s="6">
        <v>1016</v>
      </c>
      <c r="CD41" s="6">
        <v>479904.30783300003</v>
      </c>
      <c r="CE41" s="76">
        <v>0.01</v>
      </c>
      <c r="CF41" s="6">
        <v>44128.680913900003</v>
      </c>
      <c r="CG41" s="6">
        <v>120</v>
      </c>
      <c r="CH41" s="6">
        <v>472880.717443</v>
      </c>
      <c r="CI41" s="81">
        <v>370186.650127</v>
      </c>
      <c r="CJ41" s="6">
        <v>244</v>
      </c>
      <c r="CK41" s="6">
        <v>383188.13</v>
      </c>
      <c r="CL41" s="76">
        <v>0.01</v>
      </c>
      <c r="CM41" s="6">
        <v>78340.399999999994</v>
      </c>
      <c r="CN41" s="6">
        <v>57</v>
      </c>
      <c r="CO41" s="6">
        <v>381013.34</v>
      </c>
      <c r="CP41" s="81">
        <v>308091.26063700003</v>
      </c>
      <c r="CQ41" s="67">
        <v>1989</v>
      </c>
      <c r="CR41" s="56">
        <v>12015</v>
      </c>
      <c r="CS41" s="6">
        <v>7597266.5178899989</v>
      </c>
      <c r="CT41" s="6">
        <v>449694</v>
      </c>
      <c r="CU41" s="6">
        <v>770</v>
      </c>
      <c r="CV41" s="6">
        <v>7546643.2574899998</v>
      </c>
      <c r="CW41" s="81">
        <v>6663705.5559140006</v>
      </c>
      <c r="CX41" s="6">
        <f t="shared" si="0"/>
        <v>12015</v>
      </c>
    </row>
    <row r="42" spans="1:102" s="6" customFormat="1" x14ac:dyDescent="0.25">
      <c r="A42" s="54">
        <v>1988</v>
      </c>
      <c r="B42" s="65">
        <v>838</v>
      </c>
      <c r="C42" s="6">
        <v>14691.3</v>
      </c>
      <c r="D42" s="76">
        <v>0</v>
      </c>
      <c r="E42" s="6">
        <v>7646</v>
      </c>
      <c r="F42" s="6">
        <v>9</v>
      </c>
      <c r="G42" s="6">
        <v>11673.5</v>
      </c>
      <c r="H42" s="81">
        <v>10231.206647999999</v>
      </c>
      <c r="I42" s="6">
        <v>1951</v>
      </c>
      <c r="J42" s="6">
        <v>11482.4</v>
      </c>
      <c r="K42" s="76">
        <v>0</v>
      </c>
      <c r="L42" s="6">
        <v>1305</v>
      </c>
      <c r="M42" s="6">
        <v>14</v>
      </c>
      <c r="N42" s="6">
        <v>5858</v>
      </c>
      <c r="O42" s="81">
        <v>6540.4315219999999</v>
      </c>
      <c r="P42" s="6">
        <v>982</v>
      </c>
      <c r="Q42" s="6">
        <v>501135.4</v>
      </c>
      <c r="R42" s="76">
        <v>0.1</v>
      </c>
      <c r="S42" s="6">
        <v>133909</v>
      </c>
      <c r="T42" s="6">
        <v>103</v>
      </c>
      <c r="U42" s="6">
        <v>492026.6</v>
      </c>
      <c r="V42" s="81">
        <v>398484.91534900002</v>
      </c>
      <c r="W42" s="6">
        <v>1</v>
      </c>
      <c r="X42" s="6">
        <v>1632</v>
      </c>
      <c r="Y42" s="76">
        <v>1632</v>
      </c>
      <c r="Z42" s="6">
        <v>1632</v>
      </c>
      <c r="AA42" s="6">
        <v>1</v>
      </c>
      <c r="AB42" s="6">
        <v>1632</v>
      </c>
      <c r="AC42" s="81">
        <v>1511.01028</v>
      </c>
      <c r="AD42" s="6">
        <v>106</v>
      </c>
      <c r="AE42" s="6">
        <v>1647.2</v>
      </c>
      <c r="AF42" s="76">
        <v>0</v>
      </c>
      <c r="AG42" s="6">
        <v>996</v>
      </c>
      <c r="AH42" s="6">
        <v>2</v>
      </c>
      <c r="AI42" s="6">
        <v>1556</v>
      </c>
      <c r="AJ42" s="81">
        <v>1327.6464060000001</v>
      </c>
      <c r="AK42" s="6">
        <v>326</v>
      </c>
      <c r="AL42" s="6">
        <v>351.7</v>
      </c>
      <c r="AM42" s="76">
        <v>0</v>
      </c>
      <c r="AN42" s="6">
        <v>90.4</v>
      </c>
      <c r="AQ42" s="81">
        <v>5.7738969999999998</v>
      </c>
      <c r="AR42" s="6">
        <v>190</v>
      </c>
      <c r="AS42" s="6">
        <v>66078.12</v>
      </c>
      <c r="AT42" s="76">
        <v>0.01</v>
      </c>
      <c r="AU42" s="6">
        <v>28500</v>
      </c>
      <c r="AV42">
        <v>18</v>
      </c>
      <c r="AW42" s="6">
        <v>64866</v>
      </c>
      <c r="AX42" s="81">
        <v>65983.696171999996</v>
      </c>
      <c r="AZ42" s="81"/>
      <c r="BA42" s="6">
        <v>3260</v>
      </c>
      <c r="BB42" s="6">
        <v>390705.70001099998</v>
      </c>
      <c r="BC42" s="76">
        <v>0.1</v>
      </c>
      <c r="BD42" s="6">
        <v>120625</v>
      </c>
      <c r="BE42" s="6">
        <v>82</v>
      </c>
      <c r="BF42" s="6">
        <v>381423</v>
      </c>
      <c r="BG42" s="81">
        <v>300201.096365</v>
      </c>
      <c r="BJ42" s="76"/>
      <c r="BN42" s="81"/>
      <c r="BO42" s="6">
        <v>7</v>
      </c>
      <c r="BP42" s="6">
        <v>38.4</v>
      </c>
      <c r="BQ42" s="76">
        <v>0.1</v>
      </c>
      <c r="BR42" s="6">
        <v>35</v>
      </c>
      <c r="BU42" s="81">
        <v>669.64935800000001</v>
      </c>
      <c r="BV42" s="6">
        <v>1331</v>
      </c>
      <c r="BW42" s="6">
        <v>275721.7</v>
      </c>
      <c r="BX42" s="76">
        <v>0</v>
      </c>
      <c r="BY42" s="6">
        <v>156450</v>
      </c>
      <c r="BZ42" s="6">
        <v>35</v>
      </c>
      <c r="CA42" s="6">
        <v>271644.5</v>
      </c>
      <c r="CB42" s="81">
        <v>365596.79741</v>
      </c>
      <c r="CC42" s="6">
        <v>1061</v>
      </c>
      <c r="CD42" s="6">
        <v>81470.006952800002</v>
      </c>
      <c r="CE42" s="76">
        <v>0.01</v>
      </c>
      <c r="CF42" s="6">
        <v>35481.255128299999</v>
      </c>
      <c r="CG42" s="6">
        <v>23</v>
      </c>
      <c r="CH42" s="6">
        <v>77642.7203304</v>
      </c>
      <c r="CI42" s="81">
        <v>61064.651474999999</v>
      </c>
      <c r="CJ42" s="6">
        <v>115</v>
      </c>
      <c r="CK42" s="6">
        <v>6614.39</v>
      </c>
      <c r="CL42" s="76">
        <v>0.01</v>
      </c>
      <c r="CM42" s="6">
        <v>1936.01</v>
      </c>
      <c r="CN42" s="6">
        <v>5</v>
      </c>
      <c r="CO42" s="6">
        <v>5672.03</v>
      </c>
      <c r="CP42" s="81">
        <v>4828.6715649999996</v>
      </c>
      <c r="CQ42" s="67">
        <v>1988</v>
      </c>
      <c r="CR42" s="56">
        <v>10168</v>
      </c>
      <c r="CS42" s="6">
        <v>1351568.3169639998</v>
      </c>
      <c r="CT42" s="6">
        <v>156450</v>
      </c>
      <c r="CU42" s="6">
        <v>292</v>
      </c>
      <c r="CV42" s="6">
        <v>1313994.35033</v>
      </c>
      <c r="CW42" s="81">
        <v>1216445.546447</v>
      </c>
      <c r="CX42" s="6">
        <f t="shared" si="0"/>
        <v>10168</v>
      </c>
    </row>
    <row r="43" spans="1:102" s="6" customFormat="1" x14ac:dyDescent="0.25">
      <c r="A43" s="54">
        <v>1987</v>
      </c>
      <c r="B43" s="65">
        <v>1277</v>
      </c>
      <c r="C43" s="6">
        <v>36942.5</v>
      </c>
      <c r="D43" s="76">
        <v>0</v>
      </c>
      <c r="E43" s="6">
        <v>13264.2</v>
      </c>
      <c r="F43" s="6">
        <v>15</v>
      </c>
      <c r="G43" s="6">
        <v>33130.300000000003</v>
      </c>
      <c r="H43" s="81">
        <v>32125.286864999998</v>
      </c>
      <c r="I43" s="6">
        <v>3477</v>
      </c>
      <c r="J43" s="6">
        <v>34993.199999999997</v>
      </c>
      <c r="K43" s="76">
        <v>0</v>
      </c>
      <c r="L43" s="6">
        <v>7982</v>
      </c>
      <c r="M43" s="6">
        <v>27</v>
      </c>
      <c r="N43" s="6">
        <v>24420.6</v>
      </c>
      <c r="O43" s="81">
        <v>29638.666638999999</v>
      </c>
      <c r="P43" s="6">
        <v>486</v>
      </c>
      <c r="Q43" s="6">
        <v>112008</v>
      </c>
      <c r="R43" s="76">
        <v>0.1</v>
      </c>
      <c r="S43" s="6">
        <v>23190</v>
      </c>
      <c r="T43" s="6">
        <v>42</v>
      </c>
      <c r="U43" s="6">
        <v>106823.5</v>
      </c>
      <c r="V43" s="81">
        <v>102998.190925</v>
      </c>
      <c r="W43" s="6">
        <v>1</v>
      </c>
      <c r="X43" s="6">
        <v>273</v>
      </c>
      <c r="Y43" s="76">
        <v>273</v>
      </c>
      <c r="Z43" s="6">
        <v>273</v>
      </c>
      <c r="AA43" s="6">
        <v>1</v>
      </c>
      <c r="AB43" s="6">
        <v>273</v>
      </c>
      <c r="AC43" s="81">
        <v>270.456954</v>
      </c>
      <c r="AD43" s="6">
        <v>253</v>
      </c>
      <c r="AE43" s="6">
        <v>11903.9</v>
      </c>
      <c r="AF43" s="76">
        <v>0</v>
      </c>
      <c r="AG43" s="6">
        <v>2000</v>
      </c>
      <c r="AH43" s="6">
        <v>9</v>
      </c>
      <c r="AI43" s="6">
        <v>11544</v>
      </c>
      <c r="AJ43" s="81">
        <v>13360.051344</v>
      </c>
      <c r="AK43" s="6">
        <v>564</v>
      </c>
      <c r="AL43" s="6">
        <v>1096.98</v>
      </c>
      <c r="AM43" s="76">
        <v>0.01</v>
      </c>
      <c r="AN43" s="6">
        <v>161.84</v>
      </c>
      <c r="AQ43" s="81">
        <v>37.371544</v>
      </c>
      <c r="AR43" s="6">
        <v>374</v>
      </c>
      <c r="AS43" s="6">
        <v>399089.9</v>
      </c>
      <c r="AT43" s="76">
        <v>0</v>
      </c>
      <c r="AU43" s="6">
        <v>44420</v>
      </c>
      <c r="AV43">
        <v>82</v>
      </c>
      <c r="AW43" s="6">
        <v>397046</v>
      </c>
      <c r="AX43" s="81">
        <v>328780.81218299997</v>
      </c>
      <c r="AZ43" s="81"/>
      <c r="BA43" s="6">
        <v>1922</v>
      </c>
      <c r="BB43" s="6">
        <v>75581.600030999994</v>
      </c>
      <c r="BC43" s="76">
        <v>0.1</v>
      </c>
      <c r="BD43" s="6">
        <v>27063</v>
      </c>
      <c r="BE43" s="6">
        <v>36</v>
      </c>
      <c r="BF43" s="6">
        <v>70939.900024000002</v>
      </c>
      <c r="BG43" s="81">
        <v>90022.942127999995</v>
      </c>
      <c r="BJ43" s="76"/>
      <c r="BN43" s="81"/>
      <c r="BO43" s="6">
        <v>14</v>
      </c>
      <c r="BP43" s="6">
        <v>23.3</v>
      </c>
      <c r="BQ43" s="76">
        <v>0.1</v>
      </c>
      <c r="BR43" s="6">
        <v>16</v>
      </c>
      <c r="BU43" s="81">
        <v>211.782612</v>
      </c>
      <c r="BV43" s="6">
        <v>992</v>
      </c>
      <c r="BW43" s="6">
        <v>36834.199999999997</v>
      </c>
      <c r="BX43" s="76">
        <v>0</v>
      </c>
      <c r="BY43" s="6">
        <v>12260</v>
      </c>
      <c r="BZ43" s="6">
        <v>16</v>
      </c>
      <c r="CA43" s="6">
        <v>33939</v>
      </c>
      <c r="CB43" s="81">
        <v>41507.603863999997</v>
      </c>
      <c r="CC43" s="6">
        <v>980</v>
      </c>
      <c r="CD43" s="6">
        <v>220088.67499999999</v>
      </c>
      <c r="CE43" s="76">
        <v>0.01</v>
      </c>
      <c r="CF43" s="6">
        <v>65812.558900000004</v>
      </c>
      <c r="CG43" s="6">
        <v>44</v>
      </c>
      <c r="CH43" s="6">
        <v>213925.56880000001</v>
      </c>
      <c r="CI43" s="81">
        <v>168718.719335</v>
      </c>
      <c r="CJ43" s="6">
        <v>125</v>
      </c>
      <c r="CK43" s="6">
        <v>88901.46</v>
      </c>
      <c r="CL43" s="76">
        <v>0.01</v>
      </c>
      <c r="CM43" s="6">
        <v>54354.41</v>
      </c>
      <c r="CN43" s="6">
        <v>13</v>
      </c>
      <c r="CO43" s="6">
        <v>88367.44</v>
      </c>
      <c r="CP43" s="81">
        <v>77654.059013000006</v>
      </c>
      <c r="CQ43" s="67">
        <v>1987</v>
      </c>
      <c r="CR43" s="56">
        <v>10465</v>
      </c>
      <c r="CS43" s="6">
        <v>1017736.7150309997</v>
      </c>
      <c r="CT43" s="6">
        <v>65812.558900000004</v>
      </c>
      <c r="CU43" s="6">
        <v>285</v>
      </c>
      <c r="CV43" s="6">
        <v>980409.30882399995</v>
      </c>
      <c r="CW43" s="81">
        <v>885325.94340599992</v>
      </c>
      <c r="CX43" s="6">
        <f t="shared" si="0"/>
        <v>10465</v>
      </c>
    </row>
    <row r="44" spans="1:102" s="6" customFormat="1" x14ac:dyDescent="0.25">
      <c r="A44" s="54">
        <v>1986</v>
      </c>
      <c r="B44" s="65">
        <v>584</v>
      </c>
      <c r="C44" s="6">
        <v>2307.3000000000002</v>
      </c>
      <c r="D44" s="76">
        <v>0.1</v>
      </c>
      <c r="E44" s="6">
        <v>475.2</v>
      </c>
      <c r="F44" s="6">
        <v>3</v>
      </c>
      <c r="G44" s="6">
        <v>932.8</v>
      </c>
      <c r="H44" s="81">
        <v>1271.0894699999999</v>
      </c>
      <c r="I44" s="6">
        <v>2194</v>
      </c>
      <c r="J44" s="6">
        <v>17261.2</v>
      </c>
      <c r="K44" s="76">
        <v>0.1</v>
      </c>
      <c r="L44" s="6">
        <v>2803</v>
      </c>
      <c r="M44" s="6">
        <v>17</v>
      </c>
      <c r="N44" s="6">
        <v>10550.7</v>
      </c>
      <c r="O44" s="81">
        <v>14980.209214</v>
      </c>
      <c r="P44" s="6">
        <v>250</v>
      </c>
      <c r="Q44" s="6">
        <v>67877.7</v>
      </c>
      <c r="R44" s="76">
        <v>0.1</v>
      </c>
      <c r="S44" s="6">
        <v>45732</v>
      </c>
      <c r="T44" s="6">
        <v>10</v>
      </c>
      <c r="U44" s="6">
        <v>66744.600000000006</v>
      </c>
      <c r="V44" s="81">
        <v>28511.824331</v>
      </c>
      <c r="W44" s="6">
        <v>10</v>
      </c>
      <c r="X44" s="6">
        <v>37417</v>
      </c>
      <c r="Y44" s="76">
        <v>340</v>
      </c>
      <c r="Z44" s="6">
        <v>23165</v>
      </c>
      <c r="AA44" s="6">
        <v>10</v>
      </c>
      <c r="AB44" s="6">
        <v>37417</v>
      </c>
      <c r="AC44" s="81">
        <v>41471.851142</v>
      </c>
      <c r="AD44" s="6">
        <v>173</v>
      </c>
      <c r="AE44" s="6">
        <v>103200.5</v>
      </c>
      <c r="AF44" s="76">
        <v>0</v>
      </c>
      <c r="AG44" s="6">
        <v>50730</v>
      </c>
      <c r="AH44" s="6">
        <v>18</v>
      </c>
      <c r="AI44" s="6">
        <v>102124</v>
      </c>
      <c r="AJ44" s="81">
        <v>87549.876650999999</v>
      </c>
      <c r="AM44" s="76"/>
      <c r="AQ44" s="81"/>
      <c r="AR44" s="6">
        <v>203</v>
      </c>
      <c r="AS44" s="6">
        <v>321608.09999999998</v>
      </c>
      <c r="AT44" s="76">
        <v>0</v>
      </c>
      <c r="AU44" s="6">
        <v>80000</v>
      </c>
      <c r="AV44">
        <v>24</v>
      </c>
      <c r="AW44" s="6">
        <v>319899</v>
      </c>
      <c r="AX44" s="81">
        <v>268355.96334000002</v>
      </c>
      <c r="AZ44" s="81"/>
      <c r="BA44" s="6">
        <v>1088</v>
      </c>
      <c r="BB44" s="6">
        <v>145561.10000499999</v>
      </c>
      <c r="BC44" s="76">
        <v>0.1</v>
      </c>
      <c r="BD44" s="6">
        <v>61200</v>
      </c>
      <c r="BE44" s="6">
        <v>21</v>
      </c>
      <c r="BF44" s="6">
        <v>142925.5</v>
      </c>
      <c r="BG44" s="81">
        <v>121952.44078999999</v>
      </c>
      <c r="BJ44" s="76"/>
      <c r="BN44" s="81"/>
      <c r="BO44" s="6">
        <v>28</v>
      </c>
      <c r="BP44" s="6">
        <v>319.39999999999998</v>
      </c>
      <c r="BQ44" s="76">
        <v>0.1</v>
      </c>
      <c r="BR44" s="6">
        <v>300</v>
      </c>
      <c r="BS44" s="6">
        <v>1</v>
      </c>
      <c r="BT44" s="6">
        <v>300</v>
      </c>
      <c r="BU44" s="81">
        <v>4477.871682</v>
      </c>
      <c r="BV44" s="6">
        <v>851</v>
      </c>
      <c r="BW44" s="6">
        <v>197225.9</v>
      </c>
      <c r="BX44" s="76">
        <v>0</v>
      </c>
      <c r="BY44" s="6">
        <v>57750</v>
      </c>
      <c r="BZ44" s="6">
        <v>20</v>
      </c>
      <c r="CA44" s="6">
        <v>194313</v>
      </c>
      <c r="CB44" s="81">
        <v>156564.38232500001</v>
      </c>
      <c r="CC44" s="6">
        <v>493</v>
      </c>
      <c r="CD44" s="6">
        <v>11436.723</v>
      </c>
      <c r="CE44" s="76">
        <v>0.01</v>
      </c>
      <c r="CF44" s="6">
        <v>3034.0277999999998</v>
      </c>
      <c r="CG44" s="6">
        <v>10</v>
      </c>
      <c r="CH44" s="6">
        <v>8782.08</v>
      </c>
      <c r="CI44" s="81">
        <v>5786.9495969999998</v>
      </c>
      <c r="CJ44" s="6">
        <v>217</v>
      </c>
      <c r="CK44" s="6">
        <v>101697.88</v>
      </c>
      <c r="CL44" s="76">
        <v>0.01</v>
      </c>
      <c r="CM44" s="6">
        <v>12993.48</v>
      </c>
      <c r="CN44" s="6">
        <v>39</v>
      </c>
      <c r="CO44" s="6">
        <v>99704.33</v>
      </c>
      <c r="CP44" s="81">
        <v>88958.986390999999</v>
      </c>
      <c r="CQ44" s="67">
        <v>1986</v>
      </c>
      <c r="CR44" s="56">
        <v>6091</v>
      </c>
      <c r="CS44" s="6">
        <v>1005912.803005</v>
      </c>
      <c r="CT44" s="6">
        <v>80000</v>
      </c>
      <c r="CU44" s="6">
        <v>173</v>
      </c>
      <c r="CV44" s="6">
        <v>983693.01</v>
      </c>
      <c r="CW44" s="81">
        <v>819881.44493300002</v>
      </c>
      <c r="CX44" s="6">
        <f t="shared" si="0"/>
        <v>6091</v>
      </c>
    </row>
    <row r="45" spans="1:102" s="6" customFormat="1" x14ac:dyDescent="0.25">
      <c r="A45" s="54">
        <v>1985</v>
      </c>
      <c r="B45" s="65">
        <v>941</v>
      </c>
      <c r="C45" s="6">
        <v>16845.400000000001</v>
      </c>
      <c r="D45" s="76">
        <v>0</v>
      </c>
      <c r="E45" s="6">
        <v>5008.8999999999996</v>
      </c>
      <c r="F45" s="6">
        <v>6</v>
      </c>
      <c r="G45" s="6">
        <v>14535.4</v>
      </c>
      <c r="H45" s="81">
        <v>14852.448076000001</v>
      </c>
      <c r="I45" s="6">
        <v>3608</v>
      </c>
      <c r="J45" s="6">
        <v>312756.90600000002</v>
      </c>
      <c r="K45" s="76">
        <v>0</v>
      </c>
      <c r="L45" s="6">
        <v>38028.101999999999</v>
      </c>
      <c r="M45" s="6">
        <v>91</v>
      </c>
      <c r="N45" s="6">
        <v>298298.00599999999</v>
      </c>
      <c r="O45" s="81">
        <v>201323.83073300001</v>
      </c>
      <c r="P45" s="6">
        <v>344</v>
      </c>
      <c r="Q45" s="6">
        <v>11822.4</v>
      </c>
      <c r="R45" s="76">
        <v>0.1</v>
      </c>
      <c r="S45" s="6">
        <v>3977</v>
      </c>
      <c r="T45" s="6">
        <v>12</v>
      </c>
      <c r="U45" s="6">
        <v>9754.9</v>
      </c>
      <c r="V45" s="81">
        <v>106482.92765300001</v>
      </c>
      <c r="W45" s="6">
        <v>5</v>
      </c>
      <c r="X45" s="6">
        <v>1701</v>
      </c>
      <c r="Y45" s="76">
        <v>264</v>
      </c>
      <c r="Z45" s="6">
        <v>475</v>
      </c>
      <c r="AA45" s="6">
        <v>5</v>
      </c>
      <c r="AB45" s="6">
        <v>1701</v>
      </c>
      <c r="AC45" s="81">
        <v>1741.498026</v>
      </c>
      <c r="AD45" s="6">
        <v>240</v>
      </c>
      <c r="AE45" s="6">
        <v>104937.3</v>
      </c>
      <c r="AF45" s="76">
        <v>0</v>
      </c>
      <c r="AG45" s="6">
        <v>35150</v>
      </c>
      <c r="AH45" s="6">
        <v>20</v>
      </c>
      <c r="AI45" s="6">
        <v>104480</v>
      </c>
      <c r="AJ45" s="81">
        <v>92321.300172000003</v>
      </c>
      <c r="AM45" s="76"/>
      <c r="AQ45" s="81"/>
      <c r="AR45" s="6">
        <v>148</v>
      </c>
      <c r="AS45" s="6">
        <v>194989.9</v>
      </c>
      <c r="AT45" s="76">
        <v>0</v>
      </c>
      <c r="AU45" s="6">
        <v>49376</v>
      </c>
      <c r="AV45">
        <v>22</v>
      </c>
      <c r="AW45" s="6">
        <v>194463.4</v>
      </c>
      <c r="AX45" s="81">
        <v>105806.534644</v>
      </c>
      <c r="AZ45" s="81"/>
      <c r="BA45" s="6">
        <v>887</v>
      </c>
      <c r="BB45" s="6">
        <v>1006.600006</v>
      </c>
      <c r="BC45" s="76">
        <v>0.1</v>
      </c>
      <c r="BD45" s="6">
        <v>50</v>
      </c>
      <c r="BG45" s="81">
        <v>346.15300100000002</v>
      </c>
      <c r="BJ45" s="76"/>
      <c r="BN45" s="81"/>
      <c r="BO45" s="6">
        <v>35</v>
      </c>
      <c r="BP45" s="6">
        <v>5380.2</v>
      </c>
      <c r="BQ45" s="76">
        <v>0.1</v>
      </c>
      <c r="BR45" s="6">
        <v>4672</v>
      </c>
      <c r="BS45" s="6">
        <v>3</v>
      </c>
      <c r="BT45" s="6">
        <v>5155</v>
      </c>
      <c r="BU45" s="81">
        <v>2479.0559499999999</v>
      </c>
      <c r="BV45" s="6">
        <v>922</v>
      </c>
      <c r="BW45" s="6">
        <v>86446.6</v>
      </c>
      <c r="BX45" s="76">
        <v>0</v>
      </c>
      <c r="BY45" s="6">
        <v>41775</v>
      </c>
      <c r="BZ45" s="6">
        <v>17</v>
      </c>
      <c r="CA45" s="6">
        <v>84105</v>
      </c>
      <c r="CB45" s="81">
        <v>91724.004616000006</v>
      </c>
      <c r="CC45" s="6">
        <v>520</v>
      </c>
      <c r="CD45" s="6">
        <v>92192.906149999995</v>
      </c>
      <c r="CE45" s="76">
        <v>0.01</v>
      </c>
      <c r="CF45" s="6">
        <v>20115.995599999998</v>
      </c>
      <c r="CG45" s="6">
        <v>22</v>
      </c>
      <c r="CH45" s="6">
        <v>89699.011750000005</v>
      </c>
      <c r="CI45" s="81">
        <v>83133.410587999999</v>
      </c>
      <c r="CJ45" s="6">
        <v>110</v>
      </c>
      <c r="CK45" s="6">
        <v>19455.490000000002</v>
      </c>
      <c r="CL45" s="76">
        <v>0.01</v>
      </c>
      <c r="CM45" s="6">
        <v>6069.44</v>
      </c>
      <c r="CN45" s="6">
        <v>7</v>
      </c>
      <c r="CO45" s="6">
        <v>18197.36</v>
      </c>
      <c r="CP45" s="81">
        <v>11957.556457999999</v>
      </c>
      <c r="CQ45" s="67">
        <v>1985</v>
      </c>
      <c r="CR45" s="56">
        <v>7760</v>
      </c>
      <c r="CS45" s="6">
        <v>847534.70215599996</v>
      </c>
      <c r="CT45" s="6">
        <v>49376</v>
      </c>
      <c r="CU45" s="6">
        <v>205</v>
      </c>
      <c r="CV45" s="6">
        <v>820389.07775000005</v>
      </c>
      <c r="CW45" s="81">
        <v>712168.71991699992</v>
      </c>
      <c r="CX45" s="6">
        <f t="shared" si="0"/>
        <v>7760</v>
      </c>
    </row>
    <row r="46" spans="1:102" s="6" customFormat="1" x14ac:dyDescent="0.25">
      <c r="A46" s="54">
        <v>1984</v>
      </c>
      <c r="B46" s="65">
        <v>1357</v>
      </c>
      <c r="C46" s="6">
        <v>71212.7</v>
      </c>
      <c r="D46" s="76">
        <v>0</v>
      </c>
      <c r="E46" s="6">
        <v>13799.6</v>
      </c>
      <c r="F46" s="6">
        <v>21</v>
      </c>
      <c r="G46" s="6">
        <v>67872.3</v>
      </c>
      <c r="H46" s="81">
        <v>69554.846793000004</v>
      </c>
      <c r="I46" s="6">
        <v>3063</v>
      </c>
      <c r="J46" s="6">
        <v>19908.099999999999</v>
      </c>
      <c r="K46" s="76">
        <v>0.1</v>
      </c>
      <c r="L46" s="6">
        <v>5956</v>
      </c>
      <c r="M46" s="6">
        <v>12</v>
      </c>
      <c r="N46" s="6">
        <v>13578.6</v>
      </c>
      <c r="O46" s="81">
        <v>17756.034356</v>
      </c>
      <c r="P46" s="6">
        <v>672</v>
      </c>
      <c r="Q46" s="6">
        <v>130151.2</v>
      </c>
      <c r="R46" s="76">
        <v>0.1</v>
      </c>
      <c r="S46" s="6">
        <v>21764</v>
      </c>
      <c r="T46" s="6">
        <v>56</v>
      </c>
      <c r="U46" s="6">
        <v>123307.8</v>
      </c>
      <c r="V46" s="81">
        <v>305494.56226899999</v>
      </c>
      <c r="Y46" s="76"/>
      <c r="AC46" s="81"/>
      <c r="AD46" s="6">
        <v>3</v>
      </c>
      <c r="AE46" s="6">
        <v>7407</v>
      </c>
      <c r="AF46" s="76">
        <v>424</v>
      </c>
      <c r="AG46" s="6">
        <v>5093</v>
      </c>
      <c r="AH46" s="6">
        <v>3</v>
      </c>
      <c r="AI46" s="6">
        <v>7407</v>
      </c>
      <c r="AJ46" s="81">
        <v>7777.5501969999996</v>
      </c>
      <c r="AM46" s="76"/>
      <c r="AQ46" s="81">
        <v>143.83097699999999</v>
      </c>
      <c r="AR46" s="6">
        <v>304</v>
      </c>
      <c r="AS46" s="6">
        <v>40042.5</v>
      </c>
      <c r="AT46" s="76">
        <v>0</v>
      </c>
      <c r="AU46" s="6">
        <v>5799</v>
      </c>
      <c r="AV46">
        <v>33</v>
      </c>
      <c r="AW46" s="6">
        <v>37593</v>
      </c>
      <c r="AX46" s="81">
        <v>29852.168784000001</v>
      </c>
      <c r="AZ46" s="81"/>
      <c r="BA46" s="6">
        <v>1240</v>
      </c>
      <c r="BB46" s="6">
        <v>120442.803421</v>
      </c>
      <c r="BC46" s="76">
        <v>0.1</v>
      </c>
      <c r="BD46" s="6">
        <v>50529.101562999997</v>
      </c>
      <c r="BE46" s="6">
        <v>23</v>
      </c>
      <c r="BF46" s="6">
        <v>117978.30339099999</v>
      </c>
      <c r="BG46" s="81">
        <v>93578.445043</v>
      </c>
      <c r="BJ46" s="76"/>
      <c r="BN46" s="81"/>
      <c r="BO46" s="6">
        <v>71</v>
      </c>
      <c r="BP46" s="6">
        <v>19707.5</v>
      </c>
      <c r="BQ46" s="76">
        <v>0.1</v>
      </c>
      <c r="BR46" s="6">
        <v>11783</v>
      </c>
      <c r="BS46" s="6">
        <v>6</v>
      </c>
      <c r="BT46" s="6">
        <v>19386.8</v>
      </c>
      <c r="BU46" s="81">
        <v>25446.071862000001</v>
      </c>
      <c r="BV46" s="6">
        <v>714</v>
      </c>
      <c r="BW46" s="6">
        <v>3799.4</v>
      </c>
      <c r="BX46" s="76">
        <v>0</v>
      </c>
      <c r="BY46" s="6">
        <v>1250</v>
      </c>
      <c r="BZ46" s="6">
        <v>2</v>
      </c>
      <c r="CA46" s="6">
        <v>1712</v>
      </c>
      <c r="CB46" s="81">
        <v>2091.4189099999999</v>
      </c>
      <c r="CC46" s="6">
        <v>892</v>
      </c>
      <c r="CD46" s="6">
        <v>325896.36628000002</v>
      </c>
      <c r="CE46" s="76">
        <v>0.01</v>
      </c>
      <c r="CF46" s="6">
        <v>68691.521999999997</v>
      </c>
      <c r="CG46" s="6">
        <v>47</v>
      </c>
      <c r="CH46" s="6">
        <v>320253.87729999999</v>
      </c>
      <c r="CI46" s="81">
        <v>309537.398009</v>
      </c>
      <c r="CJ46" s="6">
        <v>168</v>
      </c>
      <c r="CK46" s="6">
        <v>23229.200000000001</v>
      </c>
      <c r="CL46" s="76">
        <v>0.01</v>
      </c>
      <c r="CM46" s="6">
        <v>5621.82</v>
      </c>
      <c r="CN46" s="6">
        <v>14</v>
      </c>
      <c r="CO46" s="6">
        <v>21252.57</v>
      </c>
      <c r="CP46" s="81">
        <v>18815.603557999999</v>
      </c>
      <c r="CQ46" s="67">
        <v>1984</v>
      </c>
      <c r="CR46" s="56">
        <v>8484</v>
      </c>
      <c r="CS46" s="6">
        <v>761796.76970100007</v>
      </c>
      <c r="CT46" s="6">
        <v>68691.521999999997</v>
      </c>
      <c r="CU46" s="6">
        <v>217</v>
      </c>
      <c r="CV46" s="6">
        <v>730342.25069100002</v>
      </c>
      <c r="CW46" s="81">
        <v>880047.93075799989</v>
      </c>
      <c r="CX46" s="6">
        <f t="shared" si="0"/>
        <v>8484</v>
      </c>
    </row>
    <row r="47" spans="1:102" s="6" customFormat="1" x14ac:dyDescent="0.25">
      <c r="A47" s="54">
        <v>1983</v>
      </c>
      <c r="B47" s="65">
        <v>763</v>
      </c>
      <c r="C47" s="6">
        <v>3464.8</v>
      </c>
      <c r="D47" s="76">
        <v>0</v>
      </c>
      <c r="E47" s="6">
        <v>945.1</v>
      </c>
      <c r="F47" s="6">
        <v>4</v>
      </c>
      <c r="G47" s="6">
        <v>2179.5</v>
      </c>
      <c r="H47" s="81">
        <v>1962.61528</v>
      </c>
      <c r="I47" s="6">
        <v>1704</v>
      </c>
      <c r="J47" s="6">
        <v>67377.7</v>
      </c>
      <c r="K47" s="76">
        <v>0.1</v>
      </c>
      <c r="L47" s="6">
        <v>18208</v>
      </c>
      <c r="M47" s="6">
        <v>20</v>
      </c>
      <c r="N47" s="6">
        <v>62634.5</v>
      </c>
      <c r="O47" s="81">
        <v>68128.123256999999</v>
      </c>
      <c r="P47" s="6">
        <v>506</v>
      </c>
      <c r="Q47" s="6">
        <v>99041.3</v>
      </c>
      <c r="R47" s="76">
        <v>0.1</v>
      </c>
      <c r="S47" s="6">
        <v>25419</v>
      </c>
      <c r="T47" s="6">
        <v>16</v>
      </c>
      <c r="U47" s="6">
        <v>95050.4</v>
      </c>
      <c r="V47" s="81">
        <v>83598.835504999995</v>
      </c>
      <c r="W47" s="6">
        <v>1</v>
      </c>
      <c r="X47" s="6">
        <v>590</v>
      </c>
      <c r="Y47" s="76">
        <v>590</v>
      </c>
      <c r="Z47" s="6">
        <v>590</v>
      </c>
      <c r="AA47" s="6">
        <v>1</v>
      </c>
      <c r="AB47" s="6">
        <v>590</v>
      </c>
      <c r="AC47" s="81">
        <v>577.32718499999999</v>
      </c>
      <c r="AD47" s="6">
        <v>6</v>
      </c>
      <c r="AE47" s="6">
        <v>13720</v>
      </c>
      <c r="AF47" s="76">
        <v>203</v>
      </c>
      <c r="AG47" s="6">
        <v>6562</v>
      </c>
      <c r="AH47" s="6">
        <v>6</v>
      </c>
      <c r="AI47" s="6">
        <v>13720</v>
      </c>
      <c r="AJ47" s="81">
        <v>12615.455574</v>
      </c>
      <c r="AM47" s="76"/>
      <c r="AQ47" s="81"/>
      <c r="AR47" s="6">
        <v>340</v>
      </c>
      <c r="AS47" s="6">
        <v>232409.84</v>
      </c>
      <c r="AT47" s="76">
        <v>0</v>
      </c>
      <c r="AU47" s="6">
        <v>28320</v>
      </c>
      <c r="AV47">
        <v>70</v>
      </c>
      <c r="AW47" s="6">
        <v>229245.04</v>
      </c>
      <c r="AX47" s="81">
        <v>223396.69245500001</v>
      </c>
      <c r="AZ47" s="81"/>
      <c r="BA47" s="6">
        <v>2244</v>
      </c>
      <c r="BB47" s="6">
        <v>443703.19810899999</v>
      </c>
      <c r="BC47" s="76">
        <v>0.1</v>
      </c>
      <c r="BD47" s="6">
        <v>132975</v>
      </c>
      <c r="BE47" s="6">
        <v>77</v>
      </c>
      <c r="BF47" s="6">
        <v>438373.19807400001</v>
      </c>
      <c r="BG47" s="81">
        <v>338345.42365700001</v>
      </c>
      <c r="BJ47" s="76"/>
      <c r="BN47" s="81"/>
      <c r="BO47" s="6">
        <v>32</v>
      </c>
      <c r="BP47" s="6">
        <v>763.8</v>
      </c>
      <c r="BQ47" s="76">
        <v>0.1</v>
      </c>
      <c r="BR47" s="6">
        <v>632.79999999999995</v>
      </c>
      <c r="BS47" s="6">
        <v>1</v>
      </c>
      <c r="BT47" s="6">
        <v>632.79999999999995</v>
      </c>
      <c r="BU47" s="81">
        <v>5946.4979190000004</v>
      </c>
      <c r="BV47" s="6">
        <v>1747</v>
      </c>
      <c r="BW47" s="6">
        <v>1037538</v>
      </c>
      <c r="BX47" s="76">
        <v>0</v>
      </c>
      <c r="BY47" s="6">
        <v>112500</v>
      </c>
      <c r="BZ47" s="6">
        <v>68</v>
      </c>
      <c r="CA47" s="6">
        <v>1032203.7</v>
      </c>
      <c r="CB47" s="81">
        <v>978417.92043099995</v>
      </c>
      <c r="CC47" s="6">
        <v>436</v>
      </c>
      <c r="CD47" s="6">
        <v>61025.417099999999</v>
      </c>
      <c r="CE47" s="76">
        <v>0.01</v>
      </c>
      <c r="CF47" s="6">
        <v>13376.273999999999</v>
      </c>
      <c r="CG47" s="6">
        <v>26</v>
      </c>
      <c r="CH47" s="6">
        <v>58461.159899999999</v>
      </c>
      <c r="CI47" s="81">
        <v>49699.941273999997</v>
      </c>
      <c r="CJ47" s="6">
        <v>199</v>
      </c>
      <c r="CK47" s="6">
        <v>54836.959999999999</v>
      </c>
      <c r="CL47" s="76">
        <v>0.01</v>
      </c>
      <c r="CM47" s="6">
        <v>9266.3700000000008</v>
      </c>
      <c r="CN47" s="6">
        <v>30</v>
      </c>
      <c r="CO47" s="6">
        <v>52111.49</v>
      </c>
      <c r="CP47" s="81">
        <v>43909.54376</v>
      </c>
      <c r="CQ47" s="67">
        <v>1983</v>
      </c>
      <c r="CR47" s="56">
        <v>7978</v>
      </c>
      <c r="CS47" s="6">
        <v>2014471.0152090001</v>
      </c>
      <c r="CT47" s="6">
        <v>132975</v>
      </c>
      <c r="CU47" s="6">
        <v>319</v>
      </c>
      <c r="CV47" s="6">
        <v>1985201.7879699999</v>
      </c>
      <c r="CW47" s="81">
        <v>1806598.3762970001</v>
      </c>
      <c r="CX47" s="6">
        <f t="shared" si="0"/>
        <v>7978</v>
      </c>
    </row>
    <row r="48" spans="1:102" s="6" customFormat="1" x14ac:dyDescent="0.25">
      <c r="A48" s="54">
        <v>1982</v>
      </c>
      <c r="B48" s="65">
        <v>1263</v>
      </c>
      <c r="C48" s="6">
        <v>712690.61383599997</v>
      </c>
      <c r="D48" s="76">
        <v>0</v>
      </c>
      <c r="E48" s="6">
        <v>232867.28786899999</v>
      </c>
      <c r="F48" s="6">
        <v>57</v>
      </c>
      <c r="G48" s="6">
        <v>706062.79379300005</v>
      </c>
      <c r="H48" s="81">
        <v>678308.74490399996</v>
      </c>
      <c r="I48" s="6">
        <v>2206</v>
      </c>
      <c r="J48" s="6">
        <v>348695.2</v>
      </c>
      <c r="K48" s="76">
        <v>0.1</v>
      </c>
      <c r="L48" s="6">
        <v>182725</v>
      </c>
      <c r="M48" s="6">
        <v>43</v>
      </c>
      <c r="N48" s="6">
        <v>343531.4</v>
      </c>
      <c r="O48" s="81">
        <v>310163.63922100002</v>
      </c>
      <c r="P48" s="6">
        <v>405</v>
      </c>
      <c r="Q48" s="6">
        <v>15431.5</v>
      </c>
      <c r="R48" s="76">
        <v>0.1</v>
      </c>
      <c r="S48" s="6">
        <v>2836</v>
      </c>
      <c r="T48" s="6">
        <v>17</v>
      </c>
      <c r="U48" s="6">
        <v>11814.2</v>
      </c>
      <c r="V48" s="81">
        <v>100927.152919</v>
      </c>
      <c r="W48" s="6">
        <v>3</v>
      </c>
      <c r="X48" s="6">
        <v>5338.7</v>
      </c>
      <c r="Y48" s="76">
        <v>364</v>
      </c>
      <c r="Z48" s="6">
        <v>4414.7</v>
      </c>
      <c r="AA48" s="6">
        <v>3</v>
      </c>
      <c r="AB48" s="6">
        <v>5338.7</v>
      </c>
      <c r="AC48" s="81">
        <v>4978.4266989999996</v>
      </c>
      <c r="AD48" s="6">
        <v>3</v>
      </c>
      <c r="AE48" s="6">
        <v>2973</v>
      </c>
      <c r="AF48" s="76">
        <v>234</v>
      </c>
      <c r="AG48" s="6">
        <v>2330</v>
      </c>
      <c r="AH48" s="6">
        <v>3</v>
      </c>
      <c r="AI48" s="6">
        <v>2973</v>
      </c>
      <c r="AJ48" s="81">
        <v>2898.712493</v>
      </c>
      <c r="AM48" s="76"/>
      <c r="AQ48" s="81"/>
      <c r="AR48" s="6">
        <v>356</v>
      </c>
      <c r="AS48" s="6">
        <v>305297.62</v>
      </c>
      <c r="AT48" s="76">
        <v>0</v>
      </c>
      <c r="AU48" s="6">
        <v>28400</v>
      </c>
      <c r="AV48">
        <v>58</v>
      </c>
      <c r="AW48" s="6">
        <v>302668.62</v>
      </c>
      <c r="AX48" s="81">
        <v>237169.415182</v>
      </c>
      <c r="AZ48" s="81"/>
      <c r="BA48" s="6">
        <v>1395</v>
      </c>
      <c r="BB48" s="6">
        <v>3915.6000159999999</v>
      </c>
      <c r="BC48" s="76">
        <v>0.1</v>
      </c>
      <c r="BD48" s="6">
        <v>930.79998799999998</v>
      </c>
      <c r="BE48" s="6">
        <v>4</v>
      </c>
      <c r="BF48" s="6">
        <v>1636.8999940000001</v>
      </c>
      <c r="BG48" s="81">
        <v>8033.8990649999996</v>
      </c>
      <c r="BJ48" s="76"/>
      <c r="BN48" s="81"/>
      <c r="BO48" s="6">
        <v>53</v>
      </c>
      <c r="BP48" s="6">
        <v>668.1</v>
      </c>
      <c r="BQ48" s="76">
        <v>0.1</v>
      </c>
      <c r="BR48" s="6">
        <v>200</v>
      </c>
      <c r="BS48" s="6">
        <v>1</v>
      </c>
      <c r="BT48" s="6">
        <v>200</v>
      </c>
      <c r="BU48" s="81">
        <v>9839.5537559999993</v>
      </c>
      <c r="BV48" s="6">
        <v>1265</v>
      </c>
      <c r="BW48" s="6">
        <v>39107.5</v>
      </c>
      <c r="BX48" s="76">
        <v>0</v>
      </c>
      <c r="BY48" s="6">
        <v>11450</v>
      </c>
      <c r="BZ48" s="6">
        <v>23</v>
      </c>
      <c r="CA48" s="6">
        <v>35492</v>
      </c>
      <c r="CB48" s="81">
        <v>39842.567969000003</v>
      </c>
      <c r="CC48" s="6">
        <v>595</v>
      </c>
      <c r="CD48" s="6">
        <v>83017.872199999998</v>
      </c>
      <c r="CE48" s="76">
        <v>0.01</v>
      </c>
      <c r="CF48" s="6">
        <v>18328.253000000001</v>
      </c>
      <c r="CG48" s="6">
        <v>31</v>
      </c>
      <c r="CH48" s="6">
        <v>80127.465500000006</v>
      </c>
      <c r="CI48" s="81">
        <v>68197.793405999997</v>
      </c>
      <c r="CJ48" s="6">
        <v>204</v>
      </c>
      <c r="CK48" s="6">
        <v>240111.44</v>
      </c>
      <c r="CL48" s="76">
        <v>0.01</v>
      </c>
      <c r="CM48" s="6">
        <v>137836.56</v>
      </c>
      <c r="CN48" s="6">
        <v>26</v>
      </c>
      <c r="CO48" s="6">
        <v>236827.91</v>
      </c>
      <c r="CP48" s="81">
        <v>220754.473122</v>
      </c>
      <c r="CQ48" s="67">
        <v>1982</v>
      </c>
      <c r="CR48" s="56">
        <v>7748</v>
      </c>
      <c r="CS48" s="6">
        <v>1757247.1460509996</v>
      </c>
      <c r="CT48" s="6">
        <v>232867.28786899999</v>
      </c>
      <c r="CU48" s="6">
        <v>266</v>
      </c>
      <c r="CV48" s="6">
        <v>1726672.9892899999</v>
      </c>
      <c r="CW48" s="81">
        <v>1681114.3787359998</v>
      </c>
      <c r="CX48" s="6">
        <f t="shared" si="0"/>
        <v>7748</v>
      </c>
    </row>
    <row r="49" spans="1:102" s="6" customFormat="1" x14ac:dyDescent="0.25">
      <c r="A49" s="54">
        <v>1981</v>
      </c>
      <c r="B49" s="65">
        <v>1522</v>
      </c>
      <c r="C49" s="6">
        <v>1357303.8839100001</v>
      </c>
      <c r="D49" s="76">
        <v>0</v>
      </c>
      <c r="E49" s="6">
        <v>409144.99473799998</v>
      </c>
      <c r="F49" s="6">
        <v>27</v>
      </c>
      <c r="G49" s="6">
        <v>1352427.4219200001</v>
      </c>
      <c r="H49" s="81">
        <v>1266708.1655969999</v>
      </c>
      <c r="I49" s="6">
        <v>2737</v>
      </c>
      <c r="J49" s="6">
        <v>106593.198</v>
      </c>
      <c r="K49" s="76">
        <v>0.1</v>
      </c>
      <c r="L49" s="6">
        <v>37700.898000000001</v>
      </c>
      <c r="M49" s="6">
        <v>38</v>
      </c>
      <c r="N49" s="6">
        <v>99533.898000000001</v>
      </c>
      <c r="O49" s="81">
        <v>94482.056561999998</v>
      </c>
      <c r="P49" s="6">
        <v>639</v>
      </c>
      <c r="Q49" s="6">
        <v>375728</v>
      </c>
      <c r="R49" s="76">
        <v>0.1</v>
      </c>
      <c r="S49" s="6">
        <v>94963</v>
      </c>
      <c r="T49" s="6">
        <v>71</v>
      </c>
      <c r="U49" s="6">
        <v>370861.3</v>
      </c>
      <c r="V49" s="81">
        <v>680610.90992799995</v>
      </c>
      <c r="Y49" s="76"/>
      <c r="AC49" s="81"/>
      <c r="AD49" s="6">
        <v>3</v>
      </c>
      <c r="AE49" s="6">
        <v>8930</v>
      </c>
      <c r="AF49" s="76">
        <v>275</v>
      </c>
      <c r="AG49" s="6">
        <v>4843</v>
      </c>
      <c r="AH49" s="6">
        <v>3</v>
      </c>
      <c r="AI49" s="6">
        <v>8930</v>
      </c>
      <c r="AJ49" s="81">
        <v>9074.169457</v>
      </c>
      <c r="AM49" s="76"/>
      <c r="AQ49" s="81"/>
      <c r="AR49" s="6">
        <v>312</v>
      </c>
      <c r="AS49" s="6">
        <v>984512.5</v>
      </c>
      <c r="AT49" s="76">
        <v>0</v>
      </c>
      <c r="AU49" s="6">
        <v>624883</v>
      </c>
      <c r="AV49">
        <v>32</v>
      </c>
      <c r="AW49" s="6">
        <v>983459</v>
      </c>
      <c r="AX49" s="81">
        <v>587627.61269500002</v>
      </c>
      <c r="AZ49" s="81"/>
      <c r="BA49" s="6">
        <v>1656</v>
      </c>
      <c r="BB49" s="6">
        <v>179499.001517</v>
      </c>
      <c r="BC49" s="76">
        <v>0.1</v>
      </c>
      <c r="BD49" s="6">
        <v>18901.300781000002</v>
      </c>
      <c r="BE49" s="6">
        <v>52</v>
      </c>
      <c r="BF49" s="6">
        <v>175224.101502</v>
      </c>
      <c r="BG49" s="81">
        <v>160107.844671</v>
      </c>
      <c r="BJ49" s="76"/>
      <c r="BN49" s="81"/>
      <c r="BO49" s="6">
        <v>91</v>
      </c>
      <c r="BP49" s="6">
        <v>651907.1</v>
      </c>
      <c r="BQ49" s="76">
        <v>0.1</v>
      </c>
      <c r="BR49" s="6">
        <v>181248</v>
      </c>
      <c r="BS49" s="6">
        <v>26</v>
      </c>
      <c r="BT49" s="6">
        <v>650481</v>
      </c>
      <c r="BU49" s="81">
        <v>648889.73924499995</v>
      </c>
      <c r="BV49" s="6">
        <v>1219</v>
      </c>
      <c r="BW49" s="6">
        <v>192008.9</v>
      </c>
      <c r="BX49" s="76">
        <v>0</v>
      </c>
      <c r="BY49" s="6">
        <v>45600</v>
      </c>
      <c r="BZ49" s="6">
        <v>26</v>
      </c>
      <c r="CA49" s="6">
        <v>188920</v>
      </c>
      <c r="CB49" s="81">
        <v>180403.656865</v>
      </c>
      <c r="CC49" s="6">
        <v>972</v>
      </c>
      <c r="CD49" s="6">
        <v>2413778.6034499998</v>
      </c>
      <c r="CE49" s="76">
        <v>0.01</v>
      </c>
      <c r="CF49" s="6">
        <v>435005.27894500003</v>
      </c>
      <c r="CG49" s="6">
        <v>140</v>
      </c>
      <c r="CH49" s="6">
        <v>2407905.38154</v>
      </c>
      <c r="CI49" s="81">
        <v>1504169.0979810001</v>
      </c>
      <c r="CJ49" s="6">
        <v>91</v>
      </c>
      <c r="CK49" s="6">
        <v>14196.81</v>
      </c>
      <c r="CL49" s="76">
        <v>0.01</v>
      </c>
      <c r="CM49" s="6">
        <v>9767.48</v>
      </c>
      <c r="CN49" s="6">
        <v>3</v>
      </c>
      <c r="CO49" s="6">
        <v>13191.08</v>
      </c>
      <c r="CP49" s="81">
        <v>11846.21759</v>
      </c>
      <c r="CQ49" s="67">
        <v>1981</v>
      </c>
      <c r="CR49" s="56">
        <v>9242</v>
      </c>
      <c r="CS49" s="6">
        <v>6284457.9968719995</v>
      </c>
      <c r="CT49" s="6">
        <v>624883</v>
      </c>
      <c r="CU49" s="6">
        <v>418</v>
      </c>
      <c r="CV49" s="6">
        <v>6250933.1829599999</v>
      </c>
      <c r="CW49" s="81">
        <v>5143919.4705909984</v>
      </c>
      <c r="CX49" s="6">
        <f t="shared" si="0"/>
        <v>9242</v>
      </c>
    </row>
    <row r="50" spans="1:102" s="6" customFormat="1" x14ac:dyDescent="0.25">
      <c r="A50" s="54">
        <v>1980</v>
      </c>
      <c r="B50" s="65">
        <v>1345</v>
      </c>
      <c r="C50" s="6">
        <v>702195.51662500005</v>
      </c>
      <c r="D50" s="76">
        <v>0</v>
      </c>
      <c r="E50" s="6">
        <v>210941.46024099999</v>
      </c>
      <c r="F50" s="6">
        <v>41</v>
      </c>
      <c r="G50" s="6">
        <v>694677.67144900002</v>
      </c>
      <c r="H50" s="81">
        <v>628243.17789199995</v>
      </c>
      <c r="I50" s="6">
        <v>1743</v>
      </c>
      <c r="J50" s="6">
        <v>65577.899999999994</v>
      </c>
      <c r="K50" s="76">
        <v>0.1</v>
      </c>
      <c r="L50" s="6">
        <v>16227.8</v>
      </c>
      <c r="M50" s="6">
        <v>37</v>
      </c>
      <c r="N50" s="6">
        <v>58138.6</v>
      </c>
      <c r="O50" s="81">
        <v>63344.538270999998</v>
      </c>
      <c r="P50" s="6">
        <v>1037</v>
      </c>
      <c r="Q50" s="6">
        <v>514257.1</v>
      </c>
      <c r="R50" s="76">
        <v>0.1</v>
      </c>
      <c r="S50" s="6">
        <v>69375</v>
      </c>
      <c r="T50" s="6">
        <v>106</v>
      </c>
      <c r="U50" s="6">
        <v>499631.9</v>
      </c>
      <c r="V50" s="81">
        <v>500336.49339999998</v>
      </c>
      <c r="W50" s="6">
        <v>2</v>
      </c>
      <c r="X50" s="6">
        <v>2080</v>
      </c>
      <c r="Y50" s="76">
        <v>880</v>
      </c>
      <c r="Z50" s="6">
        <v>1200</v>
      </c>
      <c r="AA50" s="6">
        <v>2</v>
      </c>
      <c r="AB50" s="6">
        <v>2080</v>
      </c>
      <c r="AC50" s="81">
        <v>1957.8436939999999</v>
      </c>
      <c r="AD50" s="6">
        <v>1</v>
      </c>
      <c r="AE50" s="6">
        <v>752</v>
      </c>
      <c r="AF50" s="76">
        <v>752</v>
      </c>
      <c r="AG50" s="6">
        <v>752</v>
      </c>
      <c r="AH50" s="6">
        <v>1</v>
      </c>
      <c r="AI50" s="6">
        <v>752</v>
      </c>
      <c r="AJ50" s="81">
        <v>692.29780900000003</v>
      </c>
      <c r="AK50" s="6">
        <v>1</v>
      </c>
      <c r="AL50" s="6">
        <v>551</v>
      </c>
      <c r="AM50" s="76">
        <v>551</v>
      </c>
      <c r="AN50" s="6">
        <v>551</v>
      </c>
      <c r="AO50" s="6">
        <v>1</v>
      </c>
      <c r="AP50" s="6">
        <v>551</v>
      </c>
      <c r="AQ50" s="81">
        <v>421.45382699999999</v>
      </c>
      <c r="AR50" s="6">
        <v>321</v>
      </c>
      <c r="AS50" s="6">
        <v>1169672.02</v>
      </c>
      <c r="AT50" s="76">
        <v>0</v>
      </c>
      <c r="AU50" s="6">
        <v>327849</v>
      </c>
      <c r="AV50">
        <v>50</v>
      </c>
      <c r="AW50" s="6">
        <v>1168016.42</v>
      </c>
      <c r="AX50" s="81">
        <v>1090954.606259</v>
      </c>
      <c r="AZ50" s="81"/>
      <c r="BA50" s="6">
        <v>1779</v>
      </c>
      <c r="BB50" s="6">
        <v>560329.30001100001</v>
      </c>
      <c r="BC50" s="76">
        <v>0.1</v>
      </c>
      <c r="BD50" s="6">
        <v>126747</v>
      </c>
      <c r="BE50" s="6">
        <v>59</v>
      </c>
      <c r="BF50" s="6">
        <v>553393.29998799996</v>
      </c>
      <c r="BG50" s="81">
        <v>439773.01027899998</v>
      </c>
      <c r="BJ50" s="76"/>
      <c r="BN50" s="81"/>
      <c r="BO50" s="6">
        <v>62</v>
      </c>
      <c r="BP50" s="6">
        <v>285095.5</v>
      </c>
      <c r="BQ50" s="76">
        <v>0.1</v>
      </c>
      <c r="BR50" s="6">
        <v>102484</v>
      </c>
      <c r="BS50" s="6">
        <v>18</v>
      </c>
      <c r="BT50" s="6">
        <v>284852</v>
      </c>
      <c r="BU50" s="81">
        <v>255439.00036800001</v>
      </c>
      <c r="BV50" s="6">
        <v>947</v>
      </c>
      <c r="BW50" s="6">
        <v>31582</v>
      </c>
      <c r="BX50" s="76">
        <v>0</v>
      </c>
      <c r="BY50" s="6">
        <v>7500</v>
      </c>
      <c r="BZ50" s="6">
        <v>16</v>
      </c>
      <c r="CA50" s="6">
        <v>27608</v>
      </c>
      <c r="CB50" s="81">
        <v>24366.827003999999</v>
      </c>
      <c r="CC50" s="6">
        <v>95</v>
      </c>
      <c r="CD50" s="6">
        <v>1338376</v>
      </c>
      <c r="CE50" s="76">
        <v>222</v>
      </c>
      <c r="CF50" s="6">
        <v>239755</v>
      </c>
      <c r="CG50" s="6">
        <v>95</v>
      </c>
      <c r="CH50" s="6">
        <v>1338376</v>
      </c>
      <c r="CI50" s="81">
        <v>1697608.411576</v>
      </c>
      <c r="CJ50" s="6">
        <v>150</v>
      </c>
      <c r="CK50" s="6">
        <v>154204.76999999999</v>
      </c>
      <c r="CL50" s="76">
        <v>0.01</v>
      </c>
      <c r="CM50" s="6">
        <v>42100.37</v>
      </c>
      <c r="CN50" s="6">
        <v>18</v>
      </c>
      <c r="CO50" s="6">
        <v>153179.23000000001</v>
      </c>
      <c r="CP50" s="81">
        <v>133542.87052500001</v>
      </c>
      <c r="CQ50" s="67">
        <v>1980</v>
      </c>
      <c r="CR50" s="56">
        <v>7483</v>
      </c>
      <c r="CS50" s="6">
        <v>4824673.1066350006</v>
      </c>
      <c r="CT50" s="6">
        <v>327849</v>
      </c>
      <c r="CU50" s="6">
        <v>444</v>
      </c>
      <c r="CV50" s="6">
        <v>4781256.1214399999</v>
      </c>
      <c r="CW50" s="81">
        <v>4836680.5309039997</v>
      </c>
      <c r="CX50" s="6">
        <f t="shared" si="0"/>
        <v>7483</v>
      </c>
    </row>
    <row r="51" spans="1:102" s="6" customFormat="1" x14ac:dyDescent="0.25">
      <c r="A51" s="54">
        <v>1979</v>
      </c>
      <c r="B51" s="65">
        <v>1000</v>
      </c>
      <c r="C51" s="6">
        <v>212427.49829399999</v>
      </c>
      <c r="D51" s="76">
        <v>0</v>
      </c>
      <c r="E51" s="6">
        <v>86250.420259999999</v>
      </c>
      <c r="F51" s="6">
        <v>17</v>
      </c>
      <c r="G51" s="6">
        <v>208739.91773799999</v>
      </c>
      <c r="H51" s="81">
        <v>162310.62418700001</v>
      </c>
      <c r="I51" s="6">
        <v>3845</v>
      </c>
      <c r="J51" s="6">
        <v>29445</v>
      </c>
      <c r="K51" s="76">
        <v>0</v>
      </c>
      <c r="L51" s="6">
        <v>2298.6999999999998</v>
      </c>
      <c r="M51" s="6">
        <v>25</v>
      </c>
      <c r="N51" s="6">
        <v>17347.7</v>
      </c>
      <c r="O51" s="81">
        <v>24556.903711999999</v>
      </c>
      <c r="P51" s="6">
        <v>600</v>
      </c>
      <c r="Q51" s="6">
        <v>81900</v>
      </c>
      <c r="R51" s="76">
        <v>0.1</v>
      </c>
      <c r="S51" s="6">
        <v>16592</v>
      </c>
      <c r="T51" s="6">
        <v>30</v>
      </c>
      <c r="U51" s="6">
        <v>78081.600000000006</v>
      </c>
      <c r="V51" s="81">
        <v>213069.56191700001</v>
      </c>
      <c r="Y51" s="76"/>
      <c r="AC51" s="81"/>
      <c r="AD51" s="6">
        <v>10</v>
      </c>
      <c r="AE51" s="6">
        <v>31897</v>
      </c>
      <c r="AF51" s="76">
        <v>254</v>
      </c>
      <c r="AG51" s="6">
        <v>21921</v>
      </c>
      <c r="AH51" s="6">
        <v>10</v>
      </c>
      <c r="AI51" s="6">
        <v>31897</v>
      </c>
      <c r="AJ51" s="81">
        <v>648.80493799999999</v>
      </c>
      <c r="AM51" s="76"/>
      <c r="AQ51" s="81"/>
      <c r="AR51" s="6">
        <v>372</v>
      </c>
      <c r="AS51" s="6">
        <v>1798409.52</v>
      </c>
      <c r="AT51" s="76">
        <v>0</v>
      </c>
      <c r="AU51" s="6">
        <v>477000</v>
      </c>
      <c r="AV51">
        <v>95</v>
      </c>
      <c r="AW51" s="6">
        <v>1796354.93</v>
      </c>
      <c r="AX51" s="81">
        <v>1594538.8302249999</v>
      </c>
      <c r="AZ51" s="81"/>
      <c r="BA51" s="6">
        <v>1564</v>
      </c>
      <c r="BB51" s="6">
        <v>63944.299787999997</v>
      </c>
      <c r="BC51" s="76">
        <v>0.1</v>
      </c>
      <c r="BD51" s="6">
        <v>15378.099609000001</v>
      </c>
      <c r="BE51" s="6">
        <v>22</v>
      </c>
      <c r="BF51" s="6">
        <v>60633.599747</v>
      </c>
      <c r="BG51" s="81">
        <v>53203.947384999999</v>
      </c>
      <c r="BJ51" s="76"/>
      <c r="BN51" s="81"/>
      <c r="BO51" s="6">
        <v>107</v>
      </c>
      <c r="BP51" s="6">
        <v>67023</v>
      </c>
      <c r="BQ51" s="76">
        <v>0</v>
      </c>
      <c r="BR51" s="6">
        <v>24038</v>
      </c>
      <c r="BS51" s="6">
        <v>13</v>
      </c>
      <c r="BT51" s="6">
        <v>66625</v>
      </c>
      <c r="BU51" s="81">
        <v>62705.871931000001</v>
      </c>
      <c r="BV51" s="6">
        <v>686</v>
      </c>
      <c r="BW51" s="6">
        <v>5171.8999999999996</v>
      </c>
      <c r="BX51" s="76">
        <v>0</v>
      </c>
      <c r="BY51" s="6">
        <v>1900</v>
      </c>
      <c r="BZ51" s="6">
        <v>4</v>
      </c>
      <c r="CA51" s="6">
        <v>3525</v>
      </c>
      <c r="CB51" s="81">
        <v>3832.9065019999998</v>
      </c>
      <c r="CC51" s="6">
        <v>47</v>
      </c>
      <c r="CD51" s="6">
        <v>226922.6</v>
      </c>
      <c r="CE51" s="76">
        <v>202.3</v>
      </c>
      <c r="CF51" s="6">
        <v>39676</v>
      </c>
      <c r="CG51" s="6">
        <v>47</v>
      </c>
      <c r="CH51" s="6">
        <v>226922.6</v>
      </c>
      <c r="CI51" s="81">
        <v>407553.36810000002</v>
      </c>
      <c r="CJ51" s="6">
        <v>65</v>
      </c>
      <c r="CK51" s="6">
        <v>7388.5</v>
      </c>
      <c r="CL51" s="76">
        <v>0.01</v>
      </c>
      <c r="CM51" s="6">
        <v>4336.1499999999996</v>
      </c>
      <c r="CN51" s="6">
        <v>4</v>
      </c>
      <c r="CO51" s="6">
        <v>7110.95</v>
      </c>
      <c r="CP51" s="81">
        <v>3225.0475970000002</v>
      </c>
      <c r="CQ51" s="67">
        <v>1979</v>
      </c>
      <c r="CR51" s="56">
        <v>8296</v>
      </c>
      <c r="CS51" s="6">
        <v>3374029.3880810002</v>
      </c>
      <c r="CT51" s="6">
        <v>857600</v>
      </c>
      <c r="CU51" s="6">
        <v>267</v>
      </c>
      <c r="CV51" s="6">
        <v>3346738.36748</v>
      </c>
      <c r="CW51" s="81">
        <v>2525645.866494</v>
      </c>
      <c r="CX51" s="6">
        <f t="shared" si="0"/>
        <v>8296</v>
      </c>
    </row>
    <row r="52" spans="1:102" s="6" customFormat="1" x14ac:dyDescent="0.25">
      <c r="A52" s="54">
        <v>1978</v>
      </c>
      <c r="B52" s="65">
        <v>653</v>
      </c>
      <c r="C52" s="6">
        <v>7879.7717329999996</v>
      </c>
      <c r="D52" s="76">
        <v>0</v>
      </c>
      <c r="E52" s="6">
        <v>1161.6744169999999</v>
      </c>
      <c r="F52" s="6">
        <v>6</v>
      </c>
      <c r="G52" s="6">
        <v>4775.6912169999996</v>
      </c>
      <c r="H52" s="81">
        <v>5368.5914030000004</v>
      </c>
      <c r="I52" s="6">
        <v>2306</v>
      </c>
      <c r="J52" s="6">
        <v>50083.3</v>
      </c>
      <c r="K52" s="76">
        <v>0.1</v>
      </c>
      <c r="L52" s="6">
        <v>12759</v>
      </c>
      <c r="M52" s="6">
        <v>19</v>
      </c>
      <c r="N52" s="6">
        <v>44937.8</v>
      </c>
      <c r="O52" s="81">
        <v>44803.636505000002</v>
      </c>
      <c r="P52" s="6">
        <v>367</v>
      </c>
      <c r="Q52" s="6">
        <v>24568.9</v>
      </c>
      <c r="R52" s="76">
        <v>0.1</v>
      </c>
      <c r="S52" s="6">
        <v>6077.1</v>
      </c>
      <c r="T52" s="6">
        <v>13</v>
      </c>
      <c r="U52" s="6">
        <v>21580.7</v>
      </c>
      <c r="V52" s="81">
        <v>19951.851527999999</v>
      </c>
      <c r="Y52" s="76"/>
      <c r="AC52" s="81"/>
      <c r="AD52" s="6">
        <v>4</v>
      </c>
      <c r="AE52" s="6">
        <v>4474</v>
      </c>
      <c r="AF52" s="76">
        <v>214</v>
      </c>
      <c r="AG52" s="6">
        <v>3038</v>
      </c>
      <c r="AH52" s="6">
        <v>4</v>
      </c>
      <c r="AI52" s="6">
        <v>4474</v>
      </c>
      <c r="AJ52" s="81"/>
      <c r="AM52" s="76"/>
      <c r="AQ52" s="81"/>
      <c r="AR52" s="6">
        <v>154</v>
      </c>
      <c r="AS52" s="6">
        <v>78714.210000000006</v>
      </c>
      <c r="AT52" s="76">
        <v>0.01</v>
      </c>
      <c r="AU52" s="6">
        <v>22560</v>
      </c>
      <c r="AV52" s="6">
        <v>13</v>
      </c>
      <c r="AW52" s="6">
        <v>77964</v>
      </c>
      <c r="AX52" s="81">
        <v>61010.443553999998</v>
      </c>
      <c r="AZ52" s="81"/>
      <c r="BA52" s="6">
        <v>940</v>
      </c>
      <c r="BB52" s="6">
        <v>7541.5000250000003</v>
      </c>
      <c r="BC52" s="76">
        <v>0.1</v>
      </c>
      <c r="BD52" s="6">
        <v>1764</v>
      </c>
      <c r="BE52" s="6">
        <v>6</v>
      </c>
      <c r="BF52" s="6">
        <v>4968.6000059999997</v>
      </c>
      <c r="BG52" s="81">
        <v>11246.495639999999</v>
      </c>
      <c r="BJ52" s="76"/>
      <c r="BN52" s="81"/>
      <c r="BO52" s="6">
        <v>42</v>
      </c>
      <c r="BP52" s="6">
        <v>46.9</v>
      </c>
      <c r="BQ52" s="76">
        <v>0.1</v>
      </c>
      <c r="BR52" s="6">
        <v>17</v>
      </c>
      <c r="BU52" s="81">
        <v>9.5650000000000006E-3</v>
      </c>
      <c r="BV52" s="6">
        <v>1198</v>
      </c>
      <c r="BW52" s="6">
        <v>6470.1</v>
      </c>
      <c r="BX52" s="76">
        <v>0</v>
      </c>
      <c r="BY52" s="6">
        <v>1011.7</v>
      </c>
      <c r="BZ52" s="6">
        <v>7</v>
      </c>
      <c r="CA52" s="6">
        <v>3497.8</v>
      </c>
      <c r="CB52" s="81">
        <v>37433.974041000001</v>
      </c>
      <c r="CC52" s="6">
        <v>12</v>
      </c>
      <c r="CD52" s="6">
        <v>92783.3</v>
      </c>
      <c r="CE52" s="76">
        <v>283.3</v>
      </c>
      <c r="CF52" s="6">
        <v>48583</v>
      </c>
      <c r="CG52" s="6">
        <v>12</v>
      </c>
      <c r="CH52" s="6">
        <v>92783.3</v>
      </c>
      <c r="CI52" s="81">
        <v>66955.706439999994</v>
      </c>
      <c r="CJ52" s="6">
        <v>102</v>
      </c>
      <c r="CK52" s="6">
        <v>7482.93</v>
      </c>
      <c r="CL52" s="76">
        <v>0.01</v>
      </c>
      <c r="CM52" s="6">
        <v>4655.17</v>
      </c>
      <c r="CN52" s="6">
        <v>2</v>
      </c>
      <c r="CO52" s="6">
        <v>6351.2</v>
      </c>
      <c r="CP52" s="81">
        <v>5459.6268280000004</v>
      </c>
      <c r="CQ52" s="67">
        <v>1978</v>
      </c>
      <c r="CR52" s="56">
        <v>5778</v>
      </c>
      <c r="CS52" s="6">
        <v>280044.91175799997</v>
      </c>
      <c r="CT52" s="6">
        <v>48583</v>
      </c>
      <c r="CU52" s="6">
        <v>82</v>
      </c>
      <c r="CV52" s="6">
        <v>261333.091223</v>
      </c>
      <c r="CW52" s="81">
        <v>252230.33550400002</v>
      </c>
      <c r="CX52" s="6">
        <f t="shared" si="0"/>
        <v>5778</v>
      </c>
    </row>
    <row r="53" spans="1:102" s="6" customFormat="1" x14ac:dyDescent="0.25">
      <c r="A53" s="54">
        <v>1977</v>
      </c>
      <c r="B53" s="65">
        <v>556</v>
      </c>
      <c r="C53" s="6">
        <v>10651.233026</v>
      </c>
      <c r="D53" s="76">
        <v>0</v>
      </c>
      <c r="E53" s="6">
        <v>2345.2504210000002</v>
      </c>
      <c r="F53" s="6">
        <v>10</v>
      </c>
      <c r="G53" s="6">
        <v>8154.3226130000003</v>
      </c>
      <c r="H53" s="81">
        <v>8033.2920459999996</v>
      </c>
      <c r="I53" s="6">
        <v>1854</v>
      </c>
      <c r="J53" s="6">
        <v>3790.5</v>
      </c>
      <c r="K53" s="76">
        <v>0</v>
      </c>
      <c r="L53" s="6">
        <v>637.20000000000005</v>
      </c>
      <c r="M53" s="6">
        <v>3</v>
      </c>
      <c r="N53" s="6">
        <v>1143.7</v>
      </c>
      <c r="O53" s="81">
        <v>3234.71081</v>
      </c>
      <c r="P53" s="6">
        <v>757</v>
      </c>
      <c r="Q53" s="6">
        <v>198247.7</v>
      </c>
      <c r="R53" s="76">
        <v>0.1</v>
      </c>
      <c r="S53" s="6">
        <v>30836</v>
      </c>
      <c r="T53" s="6">
        <v>81</v>
      </c>
      <c r="U53" s="6">
        <v>190311.3</v>
      </c>
      <c r="V53" s="81">
        <v>244243.52673300001</v>
      </c>
      <c r="Y53" s="76"/>
      <c r="AC53" s="81"/>
      <c r="AD53" s="6">
        <v>4</v>
      </c>
      <c r="AE53" s="6">
        <v>1268</v>
      </c>
      <c r="AF53" s="76">
        <v>242</v>
      </c>
      <c r="AG53" s="6">
        <v>521</v>
      </c>
      <c r="AH53" s="6">
        <v>4</v>
      </c>
      <c r="AI53" s="6">
        <v>1268</v>
      </c>
      <c r="AJ53" s="81">
        <v>5122.0321860000004</v>
      </c>
      <c r="AM53" s="76"/>
      <c r="AQ53" s="81"/>
      <c r="AR53" s="6">
        <v>307</v>
      </c>
      <c r="AS53" s="6">
        <v>284432.8</v>
      </c>
      <c r="AT53" s="76">
        <v>0.01</v>
      </c>
      <c r="AU53" s="6">
        <v>39122</v>
      </c>
      <c r="AV53" s="6">
        <v>41</v>
      </c>
      <c r="AW53" s="6">
        <v>283048.06</v>
      </c>
      <c r="AX53" s="81">
        <v>281585.11403699999</v>
      </c>
      <c r="AZ53" s="81"/>
      <c r="BA53" s="6">
        <v>2049</v>
      </c>
      <c r="BB53" s="6">
        <v>416341.29851200001</v>
      </c>
      <c r="BC53" s="76">
        <v>0.1</v>
      </c>
      <c r="BD53" s="6">
        <v>72323.5</v>
      </c>
      <c r="BE53" s="6">
        <v>48</v>
      </c>
      <c r="BF53" s="6">
        <v>410688.09849599999</v>
      </c>
      <c r="BG53" s="81">
        <v>269744.51245799998</v>
      </c>
      <c r="BJ53" s="76"/>
      <c r="BN53" s="81"/>
      <c r="BO53" s="6">
        <v>13</v>
      </c>
      <c r="BP53" s="6">
        <v>5134</v>
      </c>
      <c r="BQ53" s="76">
        <v>0.1</v>
      </c>
      <c r="BR53" s="6">
        <v>4810</v>
      </c>
      <c r="BS53" s="6">
        <v>2</v>
      </c>
      <c r="BT53" s="6">
        <v>5126</v>
      </c>
      <c r="BU53" s="81">
        <v>58572.755915000002</v>
      </c>
      <c r="BV53" s="6">
        <v>1362</v>
      </c>
      <c r="BW53" s="6">
        <v>32113.599999999999</v>
      </c>
      <c r="BX53" s="76">
        <v>0</v>
      </c>
      <c r="BY53" s="6">
        <v>16753.900000000001</v>
      </c>
      <c r="BZ53" s="6">
        <v>14</v>
      </c>
      <c r="CA53" s="6">
        <v>27772.2</v>
      </c>
      <c r="CB53" s="81">
        <v>47137.215448000003</v>
      </c>
      <c r="CC53" s="6">
        <v>29</v>
      </c>
      <c r="CD53" s="6">
        <v>129054.2</v>
      </c>
      <c r="CE53" s="76">
        <v>202.3</v>
      </c>
      <c r="CF53" s="6">
        <v>68724</v>
      </c>
      <c r="CG53" s="6">
        <v>29</v>
      </c>
      <c r="CH53" s="6">
        <v>129054.2</v>
      </c>
      <c r="CI53" s="81">
        <v>100131.39137899999</v>
      </c>
      <c r="CJ53" s="6">
        <v>126</v>
      </c>
      <c r="CK53" s="6">
        <v>312469.39</v>
      </c>
      <c r="CL53" s="76">
        <v>0.01</v>
      </c>
      <c r="CM53" s="6">
        <v>190648.3</v>
      </c>
      <c r="CN53" s="6">
        <v>20</v>
      </c>
      <c r="CO53" s="6">
        <v>311589.59000000003</v>
      </c>
      <c r="CP53" s="81">
        <v>170848.723493</v>
      </c>
      <c r="CQ53" s="67">
        <v>1977</v>
      </c>
      <c r="CR53" s="56">
        <v>7057</v>
      </c>
      <c r="CS53" s="6">
        <v>1393502.7215380003</v>
      </c>
      <c r="CT53" s="6">
        <v>190648.3</v>
      </c>
      <c r="CU53" s="6">
        <v>252</v>
      </c>
      <c r="CV53" s="6">
        <v>1368155.47111</v>
      </c>
      <c r="CW53" s="81">
        <v>1188653.2745049999</v>
      </c>
      <c r="CX53" s="6">
        <f t="shared" si="0"/>
        <v>7057</v>
      </c>
    </row>
    <row r="54" spans="1:102" s="6" customFormat="1" x14ac:dyDescent="0.25">
      <c r="A54" s="54">
        <v>1976</v>
      </c>
      <c r="B54" s="65">
        <v>774</v>
      </c>
      <c r="C54" s="6">
        <v>22839.413559000001</v>
      </c>
      <c r="D54" s="76">
        <v>0</v>
      </c>
      <c r="E54" s="6">
        <v>13943.79588</v>
      </c>
      <c r="F54" s="6">
        <v>6</v>
      </c>
      <c r="G54" s="6">
        <v>16357.737642</v>
      </c>
      <c r="H54" s="81">
        <v>17815.268421000001</v>
      </c>
      <c r="I54" s="6">
        <v>891</v>
      </c>
      <c r="J54" s="6">
        <v>57087</v>
      </c>
      <c r="K54" s="76">
        <v>0</v>
      </c>
      <c r="L54" s="6">
        <v>17060</v>
      </c>
      <c r="M54" s="6">
        <v>19</v>
      </c>
      <c r="N54" s="6">
        <v>54301</v>
      </c>
      <c r="O54" s="81">
        <v>45134.384821</v>
      </c>
      <c r="P54" s="6">
        <v>1037</v>
      </c>
      <c r="Q54" s="6">
        <v>110299.1</v>
      </c>
      <c r="R54" s="76">
        <v>0</v>
      </c>
      <c r="S54" s="6">
        <v>13080</v>
      </c>
      <c r="T54" s="6">
        <v>72</v>
      </c>
      <c r="U54" s="6">
        <v>100223.7</v>
      </c>
      <c r="V54" s="81">
        <v>331182.683449</v>
      </c>
      <c r="Y54" s="76"/>
      <c r="AC54" s="81"/>
      <c r="AD54" s="6">
        <v>32</v>
      </c>
      <c r="AE54" s="6">
        <v>177049</v>
      </c>
      <c r="AF54" s="76">
        <v>248</v>
      </c>
      <c r="AG54" s="6">
        <v>31329</v>
      </c>
      <c r="AH54" s="6">
        <v>32</v>
      </c>
      <c r="AI54" s="6">
        <v>177049</v>
      </c>
      <c r="AJ54" s="81">
        <v>221690.724755</v>
      </c>
      <c r="AM54" s="76"/>
      <c r="AQ54" s="81">
        <v>10947.208535</v>
      </c>
      <c r="AR54" s="6">
        <v>310</v>
      </c>
      <c r="AS54" s="6">
        <v>636462.49</v>
      </c>
      <c r="AT54" s="76">
        <v>0</v>
      </c>
      <c r="AU54" s="6">
        <v>51200</v>
      </c>
      <c r="AV54" s="6">
        <v>76</v>
      </c>
      <c r="AW54" s="6">
        <v>634000.86</v>
      </c>
      <c r="AX54" s="81">
        <v>620891.29009999998</v>
      </c>
      <c r="AZ54" s="81"/>
      <c r="BA54" s="6">
        <v>3981</v>
      </c>
      <c r="BB54" s="6">
        <v>544176.40182799997</v>
      </c>
      <c r="BC54" s="76">
        <v>0.1</v>
      </c>
      <c r="BD54" s="6">
        <v>55736.601562999997</v>
      </c>
      <c r="BE54" s="6">
        <v>107</v>
      </c>
      <c r="BF54" s="6">
        <v>532403.40173399996</v>
      </c>
      <c r="BG54" s="81">
        <v>346927.68595499999</v>
      </c>
      <c r="BJ54" s="76"/>
      <c r="BN54" s="81"/>
      <c r="BO54" s="6">
        <v>32</v>
      </c>
      <c r="BP54" s="6">
        <v>488.2</v>
      </c>
      <c r="BQ54" s="76">
        <v>0.1</v>
      </c>
      <c r="BR54" s="6">
        <v>470</v>
      </c>
      <c r="BS54" s="6">
        <v>1</v>
      </c>
      <c r="BT54" s="6">
        <v>470</v>
      </c>
      <c r="BU54" s="81">
        <v>2906.4310860000001</v>
      </c>
      <c r="BV54" s="6">
        <v>1108</v>
      </c>
      <c r="BW54" s="6">
        <v>496464.2</v>
      </c>
      <c r="BX54" s="76">
        <v>0</v>
      </c>
      <c r="BY54" s="6">
        <v>58598.400000000001</v>
      </c>
      <c r="BZ54" s="6">
        <v>77</v>
      </c>
      <c r="CA54" s="6">
        <v>490750.2</v>
      </c>
      <c r="CB54" s="81">
        <v>589818.665759</v>
      </c>
      <c r="CC54" s="6">
        <v>9</v>
      </c>
      <c r="CD54" s="6">
        <v>79515.7</v>
      </c>
      <c r="CE54" s="76">
        <v>518</v>
      </c>
      <c r="CF54" s="6">
        <v>49736</v>
      </c>
      <c r="CG54" s="6">
        <v>9</v>
      </c>
      <c r="CH54" s="6">
        <v>79515.7</v>
      </c>
      <c r="CI54" s="81">
        <v>66846.230914</v>
      </c>
      <c r="CJ54" s="6">
        <v>112</v>
      </c>
      <c r="CK54" s="6">
        <v>59143.199999999997</v>
      </c>
      <c r="CL54" s="76">
        <v>0.01</v>
      </c>
      <c r="CM54" s="6">
        <v>43584.12</v>
      </c>
      <c r="CN54" s="6">
        <v>5</v>
      </c>
      <c r="CO54" s="6">
        <v>58744.66</v>
      </c>
      <c r="CP54" s="81">
        <v>50226.956499</v>
      </c>
      <c r="CQ54" s="67">
        <v>1976</v>
      </c>
      <c r="CR54" s="56">
        <v>8286</v>
      </c>
      <c r="CS54" s="6">
        <v>2183524.7053869995</v>
      </c>
      <c r="CT54" s="6">
        <v>58598.400000000001</v>
      </c>
      <c r="CU54" s="6">
        <v>404</v>
      </c>
      <c r="CV54" s="6">
        <v>2143816.2593800002</v>
      </c>
      <c r="CW54" s="81">
        <v>2304387.5302940002</v>
      </c>
      <c r="CX54" s="6">
        <f t="shared" si="0"/>
        <v>8286</v>
      </c>
    </row>
    <row r="55" spans="1:102" s="6" customFormat="1" x14ac:dyDescent="0.25">
      <c r="A55" s="54">
        <v>1975</v>
      </c>
      <c r="B55" s="65">
        <v>693</v>
      </c>
      <c r="C55" s="6">
        <v>5376.9569570000003</v>
      </c>
      <c r="D55" s="76">
        <v>0</v>
      </c>
      <c r="E55" s="6">
        <v>2218.1508020000001</v>
      </c>
      <c r="F55" s="6">
        <v>2</v>
      </c>
      <c r="G55" s="6">
        <v>2637.2432530000001</v>
      </c>
      <c r="H55" s="81">
        <v>3615.6145409999999</v>
      </c>
      <c r="I55" s="6">
        <v>2718</v>
      </c>
      <c r="J55" s="6">
        <v>24345.4</v>
      </c>
      <c r="K55" s="76">
        <v>0.1</v>
      </c>
      <c r="L55" s="6">
        <v>5035.8999999999996</v>
      </c>
      <c r="M55" s="6">
        <v>18</v>
      </c>
      <c r="N55" s="6">
        <v>18733.2</v>
      </c>
      <c r="O55" s="81">
        <v>21038.647336000002</v>
      </c>
      <c r="P55" s="6">
        <v>356</v>
      </c>
      <c r="Q55" s="6">
        <v>24560.2</v>
      </c>
      <c r="R55" s="76">
        <v>0.1</v>
      </c>
      <c r="S55" s="6">
        <v>7200</v>
      </c>
      <c r="T55" s="6">
        <v>24</v>
      </c>
      <c r="U55" s="6">
        <v>20820.400000000001</v>
      </c>
      <c r="V55" s="81">
        <v>20692.347567000001</v>
      </c>
      <c r="Y55" s="76"/>
      <c r="AC55" s="81"/>
      <c r="AD55" s="6">
        <v>12</v>
      </c>
      <c r="AE55" s="6">
        <v>173652</v>
      </c>
      <c r="AF55" s="76">
        <v>212</v>
      </c>
      <c r="AG55" s="6">
        <v>151012</v>
      </c>
      <c r="AH55" s="6">
        <v>12</v>
      </c>
      <c r="AI55" s="6">
        <v>173652</v>
      </c>
      <c r="AJ55" s="81">
        <v>85806.563045000003</v>
      </c>
      <c r="AM55" s="76"/>
      <c r="AQ55" s="81"/>
      <c r="AR55" s="6">
        <v>328</v>
      </c>
      <c r="AS55" s="6">
        <v>559355.81000000006</v>
      </c>
      <c r="AT55" s="76">
        <v>0</v>
      </c>
      <c r="AU55" s="6">
        <v>69324</v>
      </c>
      <c r="AV55" s="6">
        <v>70</v>
      </c>
      <c r="AW55" s="6">
        <v>556512.80000000005</v>
      </c>
      <c r="AX55" s="81">
        <v>526121.34829800006</v>
      </c>
      <c r="AZ55" s="81"/>
      <c r="BA55" s="6">
        <v>18</v>
      </c>
      <c r="BB55" s="6">
        <v>10036</v>
      </c>
      <c r="BC55" s="76">
        <v>202</v>
      </c>
      <c r="BD55" s="6">
        <v>1700</v>
      </c>
      <c r="BE55" s="6">
        <v>18</v>
      </c>
      <c r="BF55" s="6">
        <v>10036</v>
      </c>
      <c r="BG55" s="81">
        <v>7457.6011740000004</v>
      </c>
      <c r="BJ55" s="76"/>
      <c r="BN55" s="81"/>
      <c r="BO55" s="6">
        <v>26</v>
      </c>
      <c r="BP55" s="6">
        <v>20.3</v>
      </c>
      <c r="BQ55" s="76">
        <v>0.1</v>
      </c>
      <c r="BR55" s="6">
        <v>3.2</v>
      </c>
      <c r="BU55" s="81">
        <v>146.77732900000001</v>
      </c>
      <c r="BV55" s="6">
        <v>2012</v>
      </c>
      <c r="BW55" s="6">
        <v>43538.8</v>
      </c>
      <c r="BX55" s="76">
        <v>0</v>
      </c>
      <c r="BY55" s="6">
        <v>13985.9</v>
      </c>
      <c r="BZ55" s="6">
        <v>17</v>
      </c>
      <c r="CA55" s="6">
        <v>36413.300000000003</v>
      </c>
      <c r="CB55" s="81">
        <v>39527.945041999999</v>
      </c>
      <c r="CC55" s="6">
        <v>10</v>
      </c>
      <c r="CD55" s="6">
        <v>122567</v>
      </c>
      <c r="CE55" s="76">
        <v>1452</v>
      </c>
      <c r="CF55" s="6">
        <v>38825</v>
      </c>
      <c r="CG55" s="6">
        <v>10</v>
      </c>
      <c r="CH55" s="6">
        <v>122567</v>
      </c>
      <c r="CI55" s="81">
        <v>75872.297344000006</v>
      </c>
      <c r="CJ55" s="6">
        <v>166</v>
      </c>
      <c r="CK55" s="6">
        <v>31554.560000000001</v>
      </c>
      <c r="CL55" s="76">
        <v>0.01</v>
      </c>
      <c r="CM55" s="6">
        <v>5595.1</v>
      </c>
      <c r="CN55" s="6">
        <v>16</v>
      </c>
      <c r="CO55" s="6">
        <v>29420.61</v>
      </c>
      <c r="CP55" s="81">
        <v>19098.598162999999</v>
      </c>
      <c r="CQ55" s="67">
        <v>1975</v>
      </c>
      <c r="CR55" s="56">
        <v>6339</v>
      </c>
      <c r="CS55" s="6">
        <v>995007.02695700002</v>
      </c>
      <c r="CT55" s="6">
        <v>151012</v>
      </c>
      <c r="CU55" s="6">
        <v>187</v>
      </c>
      <c r="CV55" s="6">
        <v>970792.55325300002</v>
      </c>
      <c r="CW55" s="81">
        <v>799377.73983899993</v>
      </c>
      <c r="CX55" s="6">
        <f t="shared" si="0"/>
        <v>6339</v>
      </c>
    </row>
    <row r="56" spans="1:102" s="6" customFormat="1" x14ac:dyDescent="0.25">
      <c r="A56" s="54">
        <v>1974</v>
      </c>
      <c r="B56" s="65">
        <v>598</v>
      </c>
      <c r="C56" s="6">
        <v>17932.535397</v>
      </c>
      <c r="D56" s="76">
        <v>0</v>
      </c>
      <c r="E56" s="6">
        <v>10163.675858000001</v>
      </c>
      <c r="F56" s="6">
        <v>6</v>
      </c>
      <c r="G56" s="6">
        <v>16378.542530999999</v>
      </c>
      <c r="H56" s="81">
        <v>17211.700968000001</v>
      </c>
      <c r="I56" s="6">
        <v>2559</v>
      </c>
      <c r="J56" s="6">
        <v>21019.9</v>
      </c>
      <c r="K56" s="76">
        <v>0.1</v>
      </c>
      <c r="L56" s="6">
        <v>1472.2</v>
      </c>
      <c r="M56" s="6">
        <v>18</v>
      </c>
      <c r="N56" s="6">
        <v>10679.7</v>
      </c>
      <c r="O56" s="81">
        <v>15291.546762</v>
      </c>
      <c r="P56" s="6">
        <v>485</v>
      </c>
      <c r="Q56" s="6">
        <v>161566.6</v>
      </c>
      <c r="R56" s="76">
        <v>0.1</v>
      </c>
      <c r="S56" s="6">
        <v>47200</v>
      </c>
      <c r="T56" s="6">
        <v>35</v>
      </c>
      <c r="U56" s="6">
        <v>157421.20000000001</v>
      </c>
      <c r="V56" s="81">
        <v>145433.85968200001</v>
      </c>
      <c r="Y56" s="76"/>
      <c r="AC56" s="81"/>
      <c r="AD56" s="6">
        <v>18</v>
      </c>
      <c r="AE56" s="6">
        <v>51460</v>
      </c>
      <c r="AF56" s="76">
        <v>202</v>
      </c>
      <c r="AG56" s="6">
        <v>25910</v>
      </c>
      <c r="AH56" s="6">
        <v>18</v>
      </c>
      <c r="AI56" s="6">
        <v>51460</v>
      </c>
      <c r="AJ56" s="81">
        <v>55381.857292000001</v>
      </c>
      <c r="AM56" s="76"/>
      <c r="AQ56" s="81"/>
      <c r="AR56" s="6">
        <v>182</v>
      </c>
      <c r="AS56" s="6">
        <v>16738.27</v>
      </c>
      <c r="AT56" s="76">
        <v>0.01</v>
      </c>
      <c r="AU56" s="6">
        <v>5832</v>
      </c>
      <c r="AV56" s="6">
        <v>7</v>
      </c>
      <c r="AW56" s="6">
        <v>15381.76</v>
      </c>
      <c r="AX56" s="81">
        <v>23205.557551000002</v>
      </c>
      <c r="AZ56" s="81"/>
      <c r="BA56" s="6">
        <v>60</v>
      </c>
      <c r="BB56" s="6">
        <v>520791</v>
      </c>
      <c r="BC56" s="76">
        <v>209</v>
      </c>
      <c r="BD56" s="6">
        <v>122558</v>
      </c>
      <c r="BE56" s="6">
        <v>60</v>
      </c>
      <c r="BF56" s="6">
        <v>520791</v>
      </c>
      <c r="BG56" s="81">
        <v>449461.88387600001</v>
      </c>
      <c r="BJ56" s="76"/>
      <c r="BN56" s="81"/>
      <c r="BO56" s="6">
        <v>17</v>
      </c>
      <c r="BP56" s="6">
        <v>21.8</v>
      </c>
      <c r="BQ56" s="76">
        <v>0</v>
      </c>
      <c r="BR56" s="6">
        <v>7.5</v>
      </c>
      <c r="BU56" s="81">
        <v>320.83664800000003</v>
      </c>
      <c r="BV56" s="6">
        <v>1006</v>
      </c>
      <c r="BW56" s="6">
        <v>101508.7</v>
      </c>
      <c r="BX56" s="76">
        <v>0</v>
      </c>
      <c r="BY56" s="6">
        <v>23876.400000000001</v>
      </c>
      <c r="BZ56" s="6">
        <v>26</v>
      </c>
      <c r="CA56" s="6">
        <v>98804.800000000003</v>
      </c>
      <c r="CB56" s="81">
        <v>168670.92655800001</v>
      </c>
      <c r="CC56" s="6">
        <v>3</v>
      </c>
      <c r="CD56" s="6">
        <v>17668</v>
      </c>
      <c r="CE56" s="76">
        <v>1622</v>
      </c>
      <c r="CF56" s="6">
        <v>9324</v>
      </c>
      <c r="CG56" s="6">
        <v>3</v>
      </c>
      <c r="CH56" s="6">
        <v>17668</v>
      </c>
      <c r="CI56" s="81">
        <v>22767.407284000001</v>
      </c>
      <c r="CJ56" s="6">
        <v>93</v>
      </c>
      <c r="CK56" s="6">
        <v>3465.21</v>
      </c>
      <c r="CL56" s="76">
        <v>0.01</v>
      </c>
      <c r="CM56" s="6">
        <v>1231.74</v>
      </c>
      <c r="CN56" s="6">
        <v>5</v>
      </c>
      <c r="CO56" s="6">
        <v>3244.43</v>
      </c>
      <c r="CP56" s="81">
        <v>2792.3874420000002</v>
      </c>
      <c r="CQ56" s="67">
        <v>1974</v>
      </c>
      <c r="CR56" s="56">
        <v>5021</v>
      </c>
      <c r="CS56" s="6">
        <v>912172.01539699989</v>
      </c>
      <c r="CT56" s="6">
        <v>122558</v>
      </c>
      <c r="CU56" s="6">
        <v>178</v>
      </c>
      <c r="CV56" s="6">
        <v>891829.432531</v>
      </c>
      <c r="CW56" s="81">
        <v>900537.96406300005</v>
      </c>
      <c r="CX56" s="6">
        <f t="shared" si="0"/>
        <v>5021</v>
      </c>
    </row>
    <row r="57" spans="1:102" s="6" customFormat="1" x14ac:dyDescent="0.25">
      <c r="A57" s="54">
        <v>1973</v>
      </c>
      <c r="B57" s="65">
        <v>478</v>
      </c>
      <c r="C57" s="6">
        <v>10019.733222000001</v>
      </c>
      <c r="D57" s="76">
        <v>0</v>
      </c>
      <c r="E57" s="6">
        <v>6663.3514420000001</v>
      </c>
      <c r="F57" s="6">
        <v>3</v>
      </c>
      <c r="G57" s="6">
        <v>8162.2220770000004</v>
      </c>
      <c r="H57" s="81">
        <v>7812.8762720000004</v>
      </c>
      <c r="I57" s="6">
        <v>2861</v>
      </c>
      <c r="J57" s="6">
        <v>33432.9</v>
      </c>
      <c r="K57" s="76">
        <v>0.1</v>
      </c>
      <c r="L57" s="6">
        <v>6617.4</v>
      </c>
      <c r="M57" s="6">
        <v>33</v>
      </c>
      <c r="N57" s="6">
        <v>25889</v>
      </c>
      <c r="O57" s="81">
        <v>33200.094820999999</v>
      </c>
      <c r="P57" s="6">
        <v>613</v>
      </c>
      <c r="Q57" s="6">
        <v>61517.2</v>
      </c>
      <c r="R57" s="76">
        <v>0.1</v>
      </c>
      <c r="S57" s="6">
        <v>16000</v>
      </c>
      <c r="T57" s="6">
        <v>41</v>
      </c>
      <c r="U57" s="6">
        <v>55158.400000000001</v>
      </c>
      <c r="V57" s="81">
        <v>445454.275364</v>
      </c>
      <c r="Y57" s="76"/>
      <c r="AC57" s="81"/>
      <c r="AD57" s="6">
        <v>8</v>
      </c>
      <c r="AE57" s="6">
        <v>8531</v>
      </c>
      <c r="AF57" s="76">
        <v>242</v>
      </c>
      <c r="AG57" s="6">
        <v>3109</v>
      </c>
      <c r="AH57" s="6">
        <v>8</v>
      </c>
      <c r="AI57" s="6">
        <v>8531</v>
      </c>
      <c r="AJ57" s="81">
        <v>7825.5051780000003</v>
      </c>
      <c r="AM57" s="76"/>
      <c r="AQ57" s="81"/>
      <c r="AR57" s="6">
        <v>428</v>
      </c>
      <c r="AS57" s="6">
        <v>339639.87</v>
      </c>
      <c r="AT57" s="76">
        <v>0</v>
      </c>
      <c r="AU57" s="6">
        <v>42438</v>
      </c>
      <c r="AV57" s="6">
        <v>86</v>
      </c>
      <c r="AW57" s="6">
        <v>334713.65999999997</v>
      </c>
      <c r="AX57" s="81">
        <v>803691.10936700006</v>
      </c>
      <c r="AZ57" s="81"/>
      <c r="BA57" s="6">
        <v>5</v>
      </c>
      <c r="BB57" s="6">
        <v>1842</v>
      </c>
      <c r="BC57" s="76">
        <v>243</v>
      </c>
      <c r="BD57" s="6">
        <v>607</v>
      </c>
      <c r="BE57" s="6">
        <v>5</v>
      </c>
      <c r="BF57" s="6">
        <v>1842</v>
      </c>
      <c r="BG57" s="81">
        <v>2231.5973159999999</v>
      </c>
      <c r="BJ57" s="76"/>
      <c r="BN57" s="81"/>
      <c r="BO57" s="6">
        <v>45</v>
      </c>
      <c r="BP57" s="6">
        <v>1899.5</v>
      </c>
      <c r="BQ57" s="76">
        <v>0.1</v>
      </c>
      <c r="BR57" s="6">
        <v>583</v>
      </c>
      <c r="BS57" s="6">
        <v>4</v>
      </c>
      <c r="BT57" s="6">
        <v>1673</v>
      </c>
      <c r="BU57" s="81">
        <v>1074.6405689999999</v>
      </c>
      <c r="BV57" s="6">
        <v>568</v>
      </c>
      <c r="BW57" s="6">
        <v>88711.2</v>
      </c>
      <c r="BX57" s="76">
        <v>0</v>
      </c>
      <c r="BY57" s="6">
        <v>23188.400000000001</v>
      </c>
      <c r="BZ57" s="6">
        <v>14</v>
      </c>
      <c r="CA57" s="6">
        <v>85937.8</v>
      </c>
      <c r="CB57" s="81">
        <v>185038.892701</v>
      </c>
      <c r="CC57" s="6">
        <v>38</v>
      </c>
      <c r="CD57" s="6">
        <v>489032</v>
      </c>
      <c r="CE57" s="76">
        <v>1031</v>
      </c>
      <c r="CF57" s="6">
        <v>50598</v>
      </c>
      <c r="CG57" s="6">
        <v>38</v>
      </c>
      <c r="CH57" s="6">
        <v>489032</v>
      </c>
      <c r="CI57" s="81">
        <v>331376.13862899999</v>
      </c>
      <c r="CJ57" s="6">
        <v>110</v>
      </c>
      <c r="CK57" s="6">
        <v>1450.12</v>
      </c>
      <c r="CL57" s="76">
        <v>0.01</v>
      </c>
      <c r="CM57" s="6">
        <v>335</v>
      </c>
      <c r="CN57" s="6">
        <v>3</v>
      </c>
      <c r="CO57" s="6">
        <v>812.24</v>
      </c>
      <c r="CP57" s="81">
        <v>3325.479178</v>
      </c>
      <c r="CQ57" s="67">
        <v>1973</v>
      </c>
      <c r="CR57" s="56">
        <v>5154</v>
      </c>
      <c r="CS57" s="6">
        <v>1036075.523221</v>
      </c>
      <c r="CT57" s="6">
        <v>50598</v>
      </c>
      <c r="CU57" s="6">
        <v>235</v>
      </c>
      <c r="CV57" s="6">
        <v>1011751.32208</v>
      </c>
      <c r="CW57" s="81">
        <v>1821030.6093949999</v>
      </c>
      <c r="CX57" s="6">
        <f t="shared" si="0"/>
        <v>5154</v>
      </c>
    </row>
    <row r="58" spans="1:102" s="6" customFormat="1" x14ac:dyDescent="0.25">
      <c r="A58" s="54">
        <v>1972</v>
      </c>
      <c r="B58" s="65">
        <v>737</v>
      </c>
      <c r="C58" s="6">
        <v>52682.766044000004</v>
      </c>
      <c r="D58" s="76">
        <v>0</v>
      </c>
      <c r="E58" s="6">
        <v>23854.879100999999</v>
      </c>
      <c r="F58" s="6">
        <v>17</v>
      </c>
      <c r="G58" s="6">
        <v>49239.129993000002</v>
      </c>
      <c r="H58" s="81">
        <v>47321.065413999997</v>
      </c>
      <c r="I58" s="6">
        <v>1904</v>
      </c>
      <c r="J58" s="6">
        <v>25601.9</v>
      </c>
      <c r="K58" s="76">
        <v>0.1</v>
      </c>
      <c r="L58" s="6">
        <v>9712.4</v>
      </c>
      <c r="M58" s="6">
        <v>17</v>
      </c>
      <c r="N58" s="6">
        <v>19123.8</v>
      </c>
      <c r="O58" s="81">
        <v>21899.741180000001</v>
      </c>
      <c r="P58" s="6">
        <v>539</v>
      </c>
      <c r="Q58" s="6">
        <v>42226.8</v>
      </c>
      <c r="R58" s="76">
        <v>0.1</v>
      </c>
      <c r="S58" s="6">
        <v>6016</v>
      </c>
      <c r="T58" s="6">
        <v>31</v>
      </c>
      <c r="U58" s="6">
        <v>37926</v>
      </c>
      <c r="V58" s="81">
        <v>44995.465626999998</v>
      </c>
      <c r="Y58" s="76"/>
      <c r="AC58" s="81"/>
      <c r="AD58" s="6">
        <v>20</v>
      </c>
      <c r="AE58" s="6">
        <v>44622</v>
      </c>
      <c r="AF58" s="76">
        <v>202</v>
      </c>
      <c r="AG58" s="6">
        <v>19514</v>
      </c>
      <c r="AH58" s="6">
        <v>20</v>
      </c>
      <c r="AI58" s="6">
        <v>44622</v>
      </c>
      <c r="AJ58" s="81">
        <v>15375.451021000001</v>
      </c>
      <c r="AM58" s="76"/>
      <c r="AQ58" s="81"/>
      <c r="AR58" s="6">
        <v>315</v>
      </c>
      <c r="AS58" s="6">
        <v>224566.64</v>
      </c>
      <c r="AT58" s="76">
        <v>0.01</v>
      </c>
      <c r="AU58" s="6">
        <v>54561</v>
      </c>
      <c r="AV58" s="6">
        <v>49</v>
      </c>
      <c r="AW58" s="6">
        <v>221685.45</v>
      </c>
      <c r="AX58" s="81">
        <v>178097.452644</v>
      </c>
      <c r="AZ58" s="81"/>
      <c r="BA58" s="6">
        <v>20</v>
      </c>
      <c r="BB58" s="6">
        <v>33638</v>
      </c>
      <c r="BC58" s="76">
        <v>324</v>
      </c>
      <c r="BD58" s="6">
        <v>8094</v>
      </c>
      <c r="BE58" s="6">
        <v>20</v>
      </c>
      <c r="BF58" s="6">
        <v>33638</v>
      </c>
      <c r="BG58" s="81">
        <v>24217.720055000002</v>
      </c>
      <c r="BJ58" s="76"/>
      <c r="BN58" s="81"/>
      <c r="BO58" s="6">
        <v>32</v>
      </c>
      <c r="BP58" s="6">
        <v>458</v>
      </c>
      <c r="BQ58" s="76">
        <v>0.1</v>
      </c>
      <c r="BR58" s="6">
        <v>129.5</v>
      </c>
      <c r="BU58" s="81">
        <v>13.021623</v>
      </c>
      <c r="BV58" s="6">
        <v>1142</v>
      </c>
      <c r="BW58" s="6">
        <v>104280.4</v>
      </c>
      <c r="BX58" s="76">
        <v>0</v>
      </c>
      <c r="BY58" s="6">
        <v>56655.9</v>
      </c>
      <c r="BZ58" s="6">
        <v>39</v>
      </c>
      <c r="CA58" s="6">
        <v>97577.5</v>
      </c>
      <c r="CB58" s="81">
        <v>66984.054069999998</v>
      </c>
      <c r="CC58" s="6">
        <v>24</v>
      </c>
      <c r="CD58" s="6">
        <v>158430</v>
      </c>
      <c r="CE58" s="76">
        <v>1046</v>
      </c>
      <c r="CF58" s="6">
        <v>67886</v>
      </c>
      <c r="CG58" s="6">
        <v>24</v>
      </c>
      <c r="CH58" s="6">
        <v>158430</v>
      </c>
      <c r="CI58" s="81">
        <v>129109.96432299999</v>
      </c>
      <c r="CJ58" s="6">
        <v>142</v>
      </c>
      <c r="CK58" s="6">
        <v>70588.67</v>
      </c>
      <c r="CL58" s="76">
        <v>0.01</v>
      </c>
      <c r="CM58" s="6">
        <v>11009.9</v>
      </c>
      <c r="CN58" s="6">
        <v>22</v>
      </c>
      <c r="CO58" s="6">
        <v>69148.86</v>
      </c>
      <c r="CP58" s="81">
        <v>60604.949052999997</v>
      </c>
      <c r="CQ58" s="67">
        <v>1972</v>
      </c>
      <c r="CR58" s="56">
        <v>4875</v>
      </c>
      <c r="CS58" s="6">
        <v>757095.17604399985</v>
      </c>
      <c r="CT58" s="6">
        <v>67886</v>
      </c>
      <c r="CU58" s="6">
        <v>239</v>
      </c>
      <c r="CV58" s="6">
        <v>731390.73999300005</v>
      </c>
      <c r="CW58" s="81">
        <v>588618.88500999985</v>
      </c>
      <c r="CX58" s="6">
        <f t="shared" si="0"/>
        <v>4875</v>
      </c>
    </row>
    <row r="59" spans="1:102" s="6" customFormat="1" x14ac:dyDescent="0.25">
      <c r="A59" s="54">
        <v>1971</v>
      </c>
      <c r="B59" s="65">
        <v>906</v>
      </c>
      <c r="C59" s="6">
        <v>65677.950450000004</v>
      </c>
      <c r="D59" s="76">
        <v>0</v>
      </c>
      <c r="E59" s="6">
        <v>24975.963548</v>
      </c>
      <c r="F59" s="6">
        <v>24</v>
      </c>
      <c r="G59" s="6">
        <v>61141.667212</v>
      </c>
      <c r="H59" s="81"/>
      <c r="I59" s="6">
        <v>2895</v>
      </c>
      <c r="J59" s="6">
        <v>351342.402</v>
      </c>
      <c r="K59" s="76">
        <v>0.1</v>
      </c>
      <c r="L59" s="6">
        <v>110333.602</v>
      </c>
      <c r="M59" s="6">
        <v>104</v>
      </c>
      <c r="N59" s="6">
        <v>340844.902</v>
      </c>
      <c r="O59" s="81"/>
      <c r="P59" s="6">
        <v>489</v>
      </c>
      <c r="Q59" s="6">
        <v>13298</v>
      </c>
      <c r="R59" s="76">
        <v>0.1</v>
      </c>
      <c r="S59" s="6">
        <v>2548</v>
      </c>
      <c r="T59" s="6">
        <v>14</v>
      </c>
      <c r="U59" s="6">
        <v>9460.4</v>
      </c>
      <c r="V59" s="81"/>
      <c r="Y59" s="76"/>
      <c r="AC59" s="81"/>
      <c r="AD59" s="6">
        <v>4</v>
      </c>
      <c r="AE59" s="6">
        <v>1464</v>
      </c>
      <c r="AF59" s="76">
        <v>214</v>
      </c>
      <c r="AG59" s="6">
        <v>518</v>
      </c>
      <c r="AH59" s="6">
        <v>4</v>
      </c>
      <c r="AI59" s="6">
        <v>1464</v>
      </c>
      <c r="AJ59" s="81"/>
      <c r="AM59" s="76"/>
      <c r="AQ59" s="81"/>
      <c r="AR59" s="6">
        <v>278</v>
      </c>
      <c r="AS59" s="6">
        <v>678151.04</v>
      </c>
      <c r="AT59" s="76">
        <v>0.01</v>
      </c>
      <c r="AU59" s="6">
        <v>128919</v>
      </c>
      <c r="AV59" s="6">
        <v>50</v>
      </c>
      <c r="AW59" s="6">
        <v>675098.35</v>
      </c>
      <c r="AX59" s="81"/>
      <c r="AZ59" s="81"/>
      <c r="BA59" s="6">
        <v>16</v>
      </c>
      <c r="BB59" s="6">
        <v>38273</v>
      </c>
      <c r="BC59" s="76">
        <v>218</v>
      </c>
      <c r="BD59" s="6">
        <v>14164</v>
      </c>
      <c r="BE59" s="6">
        <v>16</v>
      </c>
      <c r="BF59" s="6">
        <v>38273</v>
      </c>
      <c r="BG59" s="81"/>
      <c r="BJ59" s="76"/>
      <c r="BN59" s="81"/>
      <c r="BO59" s="6">
        <v>90</v>
      </c>
      <c r="BP59" s="6">
        <v>170154.6</v>
      </c>
      <c r="BQ59" s="76">
        <v>0.1</v>
      </c>
      <c r="BR59" s="6">
        <v>40405</v>
      </c>
      <c r="BS59" s="6">
        <v>21</v>
      </c>
      <c r="BT59" s="6">
        <v>169663.5</v>
      </c>
      <c r="BU59" s="81"/>
      <c r="BV59" s="6">
        <v>29</v>
      </c>
      <c r="BW59" s="6">
        <v>235896.6</v>
      </c>
      <c r="BX59" s="76">
        <v>259</v>
      </c>
      <c r="BY59" s="6">
        <v>59490</v>
      </c>
      <c r="BZ59" s="6">
        <v>29</v>
      </c>
      <c r="CA59" s="6">
        <v>235896.6</v>
      </c>
      <c r="CB59" s="81"/>
      <c r="CC59" s="6">
        <v>19</v>
      </c>
      <c r="CD59" s="6">
        <v>84295.4</v>
      </c>
      <c r="CE59" s="76">
        <v>202.3</v>
      </c>
      <c r="CF59" s="6">
        <v>36220</v>
      </c>
      <c r="CG59" s="6">
        <v>19</v>
      </c>
      <c r="CH59" s="6">
        <v>84295.4</v>
      </c>
      <c r="CI59" s="81"/>
      <c r="CJ59" s="6">
        <v>139</v>
      </c>
      <c r="CK59" s="6">
        <v>301729.67</v>
      </c>
      <c r="CL59" s="76">
        <v>0.01</v>
      </c>
      <c r="CM59" s="6">
        <v>44270.04</v>
      </c>
      <c r="CN59" s="6">
        <v>36</v>
      </c>
      <c r="CO59" s="6">
        <v>299953.81</v>
      </c>
      <c r="CP59" s="81"/>
      <c r="CQ59" s="67">
        <v>1971</v>
      </c>
      <c r="CR59" s="56">
        <v>4865</v>
      </c>
      <c r="CS59" s="6">
        <v>1940282.6624499997</v>
      </c>
      <c r="CT59" s="6">
        <v>128919</v>
      </c>
      <c r="CU59" s="6">
        <v>317</v>
      </c>
      <c r="CV59" s="6">
        <v>1916091.6292099999</v>
      </c>
      <c r="CW59" s="81"/>
    </row>
    <row r="60" spans="1:102" s="6" customFormat="1" x14ac:dyDescent="0.25">
      <c r="A60" s="54">
        <v>1970</v>
      </c>
      <c r="B60" s="65">
        <v>798</v>
      </c>
      <c r="C60" s="6">
        <v>67982.667558000001</v>
      </c>
      <c r="D60" s="76">
        <v>0</v>
      </c>
      <c r="E60" s="6">
        <v>9789.8717770000003</v>
      </c>
      <c r="F60" s="6">
        <v>36</v>
      </c>
      <c r="G60" s="6">
        <v>62922.559223999997</v>
      </c>
      <c r="H60" s="81"/>
      <c r="I60" s="6">
        <v>4002</v>
      </c>
      <c r="J60" s="6">
        <v>105410.001</v>
      </c>
      <c r="K60" s="76">
        <v>0.1</v>
      </c>
      <c r="L60" s="6">
        <v>19733.300999999999</v>
      </c>
      <c r="M60" s="6">
        <v>65</v>
      </c>
      <c r="N60" s="6">
        <v>93667.001000000004</v>
      </c>
      <c r="O60" s="81"/>
      <c r="P60" s="6">
        <v>314</v>
      </c>
      <c r="Q60" s="6">
        <v>111862.7</v>
      </c>
      <c r="R60" s="76">
        <v>0.1</v>
      </c>
      <c r="S60" s="6">
        <v>26000</v>
      </c>
      <c r="T60" s="6">
        <v>24</v>
      </c>
      <c r="U60" s="6">
        <v>109284</v>
      </c>
      <c r="V60" s="81"/>
      <c r="Y60" s="76"/>
      <c r="AC60" s="81"/>
      <c r="AD60" s="6">
        <v>4</v>
      </c>
      <c r="AE60" s="6">
        <v>4792</v>
      </c>
      <c r="AF60" s="76">
        <v>259</v>
      </c>
      <c r="AG60" s="6">
        <v>2024</v>
      </c>
      <c r="AH60" s="6">
        <v>4</v>
      </c>
      <c r="AI60" s="6">
        <v>4792</v>
      </c>
      <c r="AJ60" s="81"/>
      <c r="AM60" s="76"/>
      <c r="AQ60" s="81"/>
      <c r="AR60" s="6">
        <v>176</v>
      </c>
      <c r="AS60" s="6">
        <v>207618.39</v>
      </c>
      <c r="AT60" s="76">
        <v>0.05</v>
      </c>
      <c r="AU60" s="6">
        <v>81000</v>
      </c>
      <c r="AV60" s="6">
        <v>42</v>
      </c>
      <c r="AW60" s="6">
        <v>205026.55</v>
      </c>
      <c r="AX60" s="81"/>
      <c r="AZ60" s="81"/>
      <c r="BA60" s="6">
        <v>14</v>
      </c>
      <c r="BB60" s="6">
        <v>19635</v>
      </c>
      <c r="BC60" s="76">
        <v>243</v>
      </c>
      <c r="BD60" s="6">
        <v>8285</v>
      </c>
      <c r="BE60" s="6">
        <v>14</v>
      </c>
      <c r="BF60" s="6">
        <v>19635</v>
      </c>
      <c r="BG60" s="81"/>
      <c r="BJ60" s="76"/>
      <c r="BN60" s="81"/>
      <c r="BO60" s="6">
        <v>50</v>
      </c>
      <c r="BP60" s="6">
        <v>84099.3</v>
      </c>
      <c r="BQ60" s="76">
        <v>0.1</v>
      </c>
      <c r="BR60" s="6">
        <v>40469</v>
      </c>
      <c r="BS60" s="6">
        <v>7</v>
      </c>
      <c r="BT60" s="6">
        <v>83662.2</v>
      </c>
      <c r="BU60" s="81"/>
      <c r="BV60" s="6">
        <v>18</v>
      </c>
      <c r="BW60" s="6">
        <v>23333.23</v>
      </c>
      <c r="BX60" s="76">
        <v>202.35</v>
      </c>
      <c r="BY60" s="6">
        <v>6839.3</v>
      </c>
      <c r="BZ60" s="6">
        <v>18</v>
      </c>
      <c r="CA60" s="6">
        <v>23333.23</v>
      </c>
      <c r="CB60" s="81"/>
      <c r="CC60" s="6">
        <v>46</v>
      </c>
      <c r="CD60" s="6">
        <v>826915.11</v>
      </c>
      <c r="CE60" s="76">
        <v>202.3</v>
      </c>
      <c r="CF60" s="6">
        <v>289769</v>
      </c>
      <c r="CG60" s="6">
        <v>46</v>
      </c>
      <c r="CH60" s="6">
        <v>826915.11</v>
      </c>
      <c r="CI60" s="81"/>
      <c r="CJ60" s="6">
        <v>118</v>
      </c>
      <c r="CK60" s="6">
        <v>99.97</v>
      </c>
      <c r="CL60" s="76">
        <v>0.01</v>
      </c>
      <c r="CM60" s="6">
        <v>20</v>
      </c>
      <c r="CP60" s="81"/>
      <c r="CQ60" s="67">
        <v>1970</v>
      </c>
      <c r="CR60" s="56">
        <v>5540</v>
      </c>
      <c r="CS60" s="6">
        <v>1451748.3685569998</v>
      </c>
      <c r="CT60" s="6">
        <v>289769</v>
      </c>
      <c r="CU60" s="6">
        <v>256</v>
      </c>
      <c r="CV60" s="6">
        <v>1429237.65022</v>
      </c>
      <c r="CW60" s="81"/>
    </row>
    <row r="61" spans="1:102" s="6" customFormat="1" x14ac:dyDescent="0.25">
      <c r="A61" s="54">
        <v>1969</v>
      </c>
      <c r="B61" s="65">
        <v>557</v>
      </c>
      <c r="C61" s="6">
        <v>30326.186970999999</v>
      </c>
      <c r="D61" s="76">
        <v>0</v>
      </c>
      <c r="E61" s="6">
        <v>12036.637901</v>
      </c>
      <c r="F61" s="6">
        <v>7</v>
      </c>
      <c r="G61" s="6">
        <v>27409.698485000001</v>
      </c>
      <c r="H61" s="81"/>
      <c r="I61" s="6">
        <v>2314</v>
      </c>
      <c r="J61" s="6">
        <v>163933.29999999999</v>
      </c>
      <c r="K61" s="76">
        <v>0.1</v>
      </c>
      <c r="L61" s="6">
        <v>35798.5</v>
      </c>
      <c r="M61" s="6">
        <v>62</v>
      </c>
      <c r="N61" s="6">
        <v>154558.29999999999</v>
      </c>
      <c r="O61" s="81"/>
      <c r="P61" s="6">
        <v>289</v>
      </c>
      <c r="Q61" s="6">
        <v>41691.300000000003</v>
      </c>
      <c r="R61" s="76">
        <v>0.1</v>
      </c>
      <c r="S61" s="6">
        <v>8800</v>
      </c>
      <c r="T61" s="6">
        <v>35</v>
      </c>
      <c r="U61" s="6">
        <v>38640</v>
      </c>
      <c r="V61" s="81"/>
      <c r="Y61" s="76"/>
      <c r="AC61" s="81"/>
      <c r="AD61" s="6">
        <v>5</v>
      </c>
      <c r="AE61" s="6">
        <v>7472</v>
      </c>
      <c r="AF61" s="76">
        <v>404</v>
      </c>
      <c r="AG61" s="6">
        <v>3109</v>
      </c>
      <c r="AH61" s="6">
        <v>5</v>
      </c>
      <c r="AI61" s="6">
        <v>7472</v>
      </c>
      <c r="AJ61" s="81"/>
      <c r="AM61" s="76"/>
      <c r="AQ61" s="81"/>
      <c r="AR61" s="6">
        <v>183</v>
      </c>
      <c r="AS61" s="6">
        <v>492656.82</v>
      </c>
      <c r="AT61" s="76">
        <v>0.05</v>
      </c>
      <c r="AU61" s="6">
        <v>124416</v>
      </c>
      <c r="AV61" s="6">
        <v>47</v>
      </c>
      <c r="AW61" s="6">
        <v>490893.4</v>
      </c>
      <c r="AX61" s="81"/>
      <c r="AZ61" s="81"/>
      <c r="BA61" s="6">
        <v>2</v>
      </c>
      <c r="BB61" s="6">
        <v>1142</v>
      </c>
      <c r="BC61" s="76">
        <v>486</v>
      </c>
      <c r="BD61" s="6">
        <v>656</v>
      </c>
      <c r="BE61" s="6">
        <v>2</v>
      </c>
      <c r="BF61" s="6">
        <v>1142</v>
      </c>
      <c r="BG61" s="81"/>
      <c r="BJ61" s="76"/>
      <c r="BN61" s="81"/>
      <c r="BO61" s="6">
        <v>42</v>
      </c>
      <c r="BP61" s="6">
        <v>3220.7</v>
      </c>
      <c r="BQ61" s="76">
        <v>0.1</v>
      </c>
      <c r="BR61" s="6">
        <v>2802.1</v>
      </c>
      <c r="BS61" s="6">
        <v>1</v>
      </c>
      <c r="BT61" s="6">
        <v>2802.1</v>
      </c>
      <c r="BU61" s="81"/>
      <c r="BV61" s="6">
        <v>2</v>
      </c>
      <c r="BW61" s="6">
        <v>1197</v>
      </c>
      <c r="BX61" s="76">
        <v>557</v>
      </c>
      <c r="BY61" s="6">
        <v>640</v>
      </c>
      <c r="BZ61" s="6">
        <v>2</v>
      </c>
      <c r="CA61" s="6">
        <v>1197</v>
      </c>
      <c r="CB61" s="81"/>
      <c r="CC61" s="6">
        <v>16</v>
      </c>
      <c r="CD61" s="6">
        <v>60007.6</v>
      </c>
      <c r="CE61" s="76">
        <v>202.42</v>
      </c>
      <c r="CF61" s="6">
        <v>39255</v>
      </c>
      <c r="CG61" s="6">
        <v>16</v>
      </c>
      <c r="CH61" s="6">
        <v>60007.6</v>
      </c>
      <c r="CI61" s="81"/>
      <c r="CJ61" s="6">
        <v>140</v>
      </c>
      <c r="CK61" s="6">
        <v>618109.02</v>
      </c>
      <c r="CL61" s="76">
        <v>0.01</v>
      </c>
      <c r="CM61" s="6">
        <v>49596.29</v>
      </c>
      <c r="CN61" s="6">
        <v>56</v>
      </c>
      <c r="CO61" s="6">
        <v>616368.06000000006</v>
      </c>
      <c r="CP61" s="81"/>
      <c r="CQ61" s="67">
        <v>1969</v>
      </c>
      <c r="CR61" s="56">
        <v>3550</v>
      </c>
      <c r="CS61" s="6">
        <v>1419755.9269719999</v>
      </c>
      <c r="CT61" s="6">
        <v>124416</v>
      </c>
      <c r="CU61" s="6">
        <v>233</v>
      </c>
      <c r="CV61" s="6">
        <v>1400490.15848</v>
      </c>
      <c r="CW61" s="81"/>
    </row>
    <row r="62" spans="1:102" s="6" customFormat="1" x14ac:dyDescent="0.25">
      <c r="A62" s="54">
        <v>1968</v>
      </c>
      <c r="B62" s="65">
        <v>615</v>
      </c>
      <c r="C62" s="6">
        <v>434730.82359500002</v>
      </c>
      <c r="D62" s="76">
        <v>0</v>
      </c>
      <c r="E62" s="6">
        <v>162411.27474299999</v>
      </c>
      <c r="F62" s="6">
        <v>48</v>
      </c>
      <c r="G62" s="6">
        <v>429961.15814700001</v>
      </c>
      <c r="H62" s="81"/>
      <c r="I62" s="6">
        <v>1646</v>
      </c>
      <c r="J62" s="6">
        <v>13730.7</v>
      </c>
      <c r="K62" s="76">
        <v>0.1</v>
      </c>
      <c r="L62" s="6">
        <v>4451.5</v>
      </c>
      <c r="M62" s="6">
        <v>13</v>
      </c>
      <c r="N62" s="6">
        <v>10214.799999999999</v>
      </c>
      <c r="O62" s="81"/>
      <c r="P62" s="6">
        <v>231</v>
      </c>
      <c r="Q62" s="6">
        <v>44063.1</v>
      </c>
      <c r="R62" s="76">
        <v>0.1</v>
      </c>
      <c r="S62" s="6">
        <v>9216</v>
      </c>
      <c r="T62" s="6">
        <v>29</v>
      </c>
      <c r="U62" s="6">
        <v>40643.599999999999</v>
      </c>
      <c r="V62" s="81"/>
      <c r="Y62" s="76"/>
      <c r="AC62" s="81"/>
      <c r="AD62" s="6">
        <v>6</v>
      </c>
      <c r="AE62" s="6">
        <v>7524</v>
      </c>
      <c r="AF62" s="76">
        <v>344</v>
      </c>
      <c r="AG62" s="6">
        <v>2591</v>
      </c>
      <c r="AH62" s="6">
        <v>6</v>
      </c>
      <c r="AI62" s="6">
        <v>7524</v>
      </c>
      <c r="AJ62" s="81"/>
      <c r="AM62" s="76"/>
      <c r="AQ62" s="81"/>
      <c r="AR62" s="6">
        <v>119</v>
      </c>
      <c r="AS62" s="6">
        <v>229608.84</v>
      </c>
      <c r="AT62" s="76">
        <v>0.01</v>
      </c>
      <c r="AU62" s="6">
        <v>50803</v>
      </c>
      <c r="AV62" s="6">
        <v>15</v>
      </c>
      <c r="AW62" s="6">
        <v>228205.79</v>
      </c>
      <c r="AX62" s="81"/>
      <c r="AZ62" s="81"/>
      <c r="BA62" s="6">
        <v>1</v>
      </c>
      <c r="BB62" s="6">
        <v>304</v>
      </c>
      <c r="BC62" s="76">
        <v>304</v>
      </c>
      <c r="BD62" s="6">
        <v>304</v>
      </c>
      <c r="BE62" s="6">
        <v>1</v>
      </c>
      <c r="BF62" s="6">
        <v>304</v>
      </c>
      <c r="BG62" s="81"/>
      <c r="BJ62" s="76"/>
      <c r="BN62" s="81"/>
      <c r="BO62" s="6">
        <v>3</v>
      </c>
      <c r="BP62" s="6">
        <v>2455.5</v>
      </c>
      <c r="BQ62" s="76">
        <v>1.2</v>
      </c>
      <c r="BR62" s="6">
        <v>2430</v>
      </c>
      <c r="BS62" s="6">
        <v>1</v>
      </c>
      <c r="BT62" s="6">
        <v>2430</v>
      </c>
      <c r="BU62" s="81"/>
      <c r="BV62" s="6">
        <v>47</v>
      </c>
      <c r="BW62" s="6">
        <v>499919.68</v>
      </c>
      <c r="BX62" s="76">
        <v>201.94</v>
      </c>
      <c r="BY62" s="6">
        <v>378328</v>
      </c>
      <c r="BZ62" s="6">
        <v>47</v>
      </c>
      <c r="CA62" s="6">
        <v>499919.68</v>
      </c>
      <c r="CB62" s="81"/>
      <c r="CC62" s="6">
        <v>13</v>
      </c>
      <c r="CD62" s="6">
        <v>19526.12</v>
      </c>
      <c r="CE62" s="76">
        <v>202.42</v>
      </c>
      <c r="CF62" s="6">
        <v>9327.9</v>
      </c>
      <c r="CG62" s="6">
        <v>13</v>
      </c>
      <c r="CH62" s="6">
        <v>19526.12</v>
      </c>
      <c r="CI62" s="81"/>
      <c r="CJ62" s="6">
        <v>86</v>
      </c>
      <c r="CK62" s="6">
        <v>11577.54</v>
      </c>
      <c r="CL62" s="76">
        <v>0.01</v>
      </c>
      <c r="CM62" s="6">
        <v>3824.55</v>
      </c>
      <c r="CN62" s="6">
        <v>8</v>
      </c>
      <c r="CO62" s="6">
        <v>10680.56</v>
      </c>
      <c r="CP62" s="81"/>
      <c r="CQ62" s="67">
        <v>1968</v>
      </c>
      <c r="CR62" s="56">
        <v>2767</v>
      </c>
      <c r="CS62" s="6">
        <v>1263440.3035940002</v>
      </c>
      <c r="CT62" s="6">
        <v>378328</v>
      </c>
      <c r="CU62" s="6">
        <v>181</v>
      </c>
      <c r="CV62" s="6">
        <v>1249409.7081500001</v>
      </c>
      <c r="CW62" s="81"/>
    </row>
    <row r="63" spans="1:102" s="6" customFormat="1" x14ac:dyDescent="0.25">
      <c r="A63" s="54">
        <v>1967</v>
      </c>
      <c r="B63" s="65">
        <v>830</v>
      </c>
      <c r="C63" s="6">
        <v>10990.092502</v>
      </c>
      <c r="D63" s="76">
        <v>0</v>
      </c>
      <c r="E63" s="6">
        <v>1241.57555</v>
      </c>
      <c r="F63" s="6">
        <v>13</v>
      </c>
      <c r="G63" s="6">
        <v>6284.9218049999999</v>
      </c>
      <c r="H63" s="81"/>
      <c r="I63" s="6">
        <v>3212</v>
      </c>
      <c r="J63" s="6">
        <v>102097.401</v>
      </c>
      <c r="K63" s="76">
        <v>0.1</v>
      </c>
      <c r="L63" s="6">
        <v>19592.800999999999</v>
      </c>
      <c r="M63" s="6">
        <v>71</v>
      </c>
      <c r="N63" s="6">
        <v>88590.600999999995</v>
      </c>
      <c r="O63" s="81"/>
      <c r="P63" s="6">
        <v>67</v>
      </c>
      <c r="Q63" s="6">
        <v>142488</v>
      </c>
      <c r="R63" s="76">
        <v>200</v>
      </c>
      <c r="S63" s="6">
        <v>15872</v>
      </c>
      <c r="T63" s="6">
        <v>67</v>
      </c>
      <c r="U63" s="6">
        <v>142488</v>
      </c>
      <c r="V63" s="81"/>
      <c r="Y63" s="76"/>
      <c r="AC63" s="81"/>
      <c r="AD63" s="6">
        <v>2</v>
      </c>
      <c r="AE63" s="6">
        <v>2914</v>
      </c>
      <c r="AF63" s="76">
        <v>323</v>
      </c>
      <c r="AG63" s="6">
        <v>2591</v>
      </c>
      <c r="AH63" s="6">
        <v>2</v>
      </c>
      <c r="AI63" s="6">
        <v>2914</v>
      </c>
      <c r="AJ63" s="81"/>
      <c r="AM63" s="76"/>
      <c r="AQ63" s="81"/>
      <c r="AR63" s="6">
        <v>122</v>
      </c>
      <c r="AS63" s="6">
        <v>37665.550000000003</v>
      </c>
      <c r="AT63" s="76">
        <v>0.05</v>
      </c>
      <c r="AU63" s="6">
        <v>6196.5</v>
      </c>
      <c r="AV63" s="6">
        <v>31</v>
      </c>
      <c r="AW63" s="6">
        <v>36185.64</v>
      </c>
      <c r="AX63" s="81"/>
      <c r="AZ63" s="81"/>
      <c r="BA63" s="6">
        <v>8</v>
      </c>
      <c r="BB63" s="6">
        <v>21897</v>
      </c>
      <c r="BC63" s="76">
        <v>218</v>
      </c>
      <c r="BD63" s="6">
        <v>8094</v>
      </c>
      <c r="BE63" s="6">
        <v>8</v>
      </c>
      <c r="BF63" s="6">
        <v>21897</v>
      </c>
      <c r="BG63" s="81"/>
      <c r="BJ63" s="76"/>
      <c r="BN63" s="81"/>
      <c r="BO63" s="6">
        <v>2</v>
      </c>
      <c r="BP63" s="6">
        <v>2331.1</v>
      </c>
      <c r="BQ63" s="76">
        <v>265.10000000000002</v>
      </c>
      <c r="BR63" s="6">
        <v>2066</v>
      </c>
      <c r="BS63" s="6">
        <v>2</v>
      </c>
      <c r="BT63" s="6">
        <v>2331.1</v>
      </c>
      <c r="BU63" s="81"/>
      <c r="BV63" s="6">
        <v>59</v>
      </c>
      <c r="BW63" s="6">
        <v>97491.7</v>
      </c>
      <c r="BX63" s="76">
        <v>202.3</v>
      </c>
      <c r="BY63" s="6">
        <v>8618.6</v>
      </c>
      <c r="BZ63" s="6">
        <v>59</v>
      </c>
      <c r="CA63" s="6">
        <v>97491.7</v>
      </c>
      <c r="CB63" s="81"/>
      <c r="CC63" s="6">
        <v>22</v>
      </c>
      <c r="CD63" s="6">
        <v>47150.76</v>
      </c>
      <c r="CE63" s="76">
        <v>200</v>
      </c>
      <c r="CF63" s="6">
        <v>15392</v>
      </c>
      <c r="CG63" s="6">
        <v>22</v>
      </c>
      <c r="CH63" s="6">
        <v>47150.76</v>
      </c>
      <c r="CI63" s="81"/>
      <c r="CJ63" s="6">
        <v>97</v>
      </c>
      <c r="CK63" s="6">
        <v>123974.63</v>
      </c>
      <c r="CL63" s="76">
        <v>0.01</v>
      </c>
      <c r="CM63" s="6">
        <v>24483.17</v>
      </c>
      <c r="CN63" s="6">
        <v>22</v>
      </c>
      <c r="CO63" s="6">
        <v>122725.75</v>
      </c>
      <c r="CP63" s="81"/>
      <c r="CQ63" s="67">
        <v>1967</v>
      </c>
      <c r="CR63" s="56">
        <v>4421</v>
      </c>
      <c r="CS63" s="6">
        <v>589000.2335020001</v>
      </c>
      <c r="CT63" s="6">
        <v>24483.17</v>
      </c>
      <c r="CU63" s="6">
        <v>297</v>
      </c>
      <c r="CV63" s="6">
        <v>568059.47280500003</v>
      </c>
      <c r="CW63" s="81"/>
    </row>
    <row r="64" spans="1:102" s="6" customFormat="1" x14ac:dyDescent="0.25">
      <c r="A64" s="54">
        <v>1966</v>
      </c>
      <c r="B64" s="65">
        <v>405</v>
      </c>
      <c r="C64" s="6">
        <v>33593.428645</v>
      </c>
      <c r="D64" s="76">
        <v>0</v>
      </c>
      <c r="E64" s="6">
        <v>9872.3831329999994</v>
      </c>
      <c r="F64" s="6">
        <v>14</v>
      </c>
      <c r="G64" s="6">
        <v>30050.001161</v>
      </c>
      <c r="H64" s="81"/>
      <c r="I64" s="6">
        <v>1967</v>
      </c>
      <c r="J64" s="6">
        <v>22349.8</v>
      </c>
      <c r="K64" s="76">
        <v>0.1</v>
      </c>
      <c r="L64" s="6">
        <v>8472.1</v>
      </c>
      <c r="M64" s="6">
        <v>12</v>
      </c>
      <c r="N64" s="6">
        <v>16491.599999999999</v>
      </c>
      <c r="O64" s="81"/>
      <c r="P64" s="6">
        <v>3</v>
      </c>
      <c r="Q64" s="6">
        <v>9510</v>
      </c>
      <c r="R64" s="76">
        <v>208</v>
      </c>
      <c r="S64" s="6">
        <v>8715</v>
      </c>
      <c r="T64" s="6">
        <v>3</v>
      </c>
      <c r="U64" s="6">
        <v>9510</v>
      </c>
      <c r="V64" s="81"/>
      <c r="Y64" s="76"/>
      <c r="AC64" s="81"/>
      <c r="AD64" s="6">
        <v>1</v>
      </c>
      <c r="AE64" s="6">
        <v>485</v>
      </c>
      <c r="AF64" s="76">
        <v>485</v>
      </c>
      <c r="AG64" s="6">
        <v>485</v>
      </c>
      <c r="AH64" s="6">
        <v>1</v>
      </c>
      <c r="AI64" s="6">
        <v>485</v>
      </c>
      <c r="AJ64" s="81"/>
      <c r="AM64" s="76"/>
      <c r="AQ64" s="81"/>
      <c r="AR64" s="6">
        <v>210</v>
      </c>
      <c r="AS64" s="6">
        <v>208217.09</v>
      </c>
      <c r="AT64" s="76">
        <v>0.05</v>
      </c>
      <c r="AU64" s="6">
        <v>55987</v>
      </c>
      <c r="AV64" s="6">
        <v>45</v>
      </c>
      <c r="AW64" s="6">
        <v>205847.37</v>
      </c>
      <c r="AX64" s="81"/>
      <c r="AZ64" s="81"/>
      <c r="BA64" s="6">
        <v>6</v>
      </c>
      <c r="BB64" s="6">
        <v>3369</v>
      </c>
      <c r="BC64" s="76">
        <v>248</v>
      </c>
      <c r="BD64" s="6">
        <v>1214</v>
      </c>
      <c r="BE64" s="6">
        <v>6</v>
      </c>
      <c r="BF64" s="6">
        <v>3369</v>
      </c>
      <c r="BG64" s="81"/>
      <c r="BJ64" s="76"/>
      <c r="BN64" s="81"/>
      <c r="BO64" s="6">
        <v>5</v>
      </c>
      <c r="BP64" s="6">
        <v>9123.5</v>
      </c>
      <c r="BQ64" s="76">
        <v>0.1</v>
      </c>
      <c r="BR64" s="6">
        <v>9116.1</v>
      </c>
      <c r="BS64" s="6">
        <v>1</v>
      </c>
      <c r="BT64" s="6">
        <v>9116.1</v>
      </c>
      <c r="BU64" s="81"/>
      <c r="BV64" s="6">
        <v>6</v>
      </c>
      <c r="BW64" s="6">
        <v>7076.9</v>
      </c>
      <c r="BX64" s="76">
        <v>259</v>
      </c>
      <c r="BY64" s="6">
        <v>3470.7</v>
      </c>
      <c r="BZ64" s="6">
        <v>6</v>
      </c>
      <c r="CA64" s="6">
        <v>7076.9</v>
      </c>
      <c r="CB64" s="81"/>
      <c r="CC64" s="6">
        <v>13</v>
      </c>
      <c r="CD64" s="6">
        <v>12077.82</v>
      </c>
      <c r="CE64" s="76">
        <v>202.42</v>
      </c>
      <c r="CF64" s="6">
        <v>5700.4</v>
      </c>
      <c r="CG64" s="6">
        <v>13</v>
      </c>
      <c r="CH64" s="6">
        <v>12077.82</v>
      </c>
      <c r="CI64" s="81"/>
      <c r="CJ64" s="6">
        <v>102</v>
      </c>
      <c r="CK64" s="6">
        <v>191648.16</v>
      </c>
      <c r="CL64" s="76">
        <v>0.01</v>
      </c>
      <c r="CM64" s="6">
        <v>128636.94</v>
      </c>
      <c r="CN64" s="6">
        <v>13</v>
      </c>
      <c r="CO64" s="6">
        <v>190205.13</v>
      </c>
      <c r="CP64" s="81"/>
      <c r="CQ64" s="67">
        <v>1966</v>
      </c>
      <c r="CR64" s="56">
        <v>2718</v>
      </c>
      <c r="CS64" s="6">
        <v>497450.698645</v>
      </c>
      <c r="CT64" s="6">
        <v>128636.94</v>
      </c>
      <c r="CU64" s="6">
        <v>114</v>
      </c>
      <c r="CV64" s="6">
        <v>484228.92116099998</v>
      </c>
      <c r="CW64" s="81"/>
    </row>
    <row r="65" spans="1:104" s="6" customFormat="1" x14ac:dyDescent="0.25">
      <c r="A65" s="54">
        <v>1965</v>
      </c>
      <c r="B65" s="65">
        <v>279</v>
      </c>
      <c r="C65" s="6">
        <v>23090.751671000002</v>
      </c>
      <c r="D65" s="76">
        <v>0</v>
      </c>
      <c r="E65" s="6">
        <v>21524.132613000002</v>
      </c>
      <c r="F65" s="6">
        <v>2</v>
      </c>
      <c r="G65" s="6">
        <v>21801.8279</v>
      </c>
      <c r="H65" s="81"/>
      <c r="I65" s="6">
        <v>2686</v>
      </c>
      <c r="J65" s="6">
        <v>121300.799</v>
      </c>
      <c r="K65" s="76">
        <v>0.1</v>
      </c>
      <c r="L65" s="6">
        <v>24981.199000000001</v>
      </c>
      <c r="M65" s="6">
        <v>43</v>
      </c>
      <c r="N65" s="6">
        <v>112051.499</v>
      </c>
      <c r="O65" s="81"/>
      <c r="P65" s="6">
        <v>14</v>
      </c>
      <c r="Q65" s="6">
        <v>30273</v>
      </c>
      <c r="R65" s="76">
        <v>212</v>
      </c>
      <c r="S65" s="6">
        <v>11943</v>
      </c>
      <c r="T65" s="6">
        <v>14</v>
      </c>
      <c r="U65" s="6">
        <v>30273</v>
      </c>
      <c r="V65" s="81"/>
      <c r="Y65" s="76"/>
      <c r="AC65" s="81"/>
      <c r="AD65" s="6">
        <v>1</v>
      </c>
      <c r="AE65" s="6">
        <v>259</v>
      </c>
      <c r="AF65" s="76">
        <v>259</v>
      </c>
      <c r="AG65" s="6">
        <v>259</v>
      </c>
      <c r="AH65" s="6">
        <v>1</v>
      </c>
      <c r="AI65" s="6">
        <v>259</v>
      </c>
      <c r="AJ65" s="81"/>
      <c r="AM65" s="76"/>
      <c r="AQ65" s="81"/>
      <c r="AR65" s="6">
        <v>96</v>
      </c>
      <c r="AS65" s="6">
        <v>2094.13</v>
      </c>
      <c r="AT65" s="76">
        <v>0.05</v>
      </c>
      <c r="AU65" s="6">
        <v>486.01</v>
      </c>
      <c r="AV65" s="6">
        <v>3</v>
      </c>
      <c r="AW65" s="6">
        <v>1000.38</v>
      </c>
      <c r="AX65" s="81"/>
      <c r="AZ65" s="81"/>
      <c r="BA65" s="6">
        <v>3</v>
      </c>
      <c r="BB65" s="6">
        <v>5301</v>
      </c>
      <c r="BC65" s="76">
        <v>486</v>
      </c>
      <c r="BD65" s="6">
        <v>3844</v>
      </c>
      <c r="BE65" s="6">
        <v>3</v>
      </c>
      <c r="BF65" s="6">
        <v>5301</v>
      </c>
      <c r="BG65" s="81"/>
      <c r="BJ65" s="76"/>
      <c r="BN65" s="81"/>
      <c r="BO65" s="6">
        <v>6</v>
      </c>
      <c r="BP65" s="6">
        <v>1714.5</v>
      </c>
      <c r="BQ65" s="76">
        <v>0.1</v>
      </c>
      <c r="BR65" s="6">
        <v>1392.1</v>
      </c>
      <c r="BS65" s="6">
        <v>2</v>
      </c>
      <c r="BT65" s="6">
        <v>1675.1</v>
      </c>
      <c r="BU65" s="81"/>
      <c r="BV65" s="6">
        <v>13</v>
      </c>
      <c r="BW65" s="6">
        <v>6205.42</v>
      </c>
      <c r="BX65" s="76">
        <v>213.36</v>
      </c>
      <c r="BY65" s="6">
        <v>1823.7</v>
      </c>
      <c r="BZ65" s="6">
        <v>13</v>
      </c>
      <c r="CA65" s="6">
        <v>6205.42</v>
      </c>
      <c r="CB65" s="81"/>
      <c r="CC65" s="6">
        <v>4</v>
      </c>
      <c r="CD65" s="6">
        <v>2130.27</v>
      </c>
      <c r="CE65" s="76">
        <v>203.23</v>
      </c>
      <c r="CF65" s="6">
        <v>1214.5</v>
      </c>
      <c r="CG65" s="6">
        <v>4</v>
      </c>
      <c r="CH65" s="6">
        <v>2130.27</v>
      </c>
      <c r="CI65" s="81"/>
      <c r="CJ65" s="6">
        <v>75</v>
      </c>
      <c r="CK65" s="6">
        <v>18000</v>
      </c>
      <c r="CL65" s="76">
        <v>0.01</v>
      </c>
      <c r="CM65" s="6">
        <v>4260.59</v>
      </c>
      <c r="CN65" s="6">
        <v>9</v>
      </c>
      <c r="CO65" s="6">
        <v>17678.97</v>
      </c>
      <c r="CP65" s="81"/>
      <c r="CQ65" s="67">
        <v>1965</v>
      </c>
      <c r="CR65" s="56">
        <v>3177</v>
      </c>
      <c r="CS65" s="6">
        <v>210368.87067099998</v>
      </c>
      <c r="CT65" s="6">
        <v>24981.199000000001</v>
      </c>
      <c r="CU65" s="6">
        <v>94</v>
      </c>
      <c r="CV65" s="6">
        <v>198376.4669</v>
      </c>
      <c r="CW65" s="81"/>
    </row>
    <row r="66" spans="1:104" s="6" customFormat="1" x14ac:dyDescent="0.25">
      <c r="A66" s="54">
        <v>1964</v>
      </c>
      <c r="B66" s="65">
        <v>361</v>
      </c>
      <c r="C66" s="6">
        <v>7576.7876399999996</v>
      </c>
      <c r="D66" s="76">
        <v>0</v>
      </c>
      <c r="E66" s="6">
        <v>1083.675307</v>
      </c>
      <c r="F66" s="6">
        <v>10</v>
      </c>
      <c r="G66" s="6">
        <v>4593.8497710000001</v>
      </c>
      <c r="H66" s="81"/>
      <c r="I66" s="6">
        <v>1120</v>
      </c>
      <c r="J66" s="6">
        <v>3145.4</v>
      </c>
      <c r="K66" s="76">
        <v>0.1</v>
      </c>
      <c r="L66" s="6">
        <v>517.9</v>
      </c>
      <c r="M66" s="6">
        <v>2</v>
      </c>
      <c r="N66" s="6">
        <v>906.3</v>
      </c>
      <c r="O66" s="81"/>
      <c r="P66" s="6">
        <v>80</v>
      </c>
      <c r="Q66" s="6">
        <v>424406.52</v>
      </c>
      <c r="R66" s="76">
        <v>202.43</v>
      </c>
      <c r="S66" s="6">
        <v>49748</v>
      </c>
      <c r="T66" s="6">
        <v>80</v>
      </c>
      <c r="U66" s="6">
        <v>424406.52</v>
      </c>
      <c r="V66" s="81"/>
      <c r="Y66" s="76"/>
      <c r="AC66" s="81"/>
      <c r="AD66" s="6">
        <v>3</v>
      </c>
      <c r="AE66" s="6">
        <v>1153</v>
      </c>
      <c r="AF66" s="76">
        <v>242</v>
      </c>
      <c r="AG66" s="6">
        <v>518</v>
      </c>
      <c r="AH66" s="6">
        <v>3</v>
      </c>
      <c r="AI66" s="6">
        <v>1153</v>
      </c>
      <c r="AJ66" s="81"/>
      <c r="AM66" s="76"/>
      <c r="AQ66" s="81"/>
      <c r="AR66" s="6">
        <v>27</v>
      </c>
      <c r="AS66" s="6">
        <v>171566.2</v>
      </c>
      <c r="AT66" s="76">
        <v>200</v>
      </c>
      <c r="AU66" s="6">
        <v>60705</v>
      </c>
      <c r="AV66" s="6">
        <v>27</v>
      </c>
      <c r="AW66" s="6">
        <v>171566.2</v>
      </c>
      <c r="AX66" s="81"/>
      <c r="AZ66" s="81"/>
      <c r="BA66" s="6">
        <v>13</v>
      </c>
      <c r="BB66" s="6">
        <v>7498</v>
      </c>
      <c r="BC66" s="76">
        <v>212</v>
      </c>
      <c r="BD66" s="6">
        <v>1594</v>
      </c>
      <c r="BE66" s="6">
        <v>13</v>
      </c>
      <c r="BF66" s="6">
        <v>7498</v>
      </c>
      <c r="BG66" s="81"/>
      <c r="BJ66" s="76"/>
      <c r="BN66" s="81"/>
      <c r="BO66" s="6">
        <v>9</v>
      </c>
      <c r="BP66" s="6">
        <v>10798.8</v>
      </c>
      <c r="BQ66" s="76">
        <v>0.2</v>
      </c>
      <c r="BR66" s="6">
        <v>5180</v>
      </c>
      <c r="BS66" s="6">
        <v>3</v>
      </c>
      <c r="BT66" s="6">
        <v>10746.5</v>
      </c>
      <c r="BU66" s="81"/>
      <c r="BV66" s="6">
        <v>25</v>
      </c>
      <c r="BW66" s="6">
        <v>89481.64</v>
      </c>
      <c r="BX66" s="76">
        <v>202.35</v>
      </c>
      <c r="BY66" s="6">
        <v>27921</v>
      </c>
      <c r="BZ66" s="6">
        <v>25</v>
      </c>
      <c r="CA66" s="6">
        <v>89481.64</v>
      </c>
      <c r="CB66" s="81"/>
      <c r="CC66" s="6">
        <v>49</v>
      </c>
      <c r="CD66" s="6">
        <v>423111.56</v>
      </c>
      <c r="CE66" s="76">
        <v>222.67</v>
      </c>
      <c r="CF66" s="6">
        <v>83951</v>
      </c>
      <c r="CG66" s="6">
        <v>49</v>
      </c>
      <c r="CH66" s="6">
        <v>423111.56</v>
      </c>
      <c r="CI66" s="81"/>
      <c r="CJ66" s="6">
        <v>25</v>
      </c>
      <c r="CK66" s="6">
        <v>192.66</v>
      </c>
      <c r="CL66" s="76">
        <v>0.01</v>
      </c>
      <c r="CM66" s="6">
        <v>161</v>
      </c>
      <c r="CP66" s="81"/>
      <c r="CQ66" s="67">
        <v>1964</v>
      </c>
      <c r="CR66" s="56">
        <v>1712</v>
      </c>
      <c r="CS66" s="6">
        <v>1138930.567639</v>
      </c>
      <c r="CT66" s="6">
        <v>83951</v>
      </c>
      <c r="CU66" s="6">
        <v>212</v>
      </c>
      <c r="CV66" s="6">
        <v>1133463.5697699999</v>
      </c>
      <c r="CW66" s="81"/>
    </row>
    <row r="67" spans="1:104" s="6" customFormat="1" x14ac:dyDescent="0.25">
      <c r="A67" s="54">
        <v>1963</v>
      </c>
      <c r="B67" s="65">
        <v>555</v>
      </c>
      <c r="C67" s="6">
        <v>7622.3269149999996</v>
      </c>
      <c r="D67" s="76">
        <v>0</v>
      </c>
      <c r="E67" s="6">
        <v>1059.1756379999999</v>
      </c>
      <c r="F67" s="6">
        <v>6</v>
      </c>
      <c r="G67" s="6">
        <v>4243.2018019999996</v>
      </c>
      <c r="H67" s="81"/>
      <c r="I67" s="6">
        <v>2344</v>
      </c>
      <c r="J67" s="6">
        <v>19003.7</v>
      </c>
      <c r="K67" s="76">
        <v>0.1</v>
      </c>
      <c r="L67" s="6">
        <v>4273.3999999999996</v>
      </c>
      <c r="M67" s="6">
        <v>11</v>
      </c>
      <c r="N67" s="6">
        <v>13284.8</v>
      </c>
      <c r="O67" s="81"/>
      <c r="P67" s="6">
        <v>32</v>
      </c>
      <c r="Q67" s="6">
        <v>19323</v>
      </c>
      <c r="R67" s="76">
        <v>202</v>
      </c>
      <c r="S67" s="6">
        <v>2024</v>
      </c>
      <c r="T67" s="6">
        <v>32</v>
      </c>
      <c r="U67" s="6">
        <v>19323</v>
      </c>
      <c r="V67" s="81"/>
      <c r="Y67" s="76"/>
      <c r="AC67" s="81"/>
      <c r="AD67" s="6">
        <v>2</v>
      </c>
      <c r="AE67" s="6">
        <v>1813</v>
      </c>
      <c r="AF67" s="76">
        <v>518</v>
      </c>
      <c r="AG67" s="6">
        <v>1295</v>
      </c>
      <c r="AH67" s="6">
        <v>2</v>
      </c>
      <c r="AI67" s="6">
        <v>1813</v>
      </c>
      <c r="AJ67" s="81"/>
      <c r="AK67" s="6">
        <v>1</v>
      </c>
      <c r="AL67" s="6">
        <v>215</v>
      </c>
      <c r="AM67" s="76">
        <v>215</v>
      </c>
      <c r="AN67" s="6">
        <v>215</v>
      </c>
      <c r="AO67" s="6">
        <v>1</v>
      </c>
      <c r="AP67" s="6">
        <v>215</v>
      </c>
      <c r="AQ67" s="81"/>
      <c r="AR67" s="6">
        <v>6</v>
      </c>
      <c r="AS67" s="6">
        <v>5784</v>
      </c>
      <c r="AT67" s="76">
        <v>200</v>
      </c>
      <c r="AU67" s="6">
        <v>3400</v>
      </c>
      <c r="AV67" s="6">
        <v>6</v>
      </c>
      <c r="AW67" s="6">
        <v>5784</v>
      </c>
      <c r="AX67" s="81"/>
      <c r="AZ67" s="81"/>
      <c r="BA67" s="6">
        <v>10</v>
      </c>
      <c r="BB67" s="6">
        <v>17502</v>
      </c>
      <c r="BC67" s="76">
        <v>243</v>
      </c>
      <c r="BD67" s="6">
        <v>4634</v>
      </c>
      <c r="BE67" s="6">
        <v>10</v>
      </c>
      <c r="BF67" s="6">
        <v>17502</v>
      </c>
      <c r="BG67" s="81"/>
      <c r="BJ67" s="76"/>
      <c r="BN67" s="81"/>
      <c r="BO67" s="6">
        <v>5</v>
      </c>
      <c r="BP67" s="6">
        <v>1428.1</v>
      </c>
      <c r="BQ67" s="76">
        <v>0.3</v>
      </c>
      <c r="BR67" s="6">
        <v>1355.7</v>
      </c>
      <c r="BS67" s="6">
        <v>1</v>
      </c>
      <c r="BT67" s="6">
        <v>1355.7</v>
      </c>
      <c r="BU67" s="81"/>
      <c r="BV67" s="6">
        <v>32</v>
      </c>
      <c r="BW67" s="6">
        <v>28960</v>
      </c>
      <c r="BX67" s="76">
        <v>207</v>
      </c>
      <c r="BY67" s="6">
        <v>7770</v>
      </c>
      <c r="BZ67" s="6">
        <v>32</v>
      </c>
      <c r="CA67" s="6">
        <v>28960</v>
      </c>
      <c r="CB67" s="81"/>
      <c r="CC67" s="6">
        <v>17</v>
      </c>
      <c r="CD67" s="6">
        <v>55719</v>
      </c>
      <c r="CE67" s="76">
        <v>202.4</v>
      </c>
      <c r="CF67" s="6">
        <v>30364</v>
      </c>
      <c r="CG67" s="6">
        <v>17</v>
      </c>
      <c r="CH67" s="6">
        <v>55719</v>
      </c>
      <c r="CI67" s="81"/>
      <c r="CJ67" s="6">
        <v>43</v>
      </c>
      <c r="CK67" s="6">
        <v>17506.18</v>
      </c>
      <c r="CL67" s="76">
        <v>0.01</v>
      </c>
      <c r="CM67" s="6">
        <v>10563.62</v>
      </c>
      <c r="CN67" s="6">
        <v>4</v>
      </c>
      <c r="CO67" s="6">
        <v>17153.060000000001</v>
      </c>
      <c r="CP67" s="81"/>
      <c r="CQ67" s="67">
        <v>1963</v>
      </c>
      <c r="CR67" s="56">
        <v>3047</v>
      </c>
      <c r="CS67" s="6">
        <v>174876.30691400002</v>
      </c>
      <c r="CT67" s="6">
        <v>30364</v>
      </c>
      <c r="CU67" s="6">
        <v>122</v>
      </c>
      <c r="CV67" s="6">
        <v>165352.76180199999</v>
      </c>
      <c r="CW67" s="81"/>
    </row>
    <row r="68" spans="1:104" s="6" customFormat="1" x14ac:dyDescent="0.25">
      <c r="A68" s="54">
        <v>1962</v>
      </c>
      <c r="B68" s="65">
        <v>279</v>
      </c>
      <c r="C68" s="6">
        <v>1750.492027</v>
      </c>
      <c r="D68" s="76">
        <v>0</v>
      </c>
      <c r="E68" s="6">
        <v>991.77524400000004</v>
      </c>
      <c r="F68" s="6">
        <v>1</v>
      </c>
      <c r="G68" s="6">
        <v>991.77524400000004</v>
      </c>
      <c r="H68" s="81"/>
      <c r="I68" s="6">
        <v>1533</v>
      </c>
      <c r="J68" s="6">
        <v>18590.5</v>
      </c>
      <c r="K68" s="76">
        <v>0.1</v>
      </c>
      <c r="L68" s="6">
        <v>4597.2</v>
      </c>
      <c r="M68" s="6">
        <v>10</v>
      </c>
      <c r="N68" s="6">
        <v>14528.2</v>
      </c>
      <c r="O68" s="81"/>
      <c r="P68" s="6">
        <v>27</v>
      </c>
      <c r="Q68" s="6">
        <v>63015</v>
      </c>
      <c r="R68" s="76">
        <v>202</v>
      </c>
      <c r="S68" s="6">
        <v>22099</v>
      </c>
      <c r="T68" s="6">
        <v>27</v>
      </c>
      <c r="U68" s="6">
        <v>63015</v>
      </c>
      <c r="V68" s="81"/>
      <c r="Y68" s="76"/>
      <c r="AC68" s="81"/>
      <c r="AD68" s="6">
        <v>1</v>
      </c>
      <c r="AE68" s="6">
        <v>202</v>
      </c>
      <c r="AF68" s="76">
        <v>202</v>
      </c>
      <c r="AG68" s="6">
        <v>202</v>
      </c>
      <c r="AH68" s="6">
        <v>1</v>
      </c>
      <c r="AI68" s="6">
        <v>202</v>
      </c>
      <c r="AJ68" s="81"/>
      <c r="AM68" s="76"/>
      <c r="AQ68" s="81"/>
      <c r="AR68" s="6">
        <v>12</v>
      </c>
      <c r="AS68" s="6">
        <v>22197.200000000001</v>
      </c>
      <c r="AT68" s="76">
        <v>224</v>
      </c>
      <c r="AU68" s="6">
        <v>14000</v>
      </c>
      <c r="AV68" s="6">
        <v>12</v>
      </c>
      <c r="AW68" s="6">
        <v>22197.200000000001</v>
      </c>
      <c r="AX68" s="81"/>
      <c r="AZ68" s="81"/>
      <c r="BA68" s="6">
        <v>9</v>
      </c>
      <c r="BB68" s="6">
        <v>9020</v>
      </c>
      <c r="BC68" s="76">
        <v>209</v>
      </c>
      <c r="BD68" s="6">
        <v>4047</v>
      </c>
      <c r="BE68" s="6">
        <v>9</v>
      </c>
      <c r="BF68" s="6">
        <v>9020</v>
      </c>
      <c r="BG68" s="81"/>
      <c r="BJ68" s="76"/>
      <c r="BN68" s="81"/>
      <c r="BO68" s="6">
        <v>1</v>
      </c>
      <c r="BP68" s="6">
        <v>265</v>
      </c>
      <c r="BQ68" s="76">
        <v>265</v>
      </c>
      <c r="BR68" s="6">
        <v>265</v>
      </c>
      <c r="BS68" s="6">
        <v>1</v>
      </c>
      <c r="BT68" s="6">
        <v>265</v>
      </c>
      <c r="BU68" s="81"/>
      <c r="BV68" s="6">
        <v>42</v>
      </c>
      <c r="BW68" s="6">
        <v>194634.49</v>
      </c>
      <c r="BX68" s="76">
        <v>207.2</v>
      </c>
      <c r="BY68" s="6">
        <v>51800</v>
      </c>
      <c r="BZ68" s="6">
        <v>42</v>
      </c>
      <c r="CA68" s="6">
        <v>194634.49</v>
      </c>
      <c r="CB68" s="81"/>
      <c r="CC68" s="6">
        <v>7</v>
      </c>
      <c r="CD68" s="6">
        <v>2072.83</v>
      </c>
      <c r="CE68" s="76">
        <v>202.42</v>
      </c>
      <c r="CF68" s="6">
        <v>404.85</v>
      </c>
      <c r="CG68" s="6">
        <v>7</v>
      </c>
      <c r="CH68" s="6">
        <v>2072.83</v>
      </c>
      <c r="CI68" s="81"/>
      <c r="CJ68" s="6">
        <v>46</v>
      </c>
      <c r="CK68" s="6">
        <v>13381.57</v>
      </c>
      <c r="CL68" s="76">
        <v>0.01</v>
      </c>
      <c r="CM68" s="6">
        <v>4315.32</v>
      </c>
      <c r="CN68" s="6">
        <v>6</v>
      </c>
      <c r="CO68" s="6">
        <v>13168.07</v>
      </c>
      <c r="CP68" s="81"/>
      <c r="CQ68" s="67">
        <v>1962</v>
      </c>
      <c r="CR68" s="56">
        <v>1957</v>
      </c>
      <c r="CS68" s="6">
        <v>325129.08202600002</v>
      </c>
      <c r="CT68" s="6">
        <v>51800</v>
      </c>
      <c r="CU68" s="6">
        <v>116</v>
      </c>
      <c r="CV68" s="6">
        <v>320094.565244</v>
      </c>
      <c r="CW68" s="81"/>
    </row>
    <row r="69" spans="1:104" s="6" customFormat="1" x14ac:dyDescent="0.25">
      <c r="A69" s="54">
        <v>1961</v>
      </c>
      <c r="B69" s="65">
        <v>785</v>
      </c>
      <c r="C69" s="6">
        <v>92965.887119000006</v>
      </c>
      <c r="D69" s="76">
        <v>0</v>
      </c>
      <c r="E69" s="6">
        <v>12806.819427</v>
      </c>
      <c r="F69" s="6">
        <v>44</v>
      </c>
      <c r="G69" s="6">
        <v>85456.135655999999</v>
      </c>
      <c r="H69" s="81"/>
      <c r="I69" s="6">
        <v>3098</v>
      </c>
      <c r="J69" s="6">
        <v>483094.9</v>
      </c>
      <c r="K69" s="76">
        <v>0.1</v>
      </c>
      <c r="L69" s="6">
        <v>47348.199000000001</v>
      </c>
      <c r="M69" s="6">
        <v>136</v>
      </c>
      <c r="N69" s="6">
        <v>470965.6</v>
      </c>
      <c r="O69" s="81"/>
      <c r="P69" s="6">
        <v>150</v>
      </c>
      <c r="Q69" s="6">
        <v>938971.8</v>
      </c>
      <c r="R69" s="76">
        <v>202</v>
      </c>
      <c r="S69" s="6">
        <v>164184</v>
      </c>
      <c r="T69" s="6">
        <v>150</v>
      </c>
      <c r="U69" s="6">
        <v>938971.8</v>
      </c>
      <c r="V69" s="81"/>
      <c r="Y69" s="76"/>
      <c r="AC69" s="81"/>
      <c r="AD69" s="6">
        <v>22</v>
      </c>
      <c r="AE69" s="6">
        <v>403713</v>
      </c>
      <c r="AF69" s="76">
        <v>202</v>
      </c>
      <c r="AG69" s="6">
        <v>199914</v>
      </c>
      <c r="AH69" s="6">
        <v>22</v>
      </c>
      <c r="AI69" s="6">
        <v>403713</v>
      </c>
      <c r="AJ69" s="81"/>
      <c r="AK69" s="6">
        <v>4</v>
      </c>
      <c r="AL69" s="6">
        <v>1233</v>
      </c>
      <c r="AM69" s="76">
        <v>202</v>
      </c>
      <c r="AN69" s="6">
        <v>514</v>
      </c>
      <c r="AO69" s="6">
        <v>4</v>
      </c>
      <c r="AP69" s="6">
        <v>1233</v>
      </c>
      <c r="AQ69" s="81"/>
      <c r="AR69" s="6">
        <v>41</v>
      </c>
      <c r="AS69" s="6">
        <v>290777.2</v>
      </c>
      <c r="AT69" s="76">
        <v>234.4</v>
      </c>
      <c r="AU69" s="6">
        <v>76200</v>
      </c>
      <c r="AV69" s="6">
        <v>41</v>
      </c>
      <c r="AW69" s="6">
        <v>290777.2</v>
      </c>
      <c r="AX69" s="81"/>
      <c r="AZ69" s="81"/>
      <c r="BA69" s="6">
        <v>31</v>
      </c>
      <c r="BB69" s="6">
        <v>469978</v>
      </c>
      <c r="BC69" s="76">
        <v>214</v>
      </c>
      <c r="BD69" s="6">
        <v>128399</v>
      </c>
      <c r="BE69" s="6">
        <v>31</v>
      </c>
      <c r="BF69" s="6">
        <v>469978</v>
      </c>
      <c r="BG69" s="81"/>
      <c r="BJ69" s="76"/>
      <c r="BN69" s="81"/>
      <c r="BO69" s="6">
        <v>17</v>
      </c>
      <c r="BP69" s="6">
        <v>20090.400000000001</v>
      </c>
      <c r="BQ69" s="76">
        <v>0.1</v>
      </c>
      <c r="BR69" s="6">
        <v>6475</v>
      </c>
      <c r="BS69" s="6">
        <v>9</v>
      </c>
      <c r="BT69" s="6">
        <v>19955.3</v>
      </c>
      <c r="BU69" s="81"/>
      <c r="BV69" s="6">
        <v>17</v>
      </c>
      <c r="BW69" s="6">
        <v>22208.1</v>
      </c>
      <c r="BX69" s="76">
        <v>212.46</v>
      </c>
      <c r="BY69" s="6">
        <v>5221.3</v>
      </c>
      <c r="BZ69" s="6">
        <v>17</v>
      </c>
      <c r="CA69" s="6">
        <v>22208.1</v>
      </c>
      <c r="CB69" s="81"/>
      <c r="CC69" s="6">
        <v>5</v>
      </c>
      <c r="CD69" s="6">
        <v>11026.22</v>
      </c>
      <c r="CE69" s="76">
        <v>291.49</v>
      </c>
      <c r="CF69" s="6">
        <v>8939.2000000000007</v>
      </c>
      <c r="CG69" s="6">
        <v>5</v>
      </c>
      <c r="CH69" s="6">
        <v>11026.22</v>
      </c>
      <c r="CI69" s="81"/>
      <c r="CJ69" s="6">
        <v>49</v>
      </c>
      <c r="CK69" s="6">
        <v>44037.1</v>
      </c>
      <c r="CL69" s="76">
        <v>0.01</v>
      </c>
      <c r="CM69" s="6">
        <v>22645.8</v>
      </c>
      <c r="CN69" s="6">
        <v>4</v>
      </c>
      <c r="CO69" s="6">
        <v>43851.66</v>
      </c>
      <c r="CP69" s="81"/>
      <c r="CQ69" s="67">
        <v>1961</v>
      </c>
      <c r="CR69" s="56">
        <v>4219</v>
      </c>
      <c r="CS69" s="6">
        <v>2778095.6071200008</v>
      </c>
      <c r="CT69" s="6">
        <v>199914</v>
      </c>
      <c r="CU69" s="6">
        <v>463</v>
      </c>
      <c r="CV69" s="6">
        <v>2758136.01566</v>
      </c>
      <c r="CW69" s="81"/>
    </row>
    <row r="70" spans="1:104" s="6" customFormat="1" x14ac:dyDescent="0.25">
      <c r="A70" s="54">
        <v>1960</v>
      </c>
      <c r="B70" s="65">
        <v>7</v>
      </c>
      <c r="C70" s="6">
        <v>9376.94686</v>
      </c>
      <c r="D70" s="76">
        <v>0</v>
      </c>
      <c r="E70" s="6">
        <v>6926</v>
      </c>
      <c r="F70" s="6">
        <v>4</v>
      </c>
      <c r="G70" s="6">
        <v>9372.9</v>
      </c>
      <c r="H70" s="81"/>
      <c r="I70" s="6">
        <v>2633</v>
      </c>
      <c r="J70" s="6">
        <v>116217.8</v>
      </c>
      <c r="K70" s="76">
        <v>0.1</v>
      </c>
      <c r="L70" s="6">
        <v>7452.7</v>
      </c>
      <c r="M70" s="6">
        <v>89</v>
      </c>
      <c r="N70" s="6">
        <v>103516.4</v>
      </c>
      <c r="O70" s="81"/>
      <c r="P70" s="6">
        <v>65</v>
      </c>
      <c r="Q70" s="6">
        <v>148249.34</v>
      </c>
      <c r="R70" s="76">
        <v>202.43</v>
      </c>
      <c r="S70" s="6">
        <v>16720</v>
      </c>
      <c r="T70" s="6">
        <v>65</v>
      </c>
      <c r="U70" s="6">
        <v>148249.34</v>
      </c>
      <c r="V70" s="81"/>
      <c r="Y70" s="76"/>
      <c r="AC70" s="81"/>
      <c r="AD70" s="6">
        <v>9</v>
      </c>
      <c r="AE70" s="6">
        <v>12156</v>
      </c>
      <c r="AF70" s="76">
        <v>202</v>
      </c>
      <c r="AG70" s="6">
        <v>4534</v>
      </c>
      <c r="AH70" s="6">
        <v>9</v>
      </c>
      <c r="AI70" s="6">
        <v>12156</v>
      </c>
      <c r="AJ70" s="81"/>
      <c r="AK70" s="6">
        <v>4</v>
      </c>
      <c r="AL70" s="6">
        <v>5683</v>
      </c>
      <c r="AM70" s="76">
        <v>216</v>
      </c>
      <c r="AN70" s="6">
        <v>3968</v>
      </c>
      <c r="AO70" s="6">
        <v>4</v>
      </c>
      <c r="AP70" s="6">
        <v>5683</v>
      </c>
      <c r="AQ70" s="81"/>
      <c r="AR70" s="6">
        <v>19</v>
      </c>
      <c r="AS70" s="6">
        <v>42525</v>
      </c>
      <c r="AT70" s="76">
        <v>230.4</v>
      </c>
      <c r="AU70" s="6">
        <v>10137</v>
      </c>
      <c r="AV70" s="6">
        <v>19</v>
      </c>
      <c r="AW70" s="6">
        <v>42525</v>
      </c>
      <c r="AX70" s="81"/>
      <c r="AZ70" s="81"/>
      <c r="BA70" s="6">
        <v>9</v>
      </c>
      <c r="BB70" s="6">
        <v>11032</v>
      </c>
      <c r="BC70" s="76">
        <v>283</v>
      </c>
      <c r="BD70" s="6">
        <v>3440</v>
      </c>
      <c r="BE70" s="6">
        <v>9</v>
      </c>
      <c r="BF70" s="6">
        <v>11032</v>
      </c>
      <c r="BG70" s="81"/>
      <c r="BJ70" s="76"/>
      <c r="BN70" s="81"/>
      <c r="BO70" s="6">
        <v>12</v>
      </c>
      <c r="BP70" s="6">
        <v>3552.1</v>
      </c>
      <c r="BQ70" s="76">
        <v>0.1</v>
      </c>
      <c r="BR70" s="6">
        <v>2000</v>
      </c>
      <c r="BS70" s="6">
        <v>3</v>
      </c>
      <c r="BT70" s="6">
        <v>3520</v>
      </c>
      <c r="BU70" s="81"/>
      <c r="BV70" s="6">
        <v>21</v>
      </c>
      <c r="BW70" s="6">
        <v>39932.06</v>
      </c>
      <c r="BX70" s="76">
        <v>202.35</v>
      </c>
      <c r="BY70" s="6">
        <v>15151</v>
      </c>
      <c r="BZ70" s="6">
        <v>21</v>
      </c>
      <c r="CA70" s="6">
        <v>39932.06</v>
      </c>
      <c r="CB70" s="81"/>
      <c r="CC70" s="6">
        <v>28</v>
      </c>
      <c r="CD70" s="6">
        <v>200238.67</v>
      </c>
      <c r="CE70" s="76">
        <v>202.42</v>
      </c>
      <c r="CF70" s="6">
        <v>41625</v>
      </c>
      <c r="CG70" s="6">
        <v>28</v>
      </c>
      <c r="CH70" s="6">
        <v>200238.67</v>
      </c>
      <c r="CI70" s="81"/>
      <c r="CJ70" s="6">
        <v>49</v>
      </c>
      <c r="CK70" s="6">
        <v>8878.31</v>
      </c>
      <c r="CL70" s="76">
        <v>0.01</v>
      </c>
      <c r="CM70" s="6">
        <v>6422.86</v>
      </c>
      <c r="CN70" s="6">
        <v>5</v>
      </c>
      <c r="CO70" s="6">
        <v>8716.65</v>
      </c>
      <c r="CP70" s="81"/>
      <c r="CQ70" s="67">
        <v>1960</v>
      </c>
      <c r="CR70" s="56">
        <v>2856</v>
      </c>
      <c r="CS70" s="6">
        <v>597841.22686000005</v>
      </c>
      <c r="CT70" s="6">
        <v>41625</v>
      </c>
      <c r="CU70" s="6">
        <v>256</v>
      </c>
      <c r="CV70" s="6">
        <v>584942.02</v>
      </c>
      <c r="CW70" s="81"/>
    </row>
    <row r="71" spans="1:104" s="8" customFormat="1" ht="15.75" thickBot="1" x14ac:dyDescent="0.3">
      <c r="A71" s="51">
        <v>1959</v>
      </c>
      <c r="B71" s="77">
        <v>28</v>
      </c>
      <c r="C71" s="8">
        <v>28077.73</v>
      </c>
      <c r="D71" s="90">
        <v>229.96</v>
      </c>
      <c r="E71" s="8">
        <v>10662</v>
      </c>
      <c r="F71" s="8">
        <v>28</v>
      </c>
      <c r="G71" s="8">
        <v>28077.73</v>
      </c>
      <c r="H71" s="88"/>
      <c r="I71" s="8">
        <v>1468</v>
      </c>
      <c r="J71" s="8">
        <v>109613.901</v>
      </c>
      <c r="K71" s="90">
        <v>0.1</v>
      </c>
      <c r="L71" s="8">
        <v>36211.300999999999</v>
      </c>
      <c r="M71" s="8">
        <v>54</v>
      </c>
      <c r="N71" s="8">
        <v>101140.101</v>
      </c>
      <c r="O71" s="88"/>
      <c r="P71" s="8">
        <v>6</v>
      </c>
      <c r="Q71" s="8">
        <v>8406.01</v>
      </c>
      <c r="R71" s="90">
        <v>216.6</v>
      </c>
      <c r="S71" s="8">
        <v>6388.6</v>
      </c>
      <c r="T71" s="8">
        <v>6</v>
      </c>
      <c r="U71" s="8">
        <v>8406.01</v>
      </c>
      <c r="V71" s="88"/>
      <c r="Y71" s="90"/>
      <c r="AC71" s="88"/>
      <c r="AD71" s="8">
        <v>5</v>
      </c>
      <c r="AE71" s="8">
        <v>14467</v>
      </c>
      <c r="AF71" s="90">
        <v>324</v>
      </c>
      <c r="AG71" s="8">
        <v>10261</v>
      </c>
      <c r="AH71" s="8">
        <v>5</v>
      </c>
      <c r="AI71" s="8">
        <v>14467</v>
      </c>
      <c r="AJ71" s="88"/>
      <c r="AM71" s="90"/>
      <c r="AQ71" s="81"/>
      <c r="AR71" s="59">
        <v>18</v>
      </c>
      <c r="AS71" s="59">
        <v>40328</v>
      </c>
      <c r="AT71" s="92">
        <v>220</v>
      </c>
      <c r="AU71" s="59">
        <v>14400</v>
      </c>
      <c r="AV71" s="59">
        <v>18</v>
      </c>
      <c r="AW71" s="59">
        <v>40328</v>
      </c>
      <c r="AX71" s="82"/>
      <c r="AY71" s="59"/>
      <c r="AZ71" s="82"/>
      <c r="BA71" s="6">
        <v>1</v>
      </c>
      <c r="BB71" s="6">
        <v>239</v>
      </c>
      <c r="BC71" s="76">
        <v>239</v>
      </c>
      <c r="BD71" s="6">
        <v>239</v>
      </c>
      <c r="BE71" s="8">
        <v>1</v>
      </c>
      <c r="BF71" s="8">
        <v>239</v>
      </c>
      <c r="BG71" s="88"/>
      <c r="BJ71" s="90"/>
      <c r="BN71" s="88"/>
      <c r="BO71" s="6">
        <v>11</v>
      </c>
      <c r="BP71" s="6">
        <v>836.5</v>
      </c>
      <c r="BQ71" s="76">
        <v>0.1</v>
      </c>
      <c r="BR71" s="6">
        <v>202.3</v>
      </c>
      <c r="BS71" s="8">
        <v>1</v>
      </c>
      <c r="BT71" s="8">
        <v>202.3</v>
      </c>
      <c r="BU71" s="88"/>
      <c r="BV71" s="8">
        <v>23</v>
      </c>
      <c r="BW71" s="8">
        <v>34629.01</v>
      </c>
      <c r="BX71" s="90">
        <v>242.82</v>
      </c>
      <c r="BY71" s="8">
        <v>13856</v>
      </c>
      <c r="BZ71" s="8">
        <v>23</v>
      </c>
      <c r="CA71" s="8">
        <v>34629.01</v>
      </c>
      <c r="CB71" s="88"/>
      <c r="CC71" s="8">
        <v>12</v>
      </c>
      <c r="CD71" s="8">
        <v>11530.19</v>
      </c>
      <c r="CE71" s="90">
        <v>202.42</v>
      </c>
      <c r="CF71" s="8">
        <v>4655.8</v>
      </c>
      <c r="CG71" s="8">
        <v>12</v>
      </c>
      <c r="CH71" s="8">
        <v>11530.19</v>
      </c>
      <c r="CI71" s="88"/>
      <c r="CJ71" s="59">
        <v>60</v>
      </c>
      <c r="CK71" s="59">
        <v>39498.46</v>
      </c>
      <c r="CL71" s="92">
        <v>0.01</v>
      </c>
      <c r="CM71" s="59">
        <v>23486.67</v>
      </c>
      <c r="CN71" s="59">
        <v>13</v>
      </c>
      <c r="CO71" s="59">
        <v>39102</v>
      </c>
      <c r="CP71" s="82"/>
      <c r="CQ71" s="51">
        <v>1959</v>
      </c>
      <c r="CR71" s="56">
        <v>1632</v>
      </c>
      <c r="CS71" s="6">
        <v>287625.80099999998</v>
      </c>
      <c r="CT71" s="59">
        <v>36211.300999999999</v>
      </c>
      <c r="CU71" s="59">
        <v>161</v>
      </c>
      <c r="CV71" s="59">
        <v>278121.34100000001</v>
      </c>
      <c r="CW71" s="82"/>
      <c r="CY71" s="6"/>
      <c r="CZ71" s="6"/>
    </row>
    <row r="72" spans="1:104" s="27" customFormat="1" ht="30" x14ac:dyDescent="0.25">
      <c r="A72" s="25" t="s">
        <v>18</v>
      </c>
      <c r="B72" s="26">
        <f>AVERAGE(B6:B15)</f>
        <v>1268.4000000000001</v>
      </c>
      <c r="C72" s="26">
        <f t="shared" ref="C72:BN72" si="1">AVERAGE(C6:C15)</f>
        <v>510374.71799999999</v>
      </c>
      <c r="D72" s="26">
        <f t="shared" si="1"/>
        <v>8.9999999999999993E-3</v>
      </c>
      <c r="E72" s="26">
        <f t="shared" si="1"/>
        <v>134488.486</v>
      </c>
      <c r="F72" s="26">
        <f t="shared" si="1"/>
        <v>33.299999999999997</v>
      </c>
      <c r="G72" s="26">
        <f t="shared" si="1"/>
        <v>507040.49699999997</v>
      </c>
      <c r="H72" s="26">
        <f t="shared" si="1"/>
        <v>457055.97278929997</v>
      </c>
      <c r="I72" s="26">
        <f t="shared" si="1"/>
        <v>1530.8</v>
      </c>
      <c r="J72" s="26">
        <f t="shared" si="1"/>
        <v>791028.20650000009</v>
      </c>
      <c r="K72" s="26">
        <f t="shared" si="1"/>
        <v>1E-4</v>
      </c>
      <c r="L72" s="26">
        <f t="shared" si="1"/>
        <v>204732.049</v>
      </c>
      <c r="M72" s="26">
        <f t="shared" si="1"/>
        <v>86.1</v>
      </c>
      <c r="N72" s="26">
        <f t="shared" si="1"/>
        <v>784036.10200000007</v>
      </c>
      <c r="O72" s="26">
        <f t="shared" si="1"/>
        <v>644136.41661640001</v>
      </c>
      <c r="P72" s="26">
        <f t="shared" si="1"/>
        <v>346.2</v>
      </c>
      <c r="Q72" s="26">
        <f t="shared" si="1"/>
        <v>245254.6780063</v>
      </c>
      <c r="R72" s="26">
        <f t="shared" si="1"/>
        <v>7.3606299999999986E-2</v>
      </c>
      <c r="S72" s="26">
        <f t="shared" si="1"/>
        <v>54202.906754399999</v>
      </c>
      <c r="T72" s="26">
        <f t="shared" si="1"/>
        <v>52.5</v>
      </c>
      <c r="U72" s="26">
        <f t="shared" si="1"/>
        <v>241202.66844129999</v>
      </c>
      <c r="V72" s="26">
        <f t="shared" si="1"/>
        <v>229516.44248640002</v>
      </c>
      <c r="W72" s="26">
        <f t="shared" si="1"/>
        <v>255.9</v>
      </c>
      <c r="X72" s="26">
        <f t="shared" si="1"/>
        <v>472.46000000000004</v>
      </c>
      <c r="Y72" s="26">
        <f t="shared" si="1"/>
        <v>0.09</v>
      </c>
      <c r="Z72" s="26">
        <f t="shared" si="1"/>
        <v>216.84</v>
      </c>
      <c r="AA72" s="26">
        <f t="shared" si="1"/>
        <v>1</v>
      </c>
      <c r="AB72" s="26">
        <f t="shared" si="1"/>
        <v>585.66666666666663</v>
      </c>
      <c r="AC72" s="26">
        <f t="shared" si="1"/>
        <v>2187.3005868</v>
      </c>
      <c r="AD72" s="26">
        <f t="shared" si="1"/>
        <v>83.2</v>
      </c>
      <c r="AE72" s="26">
        <f t="shared" si="1"/>
        <v>11961.73</v>
      </c>
      <c r="AF72" s="26">
        <f t="shared" si="1"/>
        <v>0.01</v>
      </c>
      <c r="AG72" s="26">
        <f t="shared" si="1"/>
        <v>4244.8600000000006</v>
      </c>
      <c r="AH72" s="26">
        <f t="shared" si="1"/>
        <v>5</v>
      </c>
      <c r="AI72" s="26">
        <f t="shared" si="1"/>
        <v>16582.071428571428</v>
      </c>
      <c r="AJ72" s="26">
        <f t="shared" si="1"/>
        <v>13602.51094375</v>
      </c>
      <c r="AK72" s="26">
        <f t="shared" si="1"/>
        <v>177</v>
      </c>
      <c r="AL72" s="26">
        <f t="shared" si="1"/>
        <v>3164.3642374000001</v>
      </c>
      <c r="AM72" s="26">
        <f t="shared" si="1"/>
        <v>6.2000000000000006E-3</v>
      </c>
      <c r="AN72" s="26">
        <f t="shared" si="1"/>
        <v>2771.8456793</v>
      </c>
      <c r="AO72" s="26">
        <f t="shared" si="1"/>
        <v>1.25</v>
      </c>
      <c r="AP72" s="26">
        <f t="shared" si="1"/>
        <v>7065.7083119999998</v>
      </c>
      <c r="AQ72" s="26">
        <f t="shared" si="1"/>
        <v>3106.3686150000003</v>
      </c>
      <c r="AR72" s="26">
        <f t="shared" si="1"/>
        <v>184.7</v>
      </c>
      <c r="AS72" s="26">
        <f t="shared" si="1"/>
        <v>865128.99611650012</v>
      </c>
      <c r="AT72" s="26">
        <f t="shared" si="1"/>
        <v>3.0000000000000001E-3</v>
      </c>
      <c r="AU72" s="26">
        <f t="shared" si="1"/>
        <v>148893.04999999999</v>
      </c>
      <c r="AV72" s="26">
        <f t="shared" si="1"/>
        <v>68.7</v>
      </c>
      <c r="AW72" s="26">
        <f t="shared" si="1"/>
        <v>862262.41309999989</v>
      </c>
      <c r="AX72" s="26">
        <f t="shared" si="1"/>
        <v>756601.3997829</v>
      </c>
      <c r="AY72" s="26" t="e">
        <f t="shared" si="1"/>
        <v>#DIV/0!</v>
      </c>
      <c r="AZ72" s="26">
        <f t="shared" si="1"/>
        <v>804.08185070000013</v>
      </c>
      <c r="BA72" s="26">
        <f t="shared" si="1"/>
        <v>728.8</v>
      </c>
      <c r="BB72" s="26">
        <f t="shared" si="1"/>
        <v>211201.21954620001</v>
      </c>
      <c r="BC72" s="26">
        <f t="shared" si="1"/>
        <v>0.09</v>
      </c>
      <c r="BD72" s="26">
        <f t="shared" si="1"/>
        <v>52110.329838899997</v>
      </c>
      <c r="BE72" s="26">
        <f t="shared" si="1"/>
        <v>33.1</v>
      </c>
      <c r="BF72" s="26">
        <f t="shared" si="1"/>
        <v>207766.10954130004</v>
      </c>
      <c r="BG72" s="26">
        <f t="shared" si="1"/>
        <v>177986.16954429998</v>
      </c>
      <c r="BH72" s="26">
        <f t="shared" si="1"/>
        <v>6.1428571428571432</v>
      </c>
      <c r="BI72" s="26">
        <f t="shared" si="1"/>
        <v>8.5544515714285705</v>
      </c>
      <c r="BJ72" s="26">
        <f t="shared" si="1"/>
        <v>2.8130196995257147E-2</v>
      </c>
      <c r="BK72" s="26">
        <f t="shared" si="1"/>
        <v>5.2355467863557132</v>
      </c>
      <c r="BL72" s="26" t="e">
        <f t="shared" si="1"/>
        <v>#DIV/0!</v>
      </c>
      <c r="BM72" s="26" t="e">
        <f t="shared" si="1"/>
        <v>#DIV/0!</v>
      </c>
      <c r="BN72" s="26">
        <f t="shared" si="1"/>
        <v>21</v>
      </c>
      <c r="BO72" s="26">
        <f t="shared" ref="BO72:CW72" si="2">AVERAGE(BO6:BO15)</f>
        <v>125.6</v>
      </c>
      <c r="BP72" s="26">
        <f t="shared" si="2"/>
        <v>197862.23019469998</v>
      </c>
      <c r="BQ72" s="26">
        <f t="shared" si="2"/>
        <v>5.2000000000000004E-5</v>
      </c>
      <c r="BR72" s="26">
        <f t="shared" si="2"/>
        <v>76805.510000000009</v>
      </c>
      <c r="BS72" s="26">
        <f t="shared" si="2"/>
        <v>17.600000000000001</v>
      </c>
      <c r="BT72" s="26">
        <f t="shared" si="2"/>
        <v>196837.83449879996</v>
      </c>
      <c r="BU72" s="26">
        <f t="shared" si="2"/>
        <v>171116.01969049996</v>
      </c>
      <c r="BV72" s="26">
        <f t="shared" si="2"/>
        <v>526.29999999999995</v>
      </c>
      <c r="BW72" s="26">
        <f t="shared" si="2"/>
        <v>486557.77258499991</v>
      </c>
      <c r="BX72" s="26">
        <f t="shared" si="2"/>
        <v>0</v>
      </c>
      <c r="BY72" s="26">
        <f t="shared" si="2"/>
        <v>104907.24142000002</v>
      </c>
      <c r="BZ72" s="26">
        <f t="shared" si="2"/>
        <v>36.1</v>
      </c>
      <c r="CA72" s="26">
        <f t="shared" si="2"/>
        <v>484412.08909199992</v>
      </c>
      <c r="CB72" s="26">
        <f t="shared" si="2"/>
        <v>476848.99770520005</v>
      </c>
      <c r="CC72" s="26">
        <f t="shared" si="2"/>
        <v>453</v>
      </c>
      <c r="CD72" s="26">
        <f t="shared" si="2"/>
        <v>670061.19494200009</v>
      </c>
      <c r="CE72" s="26">
        <f t="shared" si="2"/>
        <v>0.05</v>
      </c>
      <c r="CF72" s="26">
        <f t="shared" si="2"/>
        <v>130395.17182160002</v>
      </c>
      <c r="CG72" s="26">
        <f t="shared" si="2"/>
        <v>69.2</v>
      </c>
      <c r="CH72" s="26">
        <f t="shared" si="2"/>
        <v>666616.98504699988</v>
      </c>
      <c r="CI72" s="26">
        <f t="shared" si="2"/>
        <v>520690.46080659999</v>
      </c>
      <c r="CJ72" s="26">
        <f t="shared" si="2"/>
        <v>133.6</v>
      </c>
      <c r="CK72" s="26">
        <f t="shared" si="2"/>
        <v>185346.08799999999</v>
      </c>
      <c r="CL72" s="26">
        <f t="shared" si="2"/>
        <v>2E-3</v>
      </c>
      <c r="CM72" s="26">
        <f t="shared" si="2"/>
        <v>43703.06</v>
      </c>
      <c r="CN72" s="26">
        <f t="shared" si="2"/>
        <v>43.1</v>
      </c>
      <c r="CO72" s="26">
        <f t="shared" si="2"/>
        <v>183776.49600000001</v>
      </c>
      <c r="CP72" s="26">
        <f t="shared" si="2"/>
        <v>170647.24570510001</v>
      </c>
      <c r="CQ72" s="26">
        <f t="shared" si="2"/>
        <v>2019.5</v>
      </c>
      <c r="CR72" s="26">
        <f t="shared" si="2"/>
        <v>5817.8</v>
      </c>
      <c r="CS72" s="26">
        <f t="shared" si="2"/>
        <v>4178669.0969817997</v>
      </c>
      <c r="CT72" s="26">
        <f t="shared" si="2"/>
        <v>327223.44423690008</v>
      </c>
      <c r="CU72" s="26">
        <f t="shared" si="2"/>
        <v>443.9</v>
      </c>
      <c r="CV72" s="26">
        <f t="shared" si="2"/>
        <v>4148750.7990457006</v>
      </c>
      <c r="CW72" s="26">
        <f t="shared" si="2"/>
        <v>3620176.7029321007</v>
      </c>
    </row>
    <row r="73" spans="1:104" s="27" customFormat="1" ht="30" x14ac:dyDescent="0.25">
      <c r="A73" s="25" t="s">
        <v>19</v>
      </c>
      <c r="B73" s="26">
        <f>AVERAGE(B6:B25)</f>
        <v>1407.8</v>
      </c>
      <c r="C73" s="26">
        <f t="shared" ref="C73:BN73" si="3">AVERAGE(C6:C25)</f>
        <v>339544.34649999993</v>
      </c>
      <c r="D73" s="26">
        <f t="shared" si="3"/>
        <v>9.5000000000000015E-3</v>
      </c>
      <c r="E73" s="26">
        <f t="shared" si="3"/>
        <v>112765.558</v>
      </c>
      <c r="F73" s="26">
        <f t="shared" si="3"/>
        <v>25.6</v>
      </c>
      <c r="G73" s="26">
        <f t="shared" si="3"/>
        <v>336469.18400000001</v>
      </c>
      <c r="H73" s="26">
        <f t="shared" si="3"/>
        <v>307713.53711605002</v>
      </c>
      <c r="I73" s="26">
        <f t="shared" si="3"/>
        <v>1642.7</v>
      </c>
      <c r="J73" s="26">
        <f t="shared" si="3"/>
        <v>460681.36040000012</v>
      </c>
      <c r="K73" s="26">
        <f t="shared" si="3"/>
        <v>2.5000000000000001E-4</v>
      </c>
      <c r="L73" s="26">
        <f t="shared" si="3"/>
        <v>118285.6645</v>
      </c>
      <c r="M73" s="26">
        <f t="shared" si="3"/>
        <v>60.25</v>
      </c>
      <c r="N73" s="26">
        <f t="shared" si="3"/>
        <v>454449.65049999999</v>
      </c>
      <c r="O73" s="26">
        <f t="shared" si="3"/>
        <v>377307.24645199993</v>
      </c>
      <c r="P73" s="26">
        <f t="shared" si="3"/>
        <v>374.45</v>
      </c>
      <c r="Q73" s="26">
        <f t="shared" si="3"/>
        <v>243342.62400314995</v>
      </c>
      <c r="R73" s="26">
        <f t="shared" si="3"/>
        <v>8.6803150000000023E-2</v>
      </c>
      <c r="S73" s="26">
        <f t="shared" si="3"/>
        <v>52602.458376699986</v>
      </c>
      <c r="T73" s="26">
        <f t="shared" si="3"/>
        <v>45.95</v>
      </c>
      <c r="U73" s="26">
        <f t="shared" si="3"/>
        <v>239926.51422065002</v>
      </c>
      <c r="V73" s="26">
        <f t="shared" si="3"/>
        <v>220944.24067959996</v>
      </c>
      <c r="W73" s="26">
        <f t="shared" si="3"/>
        <v>248.55</v>
      </c>
      <c r="X73" s="26">
        <f t="shared" si="3"/>
        <v>419.05000000000007</v>
      </c>
      <c r="Y73" s="26">
        <f t="shared" si="3"/>
        <v>8.0000000000000016E-2</v>
      </c>
      <c r="Z73" s="26">
        <f t="shared" si="3"/>
        <v>138.71999999999997</v>
      </c>
      <c r="AA73" s="26">
        <f t="shared" si="3"/>
        <v>1</v>
      </c>
      <c r="AB73" s="26">
        <f t="shared" si="3"/>
        <v>585.66666666666663</v>
      </c>
      <c r="AC73" s="26">
        <f t="shared" si="3"/>
        <v>1152.5666022999999</v>
      </c>
      <c r="AD73" s="26">
        <f t="shared" si="3"/>
        <v>80.2</v>
      </c>
      <c r="AE73" s="26">
        <f t="shared" si="3"/>
        <v>11955.882423000001</v>
      </c>
      <c r="AF73" s="26">
        <f t="shared" si="3"/>
        <v>441.60500000000002</v>
      </c>
      <c r="AG73" s="26">
        <f t="shared" si="3"/>
        <v>5988.3052389999993</v>
      </c>
      <c r="AH73" s="26">
        <f t="shared" si="3"/>
        <v>4.5999999999999996</v>
      </c>
      <c r="AI73" s="26">
        <f t="shared" si="3"/>
        <v>15503.695666666667</v>
      </c>
      <c r="AJ73" s="26">
        <f t="shared" si="3"/>
        <v>27481.872630500002</v>
      </c>
      <c r="AK73" s="26">
        <f t="shared" si="3"/>
        <v>207.6</v>
      </c>
      <c r="AL73" s="26">
        <f t="shared" si="3"/>
        <v>1989.8135036999997</v>
      </c>
      <c r="AM73" s="26">
        <f t="shared" si="3"/>
        <v>3.1050000000000006E-3</v>
      </c>
      <c r="AN73" s="26">
        <f t="shared" si="3"/>
        <v>1570.39283965</v>
      </c>
      <c r="AO73" s="26">
        <f t="shared" si="3"/>
        <v>1.375</v>
      </c>
      <c r="AP73" s="26">
        <f t="shared" si="3"/>
        <v>4024.3416560000001</v>
      </c>
      <c r="AQ73" s="26">
        <f t="shared" si="3"/>
        <v>1955.1182980625001</v>
      </c>
      <c r="AR73" s="26">
        <f t="shared" si="3"/>
        <v>203.85</v>
      </c>
      <c r="AS73" s="26">
        <f t="shared" si="3"/>
        <v>730761.10030325002</v>
      </c>
      <c r="AT73" s="26">
        <f t="shared" si="3"/>
        <v>8.5000000000000023E-3</v>
      </c>
      <c r="AU73" s="26">
        <f t="shared" si="3"/>
        <v>131407.255</v>
      </c>
      <c r="AV73" s="26">
        <f t="shared" si="3"/>
        <v>67.349999999999994</v>
      </c>
      <c r="AW73" s="26">
        <f t="shared" si="3"/>
        <v>727859.23954999982</v>
      </c>
      <c r="AX73" s="26">
        <f t="shared" si="3"/>
        <v>618720.52327095019</v>
      </c>
      <c r="AY73" s="26" t="e">
        <f t="shared" si="3"/>
        <v>#DIV/0!</v>
      </c>
      <c r="AZ73" s="26">
        <f t="shared" si="3"/>
        <v>1313.0816760526316</v>
      </c>
      <c r="BA73" s="26">
        <f t="shared" si="3"/>
        <v>908.55</v>
      </c>
      <c r="BB73" s="26">
        <f t="shared" si="3"/>
        <v>161448.04986924998</v>
      </c>
      <c r="BC73" s="26">
        <f t="shared" si="3"/>
        <v>9.5000000000000029E-2</v>
      </c>
      <c r="BD73" s="26">
        <f t="shared" si="3"/>
        <v>38888.894948749999</v>
      </c>
      <c r="BE73" s="26">
        <f t="shared" si="3"/>
        <v>31.25</v>
      </c>
      <c r="BF73" s="26">
        <f t="shared" si="3"/>
        <v>158272.20986555002</v>
      </c>
      <c r="BG73" s="26">
        <f t="shared" si="3"/>
        <v>131459.90731795001</v>
      </c>
      <c r="BH73" s="26">
        <f t="shared" si="3"/>
        <v>6.1428571428571432</v>
      </c>
      <c r="BI73" s="26">
        <f t="shared" si="3"/>
        <v>8.5544515714285705</v>
      </c>
      <c r="BJ73" s="26">
        <f t="shared" si="3"/>
        <v>2.8130196995257147E-2</v>
      </c>
      <c r="BK73" s="26">
        <f t="shared" si="3"/>
        <v>5.2355467863557132</v>
      </c>
      <c r="BL73" s="26" t="e">
        <f t="shared" si="3"/>
        <v>#DIV/0!</v>
      </c>
      <c r="BM73" s="26" t="e">
        <f t="shared" si="3"/>
        <v>#DIV/0!</v>
      </c>
      <c r="BN73" s="26">
        <f t="shared" si="3"/>
        <v>21</v>
      </c>
      <c r="BO73" s="26">
        <f t="shared" ref="BO73:CW73" si="4">AVERAGE(BO6:BO25)</f>
        <v>120.65</v>
      </c>
      <c r="BP73" s="26">
        <f t="shared" si="4"/>
        <v>152048.11993734998</v>
      </c>
      <c r="BQ73" s="26">
        <f t="shared" si="4"/>
        <v>1.1560000000000001E-3</v>
      </c>
      <c r="BR73" s="26">
        <f t="shared" si="4"/>
        <v>60199.955000000002</v>
      </c>
      <c r="BS73" s="26">
        <f t="shared" si="4"/>
        <v>16.25</v>
      </c>
      <c r="BT73" s="26">
        <f t="shared" si="4"/>
        <v>150970.20324939999</v>
      </c>
      <c r="BU73" s="26">
        <f t="shared" si="4"/>
        <v>126142.09592529999</v>
      </c>
      <c r="BV73" s="26">
        <f t="shared" si="4"/>
        <v>581.4</v>
      </c>
      <c r="BW73" s="26">
        <f t="shared" si="4"/>
        <v>428404.09129249991</v>
      </c>
      <c r="BX73" s="26">
        <f t="shared" si="4"/>
        <v>0</v>
      </c>
      <c r="BY73" s="26">
        <f t="shared" si="4"/>
        <v>95413.225710000013</v>
      </c>
      <c r="BZ73" s="26">
        <f t="shared" si="4"/>
        <v>36.049999999999997</v>
      </c>
      <c r="CA73" s="26">
        <f t="shared" si="4"/>
        <v>426124.84454599989</v>
      </c>
      <c r="CB73" s="26">
        <f t="shared" si="4"/>
        <v>422286.91701075004</v>
      </c>
      <c r="CC73" s="26">
        <f t="shared" si="4"/>
        <v>447.2</v>
      </c>
      <c r="CD73" s="26">
        <f t="shared" si="4"/>
        <v>625569.04597099999</v>
      </c>
      <c r="CE73" s="26">
        <f t="shared" si="4"/>
        <v>4.3499999999999997E-2</v>
      </c>
      <c r="CF73" s="26">
        <f t="shared" si="4"/>
        <v>128688.1759108</v>
      </c>
      <c r="CG73" s="26">
        <f t="shared" si="4"/>
        <v>61.55</v>
      </c>
      <c r="CH73" s="26">
        <f t="shared" si="4"/>
        <v>622403.61702349992</v>
      </c>
      <c r="CI73" s="26">
        <f t="shared" si="4"/>
        <v>510878.95382374991</v>
      </c>
      <c r="CJ73" s="26">
        <f t="shared" si="4"/>
        <v>114.2</v>
      </c>
      <c r="CK73" s="26">
        <f t="shared" si="4"/>
        <v>143220.13169999997</v>
      </c>
      <c r="CL73" s="26">
        <f t="shared" si="4"/>
        <v>4.9999999999999992E-3</v>
      </c>
      <c r="CM73" s="26">
        <f t="shared" si="4"/>
        <v>34822.984650000006</v>
      </c>
      <c r="CN73" s="26">
        <f t="shared" si="4"/>
        <v>31.85</v>
      </c>
      <c r="CO73" s="26">
        <f t="shared" si="4"/>
        <v>141916.58550000002</v>
      </c>
      <c r="CP73" s="26">
        <f t="shared" si="4"/>
        <v>130741.18970805002</v>
      </c>
      <c r="CQ73" s="26">
        <f t="shared" si="4"/>
        <v>2014.5</v>
      </c>
      <c r="CR73" s="26">
        <f t="shared" si="4"/>
        <v>6339.3</v>
      </c>
      <c r="CS73" s="26">
        <f t="shared" si="4"/>
        <v>3299511.3353150999</v>
      </c>
      <c r="CT73" s="26">
        <f t="shared" si="4"/>
        <v>309374.67211844999</v>
      </c>
      <c r="CU73" s="26">
        <f t="shared" si="4"/>
        <v>380.2</v>
      </c>
      <c r="CV73" s="26">
        <f t="shared" si="4"/>
        <v>3271812.4923428502</v>
      </c>
      <c r="CW73" s="26">
        <f t="shared" si="4"/>
        <v>2874317.1547801001</v>
      </c>
    </row>
    <row r="74" spans="1:104" s="30" customFormat="1" ht="30.75" thickBot="1" x14ac:dyDescent="0.3">
      <c r="A74" s="28" t="s">
        <v>20</v>
      </c>
      <c r="B74" s="29">
        <f>AVERAGE(B6:B35)</f>
        <v>1294.7666666666667</v>
      </c>
      <c r="C74" s="29">
        <f t="shared" ref="C74:BN74" si="5">AVERAGE(C6:C35)</f>
        <v>298644.1603333333</v>
      </c>
      <c r="D74" s="29">
        <f t="shared" si="5"/>
        <v>9.3333333333333358E-3</v>
      </c>
      <c r="E74" s="29">
        <f t="shared" si="5"/>
        <v>101601.39199999999</v>
      </c>
      <c r="F74" s="29">
        <f t="shared" si="5"/>
        <v>25.2</v>
      </c>
      <c r="G74" s="29">
        <f t="shared" si="5"/>
        <v>295583.88833333337</v>
      </c>
      <c r="H74" s="29">
        <f t="shared" si="5"/>
        <v>275471.56482350006</v>
      </c>
      <c r="I74" s="29">
        <f t="shared" si="5"/>
        <v>1672.5</v>
      </c>
      <c r="J74" s="29">
        <f t="shared" si="5"/>
        <v>329820.58073333348</v>
      </c>
      <c r="K74" s="29">
        <f t="shared" si="5"/>
        <v>3.0000000000000003E-4</v>
      </c>
      <c r="L74" s="29">
        <f t="shared" si="5"/>
        <v>82747.709666666662</v>
      </c>
      <c r="M74" s="29">
        <f t="shared" si="5"/>
        <v>48.06666666666667</v>
      </c>
      <c r="N74" s="29">
        <f t="shared" si="5"/>
        <v>324239.06366666668</v>
      </c>
      <c r="O74" s="29">
        <f t="shared" si="5"/>
        <v>270026.49064263323</v>
      </c>
      <c r="P74" s="29">
        <f t="shared" si="5"/>
        <v>432.46666666666664</v>
      </c>
      <c r="Q74" s="29">
        <f t="shared" si="5"/>
        <v>257895.44993543331</v>
      </c>
      <c r="R74" s="29">
        <f t="shared" si="5"/>
        <v>7.7435433333333345E-2</v>
      </c>
      <c r="S74" s="29">
        <f t="shared" si="5"/>
        <v>47774.926551133321</v>
      </c>
      <c r="T74" s="29">
        <f t="shared" si="5"/>
        <v>47.266666666666666</v>
      </c>
      <c r="U74" s="29">
        <f t="shared" si="5"/>
        <v>253993.48768043335</v>
      </c>
      <c r="V74" s="29">
        <f t="shared" si="5"/>
        <v>242688.22516399997</v>
      </c>
      <c r="W74" s="29">
        <f t="shared" si="5"/>
        <v>292.3</v>
      </c>
      <c r="X74" s="29">
        <f t="shared" si="5"/>
        <v>512.41666666666663</v>
      </c>
      <c r="Y74" s="29">
        <f t="shared" si="5"/>
        <v>5.3333333333333344E-2</v>
      </c>
      <c r="Z74" s="29">
        <f t="shared" si="5"/>
        <v>149.85999999999999</v>
      </c>
      <c r="AA74" s="29">
        <f t="shared" si="5"/>
        <v>1.4</v>
      </c>
      <c r="AB74" s="29">
        <f t="shared" si="5"/>
        <v>752.9</v>
      </c>
      <c r="AC74" s="29">
        <f t="shared" si="5"/>
        <v>813.2548451875</v>
      </c>
      <c r="AD74" s="29">
        <f t="shared" si="5"/>
        <v>98</v>
      </c>
      <c r="AE74" s="29">
        <f t="shared" si="5"/>
        <v>18600.962181999999</v>
      </c>
      <c r="AF74" s="29">
        <f t="shared" si="5"/>
        <v>294.40333333333336</v>
      </c>
      <c r="AG74" s="29">
        <f t="shared" si="5"/>
        <v>8165.1965593333325</v>
      </c>
      <c r="AH74" s="29">
        <f t="shared" si="5"/>
        <v>6.36</v>
      </c>
      <c r="AI74" s="29">
        <f t="shared" si="5"/>
        <v>21881.423119999999</v>
      </c>
      <c r="AJ74" s="29">
        <f t="shared" si="5"/>
        <v>28502.849848000002</v>
      </c>
      <c r="AK74" s="29">
        <f t="shared" si="5"/>
        <v>250.1</v>
      </c>
      <c r="AL74" s="29">
        <f t="shared" si="5"/>
        <v>1546.6716691333336</v>
      </c>
      <c r="AM74" s="29">
        <f t="shared" si="5"/>
        <v>4.0699999999999998E-3</v>
      </c>
      <c r="AN74" s="29">
        <f t="shared" si="5"/>
        <v>1124.1485597666665</v>
      </c>
      <c r="AO74" s="29">
        <f t="shared" si="5"/>
        <v>1.3</v>
      </c>
      <c r="AP74" s="29">
        <f t="shared" si="5"/>
        <v>3379.9733248000002</v>
      </c>
      <c r="AQ74" s="29">
        <f t="shared" si="5"/>
        <v>1431.2606357826082</v>
      </c>
      <c r="AR74" s="29">
        <f t="shared" si="5"/>
        <v>208.83333333333334</v>
      </c>
      <c r="AS74" s="29">
        <f t="shared" si="5"/>
        <v>697876.28753550001</v>
      </c>
      <c r="AT74" s="29">
        <f t="shared" si="5"/>
        <v>8.6666666666666715E-3</v>
      </c>
      <c r="AU74" s="29">
        <f t="shared" si="5"/>
        <v>144992.66333333336</v>
      </c>
      <c r="AV74" s="29">
        <f t="shared" si="5"/>
        <v>60.666666666666664</v>
      </c>
      <c r="AW74" s="29">
        <f t="shared" si="5"/>
        <v>695261.85936666664</v>
      </c>
      <c r="AX74" s="29">
        <f t="shared" si="5"/>
        <v>575155.17863043351</v>
      </c>
      <c r="AY74" s="29" t="e">
        <f t="shared" si="5"/>
        <v>#DIV/0!</v>
      </c>
      <c r="AZ74" s="29">
        <f t="shared" si="5"/>
        <v>1183.4282944347826</v>
      </c>
      <c r="BA74" s="29">
        <f t="shared" si="5"/>
        <v>1052.9333333333334</v>
      </c>
      <c r="BB74" s="29">
        <f t="shared" si="5"/>
        <v>188577.74322676664</v>
      </c>
      <c r="BC74" s="29">
        <f t="shared" si="5"/>
        <v>9.0000000000000038E-2</v>
      </c>
      <c r="BD74" s="29">
        <f t="shared" si="5"/>
        <v>38767.629965833337</v>
      </c>
      <c r="BE74" s="29">
        <f t="shared" si="5"/>
        <v>39.43333333333333</v>
      </c>
      <c r="BF74" s="29">
        <f t="shared" si="5"/>
        <v>184795.23988950005</v>
      </c>
      <c r="BG74" s="29">
        <f t="shared" si="5"/>
        <v>151741.97675870001</v>
      </c>
      <c r="BH74" s="29">
        <f t="shared" si="5"/>
        <v>6.1428571428571432</v>
      </c>
      <c r="BI74" s="29">
        <f t="shared" si="5"/>
        <v>8.5544515714285705</v>
      </c>
      <c r="BJ74" s="29">
        <f t="shared" si="5"/>
        <v>2.8130196995257147E-2</v>
      </c>
      <c r="BK74" s="29">
        <f t="shared" si="5"/>
        <v>5.2355467863557132</v>
      </c>
      <c r="BL74" s="29" t="e">
        <f t="shared" si="5"/>
        <v>#DIV/0!</v>
      </c>
      <c r="BM74" s="29" t="e">
        <f t="shared" si="5"/>
        <v>#DIV/0!</v>
      </c>
      <c r="BN74" s="29">
        <f t="shared" si="5"/>
        <v>21</v>
      </c>
      <c r="BO74" s="29">
        <f t="shared" ref="BO74:CW74" si="6">AVERAGE(BO6:BO35)</f>
        <v>103.36666666666666</v>
      </c>
      <c r="BP74" s="29">
        <f t="shared" si="6"/>
        <v>118475.4492449</v>
      </c>
      <c r="BQ74" s="29">
        <f t="shared" si="6"/>
        <v>1.4470666666666668E-2</v>
      </c>
      <c r="BR74" s="29">
        <f t="shared" si="6"/>
        <v>49300.37</v>
      </c>
      <c r="BS74" s="29">
        <f t="shared" si="6"/>
        <v>14.275862068965518</v>
      </c>
      <c r="BT74" s="29">
        <f t="shared" si="6"/>
        <v>121620.44706855172</v>
      </c>
      <c r="BU74" s="29">
        <f t="shared" si="6"/>
        <v>97664.08114319999</v>
      </c>
      <c r="BV74" s="29">
        <f t="shared" si="6"/>
        <v>678.63333333333333</v>
      </c>
      <c r="BW74" s="29">
        <f t="shared" si="6"/>
        <v>402448.73086166655</v>
      </c>
      <c r="BX74" s="29">
        <f t="shared" si="6"/>
        <v>0</v>
      </c>
      <c r="BY74" s="29">
        <f t="shared" si="6"/>
        <v>82531.950473333331</v>
      </c>
      <c r="BZ74" s="29">
        <f t="shared" si="6"/>
        <v>38.766666666666666</v>
      </c>
      <c r="CA74" s="29">
        <f t="shared" si="6"/>
        <v>399931.29303066659</v>
      </c>
      <c r="CB74" s="29">
        <f t="shared" si="6"/>
        <v>406263.41668059997</v>
      </c>
      <c r="CC74" s="29">
        <f t="shared" si="6"/>
        <v>521.1</v>
      </c>
      <c r="CD74" s="29">
        <f t="shared" si="6"/>
        <v>566794.50531399995</v>
      </c>
      <c r="CE74" s="29">
        <f t="shared" si="6"/>
        <v>3.2333333333333339E-2</v>
      </c>
      <c r="CF74" s="29">
        <f t="shared" si="6"/>
        <v>109300.3506072</v>
      </c>
      <c r="CG74" s="29">
        <f t="shared" si="6"/>
        <v>57.366666666666667</v>
      </c>
      <c r="CH74" s="29">
        <f t="shared" si="6"/>
        <v>563312.80901566672</v>
      </c>
      <c r="CI74" s="29">
        <f t="shared" si="6"/>
        <v>451710.58828616666</v>
      </c>
      <c r="CJ74" s="29">
        <f t="shared" si="6"/>
        <v>120.03333333333333</v>
      </c>
      <c r="CK74" s="29">
        <f t="shared" si="6"/>
        <v>186579.12680000006</v>
      </c>
      <c r="CL74" s="29">
        <f t="shared" si="6"/>
        <v>6.666666666666668E-3</v>
      </c>
      <c r="CM74" s="29">
        <f t="shared" si="6"/>
        <v>37166.769100000005</v>
      </c>
      <c r="CN74" s="29">
        <f t="shared" si="6"/>
        <v>31.2</v>
      </c>
      <c r="CO74" s="29">
        <f t="shared" si="6"/>
        <v>185416.12700000007</v>
      </c>
      <c r="CP74" s="29">
        <f t="shared" si="6"/>
        <v>173264.52642229997</v>
      </c>
      <c r="CQ74" s="29">
        <f t="shared" si="6"/>
        <v>2009.5</v>
      </c>
      <c r="CR74" s="29">
        <f t="shared" si="6"/>
        <v>6726.4666666666662</v>
      </c>
      <c r="CS74" s="29">
        <f t="shared" si="6"/>
        <v>3067857.2214439665</v>
      </c>
      <c r="CT74" s="29">
        <f t="shared" si="6"/>
        <v>280664.58637896663</v>
      </c>
      <c r="CU74" s="29">
        <f t="shared" si="6"/>
        <v>367.7</v>
      </c>
      <c r="CV74" s="29">
        <f t="shared" si="6"/>
        <v>3039650.2415076662</v>
      </c>
      <c r="CW74" s="29">
        <f t="shared" si="6"/>
        <v>2673027.740891201</v>
      </c>
    </row>
    <row r="75" spans="1:104" s="1" customFormat="1" x14ac:dyDescent="0.25">
      <c r="A75" s="3"/>
      <c r="B75" s="5"/>
      <c r="C75" s="6"/>
      <c r="D75" s="76"/>
      <c r="E75" s="6"/>
      <c r="F75"/>
      <c r="G75" s="6"/>
      <c r="H75" s="81"/>
      <c r="J75" s="6"/>
      <c r="K75" s="76"/>
      <c r="L75" s="6"/>
      <c r="M75"/>
      <c r="N75" s="6"/>
      <c r="O75" s="81"/>
      <c r="Q75" s="6"/>
      <c r="R75" s="76"/>
      <c r="S75" s="6"/>
      <c r="T75"/>
      <c r="U75" s="6"/>
      <c r="V75" s="81"/>
      <c r="X75" s="6"/>
      <c r="Y75" s="76"/>
      <c r="Z75" s="6"/>
      <c r="AA75"/>
      <c r="AB75" s="6"/>
      <c r="AC75" s="81"/>
      <c r="AE75" s="6"/>
      <c r="AF75" s="76"/>
      <c r="AG75" s="6"/>
      <c r="AH75"/>
      <c r="AI75" s="6"/>
      <c r="AJ75" s="81"/>
      <c r="AL75" s="6"/>
      <c r="AM75" s="76"/>
      <c r="AN75" s="6"/>
      <c r="AO75"/>
      <c r="AP75" s="6"/>
      <c r="AQ75" s="81"/>
      <c r="AS75" s="6"/>
      <c r="AT75" s="76"/>
      <c r="AU75" s="6"/>
      <c r="AV75"/>
      <c r="AW75"/>
      <c r="AX75" s="81"/>
      <c r="AY75" s="6"/>
      <c r="AZ75" s="81"/>
      <c r="BB75" s="6"/>
      <c r="BC75" s="76"/>
      <c r="BD75" s="6"/>
      <c r="BE75"/>
      <c r="BF75" s="6"/>
      <c r="BG75" s="81"/>
      <c r="BI75" s="6"/>
      <c r="BJ75" s="76"/>
      <c r="BK75" s="6"/>
      <c r="BL75"/>
      <c r="BM75"/>
      <c r="BN75" s="81"/>
      <c r="BP75" s="6"/>
      <c r="BQ75" s="76"/>
      <c r="BR75" s="6"/>
      <c r="BS75"/>
      <c r="BT75" s="6"/>
      <c r="BU75" s="81"/>
      <c r="BW75" s="6"/>
      <c r="BX75" s="76"/>
      <c r="BY75" s="6"/>
      <c r="BZ75"/>
      <c r="CA75" s="6"/>
      <c r="CB75" s="81"/>
      <c r="CD75" s="6"/>
      <c r="CE75" s="76"/>
      <c r="CF75" s="6"/>
      <c r="CG75"/>
      <c r="CH75" s="6"/>
      <c r="CI75" s="81"/>
      <c r="CK75" s="6"/>
      <c r="CL75" s="76"/>
      <c r="CM75" s="6"/>
      <c r="CN75"/>
      <c r="CO75" s="12"/>
      <c r="CP75" s="81"/>
      <c r="CQ75" s="67"/>
      <c r="CR75" s="6"/>
      <c r="CS75" s="6"/>
      <c r="CT75" s="6"/>
      <c r="CU75"/>
      <c r="CV75" s="12"/>
      <c r="CW75" s="6"/>
    </row>
  </sheetData>
  <mergeCells count="45">
    <mergeCell ref="CJ3:CP3"/>
    <mergeCell ref="AY3:AZ3"/>
    <mergeCell ref="CR3:CW3"/>
    <mergeCell ref="BO3:BU3"/>
    <mergeCell ref="BH4:BK4"/>
    <mergeCell ref="BV3:CB3"/>
    <mergeCell ref="CC3:CI3"/>
    <mergeCell ref="CU4:CV4"/>
    <mergeCell ref="CN4:CO4"/>
    <mergeCell ref="BH3:BN3"/>
    <mergeCell ref="BL4:BM4"/>
    <mergeCell ref="BV4:BY4"/>
    <mergeCell ref="W3:AC3"/>
    <mergeCell ref="AD3:AJ3"/>
    <mergeCell ref="AK3:AQ3"/>
    <mergeCell ref="AV4:AW4"/>
    <mergeCell ref="BA3:BG3"/>
    <mergeCell ref="AR3:AX3"/>
    <mergeCell ref="AA4:AB4"/>
    <mergeCell ref="AD4:AG4"/>
    <mergeCell ref="AH4:AI4"/>
    <mergeCell ref="AK4:AN4"/>
    <mergeCell ref="AO4:AP4"/>
    <mergeCell ref="AR4:AU4"/>
    <mergeCell ref="F4:G4"/>
    <mergeCell ref="B4:E4"/>
    <mergeCell ref="M4:N4"/>
    <mergeCell ref="I4:L4"/>
    <mergeCell ref="P4:S4"/>
    <mergeCell ref="A1:O1"/>
    <mergeCell ref="A2:T2"/>
    <mergeCell ref="CR4:CT4"/>
    <mergeCell ref="BA4:BD4"/>
    <mergeCell ref="BE4:BF4"/>
    <mergeCell ref="BO4:BR4"/>
    <mergeCell ref="BS4:BT4"/>
    <mergeCell ref="BZ4:CA4"/>
    <mergeCell ref="CC4:CF4"/>
    <mergeCell ref="CG4:CH4"/>
    <mergeCell ref="CJ4:CM4"/>
    <mergeCell ref="B3:H3"/>
    <mergeCell ref="I3:O3"/>
    <mergeCell ref="P3:V3"/>
    <mergeCell ref="T4:U4"/>
    <mergeCell ref="W4:Z4"/>
  </mergeCells>
  <pageMargins left="0.7" right="0.7" top="0.75" bottom="0.75" header="0.3" footer="0.3"/>
  <pageSetup orientation="portrait" verticalDpi="0" r:id="rId1"/>
  <headerFooter>
    <oddHeader>&amp;R&amp;"Calibri"&amp;12&amp;K000000 UNCLASSIFIED - NON CLASSIFIÉ&amp;1#_x000D_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5"/>
  <sheetViews>
    <sheetView workbookViewId="0">
      <selection activeCell="A4" sqref="A4:G4"/>
    </sheetView>
  </sheetViews>
  <sheetFormatPr defaultRowHeight="15" x14ac:dyDescent="0.25"/>
  <cols>
    <col min="1" max="1" width="7.7109375" style="9" customWidth="1"/>
    <col min="2" max="2" width="10.42578125" style="6" customWidth="1"/>
    <col min="3" max="3" width="10.7109375" style="6" customWidth="1"/>
    <col min="4" max="4" width="14.85546875" style="6" customWidth="1"/>
    <col min="5" max="5" width="12.28515625" customWidth="1"/>
    <col min="6" max="6" width="18.7109375" style="6" customWidth="1"/>
    <col min="7" max="7" width="25.28515625" customWidth="1"/>
    <col min="8" max="8" width="7.28515625" customWidth="1"/>
  </cols>
  <sheetData>
    <row r="1" spans="1:19" ht="21" x14ac:dyDescent="0.35">
      <c r="A1" s="126" t="s">
        <v>61</v>
      </c>
      <c r="B1" s="126"/>
      <c r="C1" s="126"/>
      <c r="D1" s="126"/>
      <c r="E1" s="126"/>
      <c r="F1" s="126"/>
      <c r="G1" s="126"/>
      <c r="H1" s="126"/>
      <c r="I1" s="126"/>
      <c r="J1" s="126"/>
      <c r="K1" s="126"/>
      <c r="L1" s="126"/>
      <c r="M1" s="126"/>
      <c r="N1" s="126"/>
      <c r="O1" s="126"/>
      <c r="P1" s="126"/>
      <c r="Q1" s="126"/>
      <c r="R1" s="126"/>
      <c r="S1" s="126"/>
    </row>
    <row r="2" spans="1:19" ht="80.25" customHeight="1" x14ac:dyDescent="0.25">
      <c r="A2" s="122" t="s">
        <v>62</v>
      </c>
      <c r="B2" s="123"/>
      <c r="C2" s="123"/>
      <c r="D2" s="123"/>
      <c r="E2" s="123"/>
      <c r="F2" s="123"/>
      <c r="G2" s="123"/>
      <c r="H2" s="123"/>
      <c r="I2" s="123"/>
      <c r="J2" s="123"/>
      <c r="K2" s="123"/>
      <c r="L2" s="123"/>
      <c r="M2" s="123"/>
      <c r="N2" s="123"/>
      <c r="O2" s="123"/>
      <c r="P2" s="123"/>
      <c r="Q2" s="123"/>
      <c r="R2" s="123"/>
      <c r="S2" s="123"/>
    </row>
    <row r="3" spans="1:19" ht="18.75" x14ac:dyDescent="0.3">
      <c r="A3" s="124" t="s">
        <v>27</v>
      </c>
      <c r="B3" s="125"/>
      <c r="C3" s="125"/>
      <c r="D3" s="125"/>
      <c r="E3" s="125"/>
      <c r="F3" s="125"/>
      <c r="G3" s="125"/>
      <c r="I3" s="37"/>
    </row>
    <row r="4" spans="1:19" x14ac:dyDescent="0.25">
      <c r="A4" s="131" t="s">
        <v>79</v>
      </c>
      <c r="B4" s="132"/>
      <c r="C4" s="132"/>
      <c r="D4" s="132"/>
      <c r="E4" s="132"/>
      <c r="F4" s="132"/>
      <c r="G4" s="132"/>
      <c r="I4" s="37"/>
    </row>
    <row r="5" spans="1:19" s="14" customFormat="1" x14ac:dyDescent="0.25">
      <c r="A5" s="20"/>
      <c r="B5" s="104" t="s">
        <v>70</v>
      </c>
      <c r="C5" s="105"/>
      <c r="D5" s="105"/>
      <c r="E5" s="97" t="s">
        <v>71</v>
      </c>
      <c r="F5" s="98"/>
      <c r="G5" s="94" t="s">
        <v>72</v>
      </c>
    </row>
    <row r="6" spans="1:19" s="36" customFormat="1" ht="28.5" customHeight="1" x14ac:dyDescent="0.25">
      <c r="A6" s="33" t="s">
        <v>22</v>
      </c>
      <c r="B6" s="34" t="s">
        <v>23</v>
      </c>
      <c r="C6" s="35" t="s">
        <v>24</v>
      </c>
      <c r="D6" s="35" t="s">
        <v>28</v>
      </c>
      <c r="E6" s="49" t="s">
        <v>26</v>
      </c>
      <c r="F6" s="58" t="s">
        <v>25</v>
      </c>
      <c r="G6" s="66" t="s">
        <v>50</v>
      </c>
    </row>
    <row r="7" spans="1:19" s="36" customFormat="1" ht="28.5" customHeight="1" x14ac:dyDescent="0.25">
      <c r="A7" s="31">
        <v>2024</v>
      </c>
      <c r="B7" s="56">
        <v>5844</v>
      </c>
      <c r="C7" s="6">
        <v>5374344.2999560004</v>
      </c>
      <c r="D7" s="6">
        <v>241660</v>
      </c>
      <c r="E7" s="50">
        <v>535</v>
      </c>
      <c r="F7" s="52">
        <v>5339681.1722109998</v>
      </c>
      <c r="G7" s="81">
        <v>4904399.4138399996</v>
      </c>
    </row>
    <row r="8" spans="1:19" s="36" customFormat="1" ht="17.25" customHeight="1" x14ac:dyDescent="0.25">
      <c r="A8" s="47">
        <v>2023</v>
      </c>
      <c r="B8" s="56">
        <v>6837</v>
      </c>
      <c r="C8" s="6">
        <v>17606546.667789999</v>
      </c>
      <c r="D8" s="6">
        <v>885388.21420000005</v>
      </c>
      <c r="E8" s="50">
        <v>965</v>
      </c>
      <c r="F8" s="52">
        <v>17569464.160172001</v>
      </c>
      <c r="G8" s="81">
        <v>14635834.513788003</v>
      </c>
    </row>
    <row r="9" spans="1:19" s="36" customFormat="1" ht="17.25" customHeight="1" x14ac:dyDescent="0.25">
      <c r="A9" s="31">
        <v>2022</v>
      </c>
      <c r="B9" s="56">
        <v>5658</v>
      </c>
      <c r="C9" s="6">
        <v>1576204.7110599999</v>
      </c>
      <c r="D9" s="6">
        <v>64312.1</v>
      </c>
      <c r="E9" s="50">
        <v>425</v>
      </c>
      <c r="F9" s="52">
        <v>1550287.409951</v>
      </c>
      <c r="G9" s="81">
        <v>1458825.928697</v>
      </c>
    </row>
    <row r="10" spans="1:19" s="36" customFormat="1" ht="16.5" customHeight="1" x14ac:dyDescent="0.25">
      <c r="A10" s="31">
        <v>2021</v>
      </c>
      <c r="B10" s="56">
        <v>6710</v>
      </c>
      <c r="C10" s="6">
        <v>4078894.9055249994</v>
      </c>
      <c r="D10" s="6">
        <v>271700.51995300001</v>
      </c>
      <c r="E10" s="50">
        <v>596</v>
      </c>
      <c r="F10" s="52">
        <v>4038706.9471399998</v>
      </c>
      <c r="G10" s="81">
        <v>3918403.8438830003</v>
      </c>
    </row>
    <row r="11" spans="1:19" s="1" customFormat="1" x14ac:dyDescent="0.25">
      <c r="A11" s="31">
        <v>2020</v>
      </c>
      <c r="B11" s="56">
        <v>4014</v>
      </c>
      <c r="C11" s="6">
        <v>218261.659403</v>
      </c>
      <c r="D11" s="6">
        <v>50891.5</v>
      </c>
      <c r="E11" s="50">
        <v>80</v>
      </c>
      <c r="F11" s="52">
        <v>206153.91007300001</v>
      </c>
      <c r="G11" s="81">
        <v>206965.58253699998</v>
      </c>
    </row>
    <row r="12" spans="1:19" s="1" customFormat="1" x14ac:dyDescent="0.25">
      <c r="A12" s="31">
        <v>2019</v>
      </c>
      <c r="B12" s="56">
        <v>4062</v>
      </c>
      <c r="C12" s="6">
        <v>1786215.0278979996</v>
      </c>
      <c r="D12" s="6">
        <v>350134.89</v>
      </c>
      <c r="E12" s="50">
        <v>192</v>
      </c>
      <c r="F12" s="52">
        <v>1765434.6195400001</v>
      </c>
      <c r="G12" s="81">
        <v>1603690.6083090003</v>
      </c>
    </row>
    <row r="13" spans="1:19" s="1" customFormat="1" x14ac:dyDescent="0.25">
      <c r="A13" s="31">
        <v>2018</v>
      </c>
      <c r="B13" s="56">
        <v>7111</v>
      </c>
      <c r="C13" s="6">
        <v>2328851.351154001</v>
      </c>
      <c r="D13" s="6">
        <v>156775</v>
      </c>
      <c r="E13" s="50">
        <v>428</v>
      </c>
      <c r="F13" s="52">
        <v>2290129.7668099999</v>
      </c>
      <c r="G13" s="81">
        <v>1859210.4004640004</v>
      </c>
    </row>
    <row r="14" spans="1:19" s="1" customFormat="1" x14ac:dyDescent="0.25">
      <c r="A14" s="31">
        <v>2017</v>
      </c>
      <c r="B14" s="56">
        <v>5654</v>
      </c>
      <c r="C14" s="6">
        <v>3589424.061009001</v>
      </c>
      <c r="D14" s="6">
        <v>521012</v>
      </c>
      <c r="E14" s="50">
        <v>468</v>
      </c>
      <c r="F14" s="52">
        <v>3557144.8898999998</v>
      </c>
      <c r="G14" s="81">
        <v>3048946.6454970008</v>
      </c>
    </row>
    <row r="15" spans="1:19" s="1" customFormat="1" x14ac:dyDescent="0.25">
      <c r="A15" s="31">
        <v>2016</v>
      </c>
      <c r="B15" s="56">
        <v>5259</v>
      </c>
      <c r="C15" s="6">
        <v>1319573.1554099999</v>
      </c>
      <c r="D15" s="6">
        <v>485123.6</v>
      </c>
      <c r="E15" s="50">
        <v>204</v>
      </c>
      <c r="F15" s="52">
        <v>1296927.6041000001</v>
      </c>
      <c r="G15" s="81">
        <v>1213692.5475400002</v>
      </c>
    </row>
    <row r="16" spans="1:19" s="1" customFormat="1" x14ac:dyDescent="0.25">
      <c r="A16" s="31">
        <v>2015</v>
      </c>
      <c r="B16" s="56">
        <v>7029</v>
      </c>
      <c r="C16" s="6">
        <v>3908375.1306130001</v>
      </c>
      <c r="D16" s="6">
        <v>245236.618216</v>
      </c>
      <c r="E16" s="50">
        <v>546</v>
      </c>
      <c r="F16" s="52">
        <v>3873577.5105599998</v>
      </c>
      <c r="G16" s="81">
        <v>3351797.5447659995</v>
      </c>
    </row>
    <row r="17" spans="1:7" s="1" customFormat="1" x14ac:dyDescent="0.25">
      <c r="A17" s="31">
        <v>2014</v>
      </c>
      <c r="B17" s="56">
        <v>5016</v>
      </c>
      <c r="C17" s="6">
        <v>4545654.8538010009</v>
      </c>
      <c r="D17" s="6">
        <v>632984.1</v>
      </c>
      <c r="E17" s="50">
        <v>341</v>
      </c>
      <c r="F17" s="52">
        <v>4521266.08</v>
      </c>
      <c r="G17" s="81">
        <v>3854594.9885749999</v>
      </c>
    </row>
    <row r="18" spans="1:7" s="1" customFormat="1" x14ac:dyDescent="0.25">
      <c r="A18" s="31">
        <v>2013</v>
      </c>
      <c r="B18" s="56">
        <v>6246</v>
      </c>
      <c r="C18" s="6">
        <v>4268419.8630539998</v>
      </c>
      <c r="D18" s="6">
        <v>501689.1</v>
      </c>
      <c r="E18" s="50">
        <v>374</v>
      </c>
      <c r="F18" s="52">
        <v>4242470.8258600002</v>
      </c>
      <c r="G18" s="81">
        <v>3827601.9654590003</v>
      </c>
    </row>
    <row r="19" spans="1:7" s="1" customFormat="1" x14ac:dyDescent="0.25">
      <c r="A19" s="31">
        <v>2012</v>
      </c>
      <c r="B19" s="56">
        <v>7911</v>
      </c>
      <c r="C19" s="6">
        <v>1811734.0501860001</v>
      </c>
      <c r="D19" s="6">
        <v>134603</v>
      </c>
      <c r="E19" s="50">
        <v>420</v>
      </c>
      <c r="F19" s="52">
        <v>1781048.4685</v>
      </c>
      <c r="G19" s="81">
        <v>1637778.6077350001</v>
      </c>
    </row>
    <row r="20" spans="1:7" s="1" customFormat="1" x14ac:dyDescent="0.25">
      <c r="A20" s="31">
        <v>2011</v>
      </c>
      <c r="B20" s="56">
        <v>4675</v>
      </c>
      <c r="C20" s="6">
        <v>2397841.8870700002</v>
      </c>
      <c r="D20" s="6">
        <v>577646.80000000005</v>
      </c>
      <c r="E20" s="50">
        <v>233</v>
      </c>
      <c r="F20" s="52">
        <v>2382280.9391000001</v>
      </c>
      <c r="G20" s="81">
        <v>1930165.3478350001</v>
      </c>
    </row>
    <row r="21" spans="1:7" s="1" customFormat="1" x14ac:dyDescent="0.25">
      <c r="A21" s="31">
        <v>2010</v>
      </c>
      <c r="B21" s="56">
        <v>7315</v>
      </c>
      <c r="C21" s="6">
        <v>3179203.3083540006</v>
      </c>
      <c r="D21" s="6">
        <v>453144</v>
      </c>
      <c r="E21" s="50">
        <v>386</v>
      </c>
      <c r="F21" s="52">
        <v>3149098.5729499999</v>
      </c>
      <c r="G21" s="81">
        <v>2825624.7934590001</v>
      </c>
    </row>
    <row r="22" spans="1:7" s="1" customFormat="1" x14ac:dyDescent="0.25">
      <c r="A22" s="31">
        <v>2009</v>
      </c>
      <c r="B22" s="56">
        <v>7138</v>
      </c>
      <c r="C22" s="6">
        <v>762733.84899999993</v>
      </c>
      <c r="D22" s="6">
        <v>66571</v>
      </c>
      <c r="E22" s="50">
        <v>233</v>
      </c>
      <c r="F22" s="52">
        <v>735515.61899999995</v>
      </c>
      <c r="G22" s="81">
        <v>770881.4635079999</v>
      </c>
    </row>
    <row r="23" spans="1:7" s="1" customFormat="1" x14ac:dyDescent="0.25">
      <c r="A23" s="31">
        <v>2008</v>
      </c>
      <c r="B23" s="56">
        <v>6235</v>
      </c>
      <c r="C23" s="6">
        <v>1664921.8010020002</v>
      </c>
      <c r="D23" s="6">
        <v>137175</v>
      </c>
      <c r="E23" s="50">
        <v>203</v>
      </c>
      <c r="F23" s="52">
        <v>1644188.75</v>
      </c>
      <c r="G23" s="81">
        <v>1395351.495503</v>
      </c>
    </row>
    <row r="24" spans="1:7" s="1" customFormat="1" x14ac:dyDescent="0.25">
      <c r="A24" s="31">
        <v>2007</v>
      </c>
      <c r="B24" s="56">
        <v>6911</v>
      </c>
      <c r="C24" s="6">
        <v>1785449.6671990003</v>
      </c>
      <c r="D24" s="6">
        <v>125208</v>
      </c>
      <c r="E24" s="50">
        <v>256</v>
      </c>
      <c r="F24" s="52">
        <v>1763600.0862</v>
      </c>
      <c r="G24" s="81">
        <v>1549135.5074439999</v>
      </c>
    </row>
    <row r="25" spans="1:7" s="1" customFormat="1" x14ac:dyDescent="0.25">
      <c r="A25" s="31">
        <v>2006</v>
      </c>
      <c r="B25" s="56">
        <v>9719</v>
      </c>
      <c r="C25" s="6">
        <v>2100682.6908069998</v>
      </c>
      <c r="D25" s="6">
        <v>208540</v>
      </c>
      <c r="E25" s="50">
        <v>416</v>
      </c>
      <c r="F25" s="52">
        <v>2065064.08779</v>
      </c>
      <c r="G25" s="81">
        <v>1871595.223523</v>
      </c>
    </row>
    <row r="26" spans="1:7" s="1" customFormat="1" x14ac:dyDescent="0.25">
      <c r="A26" s="31">
        <v>2005</v>
      </c>
      <c r="B26" s="56">
        <v>7442</v>
      </c>
      <c r="C26" s="6">
        <v>1686893.7660109999</v>
      </c>
      <c r="D26" s="6">
        <v>77698</v>
      </c>
      <c r="E26" s="50">
        <v>303</v>
      </c>
      <c r="F26" s="52">
        <v>1664208.4269999999</v>
      </c>
      <c r="G26" s="81">
        <v>1621846.6732400001</v>
      </c>
    </row>
    <row r="27" spans="1:7" s="1" customFormat="1" x14ac:dyDescent="0.25">
      <c r="A27" s="31">
        <v>2004</v>
      </c>
      <c r="B27" s="56">
        <v>6470</v>
      </c>
      <c r="C27" s="6">
        <v>3183184.2455990002</v>
      </c>
      <c r="D27" s="6">
        <v>175969</v>
      </c>
      <c r="E27" s="50">
        <v>432</v>
      </c>
      <c r="F27" s="52">
        <v>3160833.8560000001</v>
      </c>
      <c r="G27" s="81">
        <v>2850088.480916</v>
      </c>
    </row>
    <row r="28" spans="1:7" s="1" customFormat="1" x14ac:dyDescent="0.25">
      <c r="A28" s="31">
        <v>2003</v>
      </c>
      <c r="B28" s="56">
        <v>8257</v>
      </c>
      <c r="C28" s="6">
        <v>2168494.2300129998</v>
      </c>
      <c r="D28" s="6">
        <v>84790</v>
      </c>
      <c r="E28" s="50">
        <v>414</v>
      </c>
      <c r="F28" s="52">
        <v>2135956.6050100001</v>
      </c>
      <c r="G28" s="81">
        <v>1796630.048592</v>
      </c>
    </row>
    <row r="29" spans="1:7" s="1" customFormat="1" x14ac:dyDescent="0.25">
      <c r="A29" s="31">
        <v>2002</v>
      </c>
      <c r="B29" s="56">
        <v>7849</v>
      </c>
      <c r="C29" s="6">
        <v>2763472.7961510005</v>
      </c>
      <c r="D29" s="6">
        <v>238866.8</v>
      </c>
      <c r="E29" s="50">
        <v>322</v>
      </c>
      <c r="F29" s="52">
        <v>2732860.12415</v>
      </c>
      <c r="G29" s="81">
        <v>2693160.2950000004</v>
      </c>
    </row>
    <row r="30" spans="1:7" s="1" customFormat="1" x14ac:dyDescent="0.25">
      <c r="A30" s="31">
        <v>2001</v>
      </c>
      <c r="B30" s="56">
        <v>7732</v>
      </c>
      <c r="C30" s="6">
        <v>653496.17102999997</v>
      </c>
      <c r="D30" s="6">
        <v>104534.3</v>
      </c>
      <c r="E30" s="50">
        <v>175</v>
      </c>
      <c r="F30" s="52">
        <v>628084.93702399998</v>
      </c>
      <c r="G30" s="81">
        <v>561671.50303899997</v>
      </c>
    </row>
    <row r="31" spans="1:7" s="1" customFormat="1" x14ac:dyDescent="0.25">
      <c r="A31" s="31">
        <v>2000</v>
      </c>
      <c r="B31" s="56">
        <v>5403</v>
      </c>
      <c r="C31" s="6">
        <v>636645.06100400013</v>
      </c>
      <c r="D31" s="6">
        <v>47812.949000000001</v>
      </c>
      <c r="E31" s="50">
        <v>182</v>
      </c>
      <c r="F31" s="52">
        <v>615393.17700000003</v>
      </c>
      <c r="G31" s="81">
        <v>622342.46699900017</v>
      </c>
    </row>
    <row r="32" spans="1:7" s="1" customFormat="1" x14ac:dyDescent="0.25">
      <c r="A32" s="31">
        <v>1999</v>
      </c>
      <c r="B32" s="56">
        <v>7598</v>
      </c>
      <c r="C32" s="6">
        <v>1777307.980002</v>
      </c>
      <c r="D32" s="6">
        <v>199064</v>
      </c>
      <c r="E32" s="50">
        <v>303</v>
      </c>
      <c r="F32" s="52">
        <v>1744929.6</v>
      </c>
      <c r="G32" s="81">
        <v>1639898.719763</v>
      </c>
    </row>
    <row r="33" spans="1:7" s="1" customFormat="1" x14ac:dyDescent="0.25">
      <c r="A33" s="31">
        <v>1998</v>
      </c>
      <c r="B33" s="56">
        <v>10766</v>
      </c>
      <c r="C33" s="6">
        <v>4823328.0240179999</v>
      </c>
      <c r="D33" s="6">
        <v>163138.1</v>
      </c>
      <c r="E33" s="50">
        <v>530</v>
      </c>
      <c r="F33" s="52">
        <v>4781853.5400099996</v>
      </c>
      <c r="G33" s="81">
        <v>4149715.6706580003</v>
      </c>
    </row>
    <row r="34" spans="1:7" s="1" customFormat="1" x14ac:dyDescent="0.25">
      <c r="A34" s="31">
        <v>1997</v>
      </c>
      <c r="B34" s="56">
        <v>6064</v>
      </c>
      <c r="C34" s="6">
        <v>634632.63994299993</v>
      </c>
      <c r="D34" s="6">
        <v>98825</v>
      </c>
      <c r="E34" s="50">
        <v>131</v>
      </c>
      <c r="F34" s="52">
        <v>617453.27993900003</v>
      </c>
      <c r="G34" s="81">
        <v>734956.25638899999</v>
      </c>
    </row>
    <row r="35" spans="1:7" s="1" customFormat="1" x14ac:dyDescent="0.25">
      <c r="A35" s="31">
        <v>1996</v>
      </c>
      <c r="B35" s="56">
        <v>6406</v>
      </c>
      <c r="C35" s="6">
        <v>1923642.2500369998</v>
      </c>
      <c r="D35" s="6">
        <v>69444</v>
      </c>
      <c r="E35" s="50">
        <v>467</v>
      </c>
      <c r="F35" s="52">
        <v>1889962.53003</v>
      </c>
      <c r="G35" s="81">
        <v>1771143.3669520002</v>
      </c>
    </row>
    <row r="36" spans="1:7" s="1" customFormat="1" x14ac:dyDescent="0.25">
      <c r="A36" s="31">
        <v>1995</v>
      </c>
      <c r="B36" s="56">
        <v>8463</v>
      </c>
      <c r="C36" s="6">
        <v>7481286.5392200006</v>
      </c>
      <c r="D36" s="6">
        <v>1050000</v>
      </c>
      <c r="E36" s="50">
        <v>471</v>
      </c>
      <c r="F36" s="52">
        <v>7445929.74921</v>
      </c>
      <c r="G36" s="81">
        <v>5884882.322825999</v>
      </c>
    </row>
    <row r="37" spans="1:7" s="1" customFormat="1" x14ac:dyDescent="0.25">
      <c r="A37" s="31">
        <v>1994</v>
      </c>
      <c r="B37" s="56">
        <v>9663</v>
      </c>
      <c r="C37" s="6">
        <v>6206707.4599900004</v>
      </c>
      <c r="D37" s="6">
        <v>553680</v>
      </c>
      <c r="E37" s="50">
        <v>408</v>
      </c>
      <c r="F37" s="52">
        <v>6170815.9999900004</v>
      </c>
      <c r="G37" s="81">
        <v>5073875.0306749996</v>
      </c>
    </row>
    <row r="38" spans="1:7" s="1" customFormat="1" x14ac:dyDescent="0.25">
      <c r="A38" s="31">
        <v>1993</v>
      </c>
      <c r="B38" s="56">
        <v>5949</v>
      </c>
      <c r="C38" s="6">
        <v>1950305.9000050002</v>
      </c>
      <c r="D38" s="6">
        <v>301715.3</v>
      </c>
      <c r="E38" s="50">
        <v>213</v>
      </c>
      <c r="F38" s="52">
        <v>1927580.59</v>
      </c>
      <c r="G38" s="81">
        <v>1947866.7215320002</v>
      </c>
    </row>
    <row r="39" spans="1:7" s="1" customFormat="1" x14ac:dyDescent="0.25">
      <c r="A39" s="31">
        <v>1992</v>
      </c>
      <c r="B39" s="56">
        <v>8967</v>
      </c>
      <c r="C39" s="6">
        <v>851782.92000200006</v>
      </c>
      <c r="D39" s="6">
        <v>125260</v>
      </c>
      <c r="E39" s="50">
        <v>149</v>
      </c>
      <c r="F39" s="52">
        <v>827722.82</v>
      </c>
      <c r="G39" s="81">
        <v>864052.00585700001</v>
      </c>
    </row>
    <row r="40" spans="1:7" s="1" customFormat="1" x14ac:dyDescent="0.25">
      <c r="A40" s="31">
        <v>1991</v>
      </c>
      <c r="B40" s="56">
        <v>10183</v>
      </c>
      <c r="C40" s="6">
        <v>1545668.6000059997</v>
      </c>
      <c r="D40" s="6">
        <v>151000</v>
      </c>
      <c r="E40" s="50">
        <v>311</v>
      </c>
      <c r="F40" s="52">
        <v>1510392.98</v>
      </c>
      <c r="G40" s="81">
        <v>1530290.9702130002</v>
      </c>
    </row>
    <row r="41" spans="1:7" s="1" customFormat="1" x14ac:dyDescent="0.25">
      <c r="A41" s="31">
        <v>1990</v>
      </c>
      <c r="B41" s="56">
        <v>9974</v>
      </c>
      <c r="C41" s="6">
        <v>953301.858243</v>
      </c>
      <c r="D41" s="6">
        <v>61715.19</v>
      </c>
      <c r="E41" s="50">
        <v>246</v>
      </c>
      <c r="F41" s="52">
        <v>923994.40990900004</v>
      </c>
      <c r="G41" s="81">
        <v>858748.78078699997</v>
      </c>
    </row>
    <row r="42" spans="1:7" s="1" customFormat="1" x14ac:dyDescent="0.25">
      <c r="A42" s="31">
        <v>1989</v>
      </c>
      <c r="B42" s="56">
        <v>12015</v>
      </c>
      <c r="C42" s="6">
        <v>7597266.5178899989</v>
      </c>
      <c r="D42" s="6">
        <v>449694</v>
      </c>
      <c r="E42" s="50">
        <v>770</v>
      </c>
      <c r="F42" s="52">
        <v>7546643.2574899998</v>
      </c>
      <c r="G42" s="81">
        <v>6663705.5559140006</v>
      </c>
    </row>
    <row r="43" spans="1:7" s="1" customFormat="1" x14ac:dyDescent="0.25">
      <c r="A43" s="31">
        <v>1988</v>
      </c>
      <c r="B43" s="56">
        <v>10168</v>
      </c>
      <c r="C43" s="6">
        <v>1351568.3169639998</v>
      </c>
      <c r="D43" s="6">
        <v>156450</v>
      </c>
      <c r="E43" s="50">
        <v>292</v>
      </c>
      <c r="F43" s="52">
        <v>1313994.35033</v>
      </c>
      <c r="G43" s="81">
        <v>1216445.546447</v>
      </c>
    </row>
    <row r="44" spans="1:7" s="1" customFormat="1" x14ac:dyDescent="0.25">
      <c r="A44" s="31">
        <v>1987</v>
      </c>
      <c r="B44" s="56">
        <v>10465</v>
      </c>
      <c r="C44" s="6">
        <v>1017736.7150309997</v>
      </c>
      <c r="D44" s="6">
        <v>65812.558900000004</v>
      </c>
      <c r="E44" s="50">
        <v>285</v>
      </c>
      <c r="F44" s="52">
        <v>980409.30882399995</v>
      </c>
      <c r="G44" s="81">
        <v>885325.94340599992</v>
      </c>
    </row>
    <row r="45" spans="1:7" s="1" customFormat="1" x14ac:dyDescent="0.25">
      <c r="A45" s="31">
        <v>1986</v>
      </c>
      <c r="B45" s="56">
        <v>6091</v>
      </c>
      <c r="C45" s="6">
        <v>1005912.803005</v>
      </c>
      <c r="D45" s="6">
        <v>80000</v>
      </c>
      <c r="E45" s="50">
        <v>173</v>
      </c>
      <c r="F45" s="52">
        <v>983693.01</v>
      </c>
      <c r="G45" s="81">
        <v>819881.44493300002</v>
      </c>
    </row>
    <row r="46" spans="1:7" s="1" customFormat="1" x14ac:dyDescent="0.25">
      <c r="A46" s="31">
        <v>1985</v>
      </c>
      <c r="B46" s="56">
        <v>7760</v>
      </c>
      <c r="C46" s="6">
        <v>847534.70215599996</v>
      </c>
      <c r="D46" s="6">
        <v>49376</v>
      </c>
      <c r="E46" s="50">
        <v>205</v>
      </c>
      <c r="F46" s="52">
        <v>820389.07775000005</v>
      </c>
      <c r="G46" s="81">
        <v>712168.71991699992</v>
      </c>
    </row>
    <row r="47" spans="1:7" s="1" customFormat="1" x14ac:dyDescent="0.25">
      <c r="A47" s="31">
        <v>1984</v>
      </c>
      <c r="B47" s="56">
        <v>8484</v>
      </c>
      <c r="C47" s="6">
        <v>761796.76970100007</v>
      </c>
      <c r="D47" s="6">
        <v>68691.521999999997</v>
      </c>
      <c r="E47" s="50">
        <v>217</v>
      </c>
      <c r="F47" s="52">
        <v>730342.25069100002</v>
      </c>
      <c r="G47" s="81">
        <v>880047.93075799989</v>
      </c>
    </row>
    <row r="48" spans="1:7" s="1" customFormat="1" x14ac:dyDescent="0.25">
      <c r="A48" s="31">
        <v>1983</v>
      </c>
      <c r="B48" s="56">
        <v>7978</v>
      </c>
      <c r="C48" s="6">
        <v>2014471.0152090001</v>
      </c>
      <c r="D48" s="6">
        <v>132975</v>
      </c>
      <c r="E48" s="50">
        <v>319</v>
      </c>
      <c r="F48" s="52">
        <v>1985201.7879699999</v>
      </c>
      <c r="G48" s="81">
        <v>1806598.3762970001</v>
      </c>
    </row>
    <row r="49" spans="1:7" s="1" customFormat="1" x14ac:dyDescent="0.25">
      <c r="A49" s="31">
        <v>1982</v>
      </c>
      <c r="B49" s="56">
        <v>7748</v>
      </c>
      <c r="C49" s="6">
        <v>1757247.1460509996</v>
      </c>
      <c r="D49" s="6">
        <v>232867.28786899999</v>
      </c>
      <c r="E49" s="50">
        <v>266</v>
      </c>
      <c r="F49" s="52">
        <v>1726672.9892899999</v>
      </c>
      <c r="G49" s="81">
        <v>1681114.3787359998</v>
      </c>
    </row>
    <row r="50" spans="1:7" s="1" customFormat="1" x14ac:dyDescent="0.25">
      <c r="A50" s="31">
        <v>1981</v>
      </c>
      <c r="B50" s="56">
        <v>9242</v>
      </c>
      <c r="C50" s="6">
        <v>6284457.9968719995</v>
      </c>
      <c r="D50" s="6">
        <v>624883</v>
      </c>
      <c r="E50" s="50">
        <v>418</v>
      </c>
      <c r="F50" s="52">
        <v>6250933.1829599999</v>
      </c>
      <c r="G50" s="81">
        <v>5143919.4705909984</v>
      </c>
    </row>
    <row r="51" spans="1:7" s="1" customFormat="1" x14ac:dyDescent="0.25">
      <c r="A51" s="31">
        <v>1980</v>
      </c>
      <c r="B51" s="56">
        <v>7483</v>
      </c>
      <c r="C51" s="6">
        <v>4824673.1066350006</v>
      </c>
      <c r="D51" s="6">
        <v>327849</v>
      </c>
      <c r="E51" s="50">
        <v>444</v>
      </c>
      <c r="F51" s="52">
        <v>4781256.1214399999</v>
      </c>
      <c r="G51" s="81">
        <v>4836680.5309039997</v>
      </c>
    </row>
    <row r="52" spans="1:7" s="1" customFormat="1" x14ac:dyDescent="0.25">
      <c r="A52" s="31">
        <v>1979</v>
      </c>
      <c r="B52" s="56">
        <v>8296</v>
      </c>
      <c r="C52" s="6">
        <v>3374029.3880810002</v>
      </c>
      <c r="D52" s="6">
        <v>857600</v>
      </c>
      <c r="E52" s="50">
        <v>267</v>
      </c>
      <c r="F52" s="52">
        <v>3346738.36748</v>
      </c>
      <c r="G52" s="81">
        <v>2525645.866494</v>
      </c>
    </row>
    <row r="53" spans="1:7" s="1" customFormat="1" x14ac:dyDescent="0.25">
      <c r="A53" s="31">
        <v>1978</v>
      </c>
      <c r="B53" s="56">
        <v>5778</v>
      </c>
      <c r="C53" s="6">
        <v>280044.91175799997</v>
      </c>
      <c r="D53" s="6">
        <v>48583</v>
      </c>
      <c r="E53" s="50">
        <v>82</v>
      </c>
      <c r="F53" s="52">
        <v>261333.091223</v>
      </c>
      <c r="G53" s="81">
        <v>252230.33550400002</v>
      </c>
    </row>
    <row r="54" spans="1:7" s="1" customFormat="1" x14ac:dyDescent="0.25">
      <c r="A54" s="31">
        <v>1977</v>
      </c>
      <c r="B54" s="56">
        <v>7057</v>
      </c>
      <c r="C54" s="6">
        <v>1393502.7215380003</v>
      </c>
      <c r="D54" s="6">
        <v>190648.3</v>
      </c>
      <c r="E54" s="50">
        <v>252</v>
      </c>
      <c r="F54" s="52">
        <v>1368155.47111</v>
      </c>
      <c r="G54" s="81">
        <v>1188653.2745049999</v>
      </c>
    </row>
    <row r="55" spans="1:7" s="1" customFormat="1" x14ac:dyDescent="0.25">
      <c r="A55" s="31">
        <v>1976</v>
      </c>
      <c r="B55" s="56">
        <v>8286</v>
      </c>
      <c r="C55" s="6">
        <v>2183524.7053869995</v>
      </c>
      <c r="D55" s="6">
        <v>58598.400000000001</v>
      </c>
      <c r="E55" s="50">
        <v>404</v>
      </c>
      <c r="F55" s="52">
        <v>2143816.2593800002</v>
      </c>
      <c r="G55" s="81">
        <v>2304387.5302940002</v>
      </c>
    </row>
    <row r="56" spans="1:7" s="1" customFormat="1" x14ac:dyDescent="0.25">
      <c r="A56" s="31">
        <v>1975</v>
      </c>
      <c r="B56" s="56">
        <v>6339</v>
      </c>
      <c r="C56" s="6">
        <v>995007.02695700002</v>
      </c>
      <c r="D56" s="6">
        <v>151012</v>
      </c>
      <c r="E56" s="50">
        <v>187</v>
      </c>
      <c r="F56" s="52">
        <v>970792.55325300002</v>
      </c>
      <c r="G56" s="81">
        <v>799377.73983899993</v>
      </c>
    </row>
    <row r="57" spans="1:7" s="1" customFormat="1" x14ac:dyDescent="0.25">
      <c r="A57" s="31">
        <v>1974</v>
      </c>
      <c r="B57" s="56">
        <v>5021</v>
      </c>
      <c r="C57" s="6">
        <v>912172.01539699989</v>
      </c>
      <c r="D57" s="6">
        <v>122558</v>
      </c>
      <c r="E57" s="50">
        <v>178</v>
      </c>
      <c r="F57" s="52">
        <v>891829.432531</v>
      </c>
      <c r="G57" s="81">
        <v>900537.96406300005</v>
      </c>
    </row>
    <row r="58" spans="1:7" s="1" customFormat="1" x14ac:dyDescent="0.25">
      <c r="A58" s="31">
        <v>1973</v>
      </c>
      <c r="B58" s="56">
        <v>5154</v>
      </c>
      <c r="C58" s="6">
        <v>1036075.523221</v>
      </c>
      <c r="D58" s="6">
        <v>50598</v>
      </c>
      <c r="E58" s="50">
        <v>235</v>
      </c>
      <c r="F58" s="52">
        <v>1011751.32208</v>
      </c>
      <c r="G58" s="81">
        <v>1821030.6093949999</v>
      </c>
    </row>
    <row r="59" spans="1:7" s="1" customFormat="1" x14ac:dyDescent="0.25">
      <c r="A59" s="31">
        <v>1972</v>
      </c>
      <c r="B59" s="56">
        <v>4875</v>
      </c>
      <c r="C59" s="6">
        <v>757095.17604399985</v>
      </c>
      <c r="D59" s="6">
        <v>67886</v>
      </c>
      <c r="E59" s="50">
        <v>239</v>
      </c>
      <c r="F59" s="52">
        <v>731390.73999300005</v>
      </c>
      <c r="G59" s="81">
        <v>588618.88500999985</v>
      </c>
    </row>
    <row r="60" spans="1:7" s="1" customFormat="1" x14ac:dyDescent="0.25">
      <c r="A60" s="31">
        <v>1971</v>
      </c>
      <c r="B60" s="56">
        <v>4865</v>
      </c>
      <c r="C60" s="6">
        <v>1940282.6624499997</v>
      </c>
      <c r="D60" s="6">
        <v>128919</v>
      </c>
      <c r="E60" s="50">
        <v>317</v>
      </c>
      <c r="F60" s="52">
        <v>1916091.6292099999</v>
      </c>
      <c r="G60" s="52"/>
    </row>
    <row r="61" spans="1:7" s="1" customFormat="1" x14ac:dyDescent="0.25">
      <c r="A61" s="31">
        <v>1970</v>
      </c>
      <c r="B61" s="56">
        <v>5540</v>
      </c>
      <c r="C61" s="6">
        <v>1451748.3685569998</v>
      </c>
      <c r="D61" s="6">
        <v>289769</v>
      </c>
      <c r="E61" s="50">
        <v>256</v>
      </c>
      <c r="F61" s="52">
        <v>1429237.65022</v>
      </c>
      <c r="G61" s="52"/>
    </row>
    <row r="62" spans="1:7" s="1" customFormat="1" x14ac:dyDescent="0.25">
      <c r="A62" s="31">
        <v>1969</v>
      </c>
      <c r="B62" s="56">
        <v>3550</v>
      </c>
      <c r="C62" s="6">
        <v>1419755.9269719999</v>
      </c>
      <c r="D62" s="6">
        <v>124416</v>
      </c>
      <c r="E62" s="50">
        <v>233</v>
      </c>
      <c r="F62" s="52">
        <v>1400490.15848</v>
      </c>
      <c r="G62" s="52"/>
    </row>
    <row r="63" spans="1:7" s="1" customFormat="1" x14ac:dyDescent="0.25">
      <c r="A63" s="31">
        <v>1968</v>
      </c>
      <c r="B63" s="56">
        <v>2767</v>
      </c>
      <c r="C63" s="6">
        <v>1263440.3035940002</v>
      </c>
      <c r="D63" s="6">
        <v>378328</v>
      </c>
      <c r="E63" s="50">
        <v>181</v>
      </c>
      <c r="F63" s="52">
        <v>1249409.7081500001</v>
      </c>
      <c r="G63" s="52"/>
    </row>
    <row r="64" spans="1:7" s="1" customFormat="1" x14ac:dyDescent="0.25">
      <c r="A64" s="31">
        <v>1967</v>
      </c>
      <c r="B64" s="56">
        <v>4421</v>
      </c>
      <c r="C64" s="6">
        <v>589000.2335020001</v>
      </c>
      <c r="D64" s="6">
        <v>24483.17</v>
      </c>
      <c r="E64" s="50">
        <v>297</v>
      </c>
      <c r="F64" s="52">
        <v>568059.47280500003</v>
      </c>
      <c r="G64" s="52"/>
    </row>
    <row r="65" spans="1:7" s="1" customFormat="1" x14ac:dyDescent="0.25">
      <c r="A65" s="31">
        <v>1966</v>
      </c>
      <c r="B65" s="56">
        <v>2718</v>
      </c>
      <c r="C65" s="6">
        <v>497450.698645</v>
      </c>
      <c r="D65" s="6">
        <v>128636.94</v>
      </c>
      <c r="E65" s="50">
        <v>114</v>
      </c>
      <c r="F65" s="52">
        <v>484228.92116099998</v>
      </c>
      <c r="G65" s="52"/>
    </row>
    <row r="66" spans="1:7" s="1" customFormat="1" x14ac:dyDescent="0.25">
      <c r="A66" s="31">
        <v>1965</v>
      </c>
      <c r="B66" s="56">
        <v>3177</v>
      </c>
      <c r="C66" s="6">
        <v>210368.87067099998</v>
      </c>
      <c r="D66" s="6">
        <v>24981.199000000001</v>
      </c>
      <c r="E66" s="50">
        <v>94</v>
      </c>
      <c r="F66" s="52">
        <v>198376.4669</v>
      </c>
      <c r="G66" s="52"/>
    </row>
    <row r="67" spans="1:7" s="1" customFormat="1" x14ac:dyDescent="0.25">
      <c r="A67" s="31">
        <v>1964</v>
      </c>
      <c r="B67" s="56">
        <v>1712</v>
      </c>
      <c r="C67" s="6">
        <v>1138930.567639</v>
      </c>
      <c r="D67" s="6">
        <v>83951</v>
      </c>
      <c r="E67" s="50">
        <v>212</v>
      </c>
      <c r="F67" s="52">
        <v>1133463.5697699999</v>
      </c>
      <c r="G67" s="52"/>
    </row>
    <row r="68" spans="1:7" s="1" customFormat="1" x14ac:dyDescent="0.25">
      <c r="A68" s="31">
        <v>1963</v>
      </c>
      <c r="B68" s="56">
        <v>3047</v>
      </c>
      <c r="C68" s="6">
        <v>174876.30691400002</v>
      </c>
      <c r="D68" s="6">
        <v>30364</v>
      </c>
      <c r="E68" s="50">
        <v>122</v>
      </c>
      <c r="F68" s="52">
        <v>165352.76180199999</v>
      </c>
      <c r="G68" s="52"/>
    </row>
    <row r="69" spans="1:7" s="1" customFormat="1" x14ac:dyDescent="0.25">
      <c r="A69" s="31">
        <v>1962</v>
      </c>
      <c r="B69" s="56">
        <v>1957</v>
      </c>
      <c r="C69" s="6">
        <v>325129.08202600002</v>
      </c>
      <c r="D69" s="6">
        <v>51800</v>
      </c>
      <c r="E69" s="50">
        <v>116</v>
      </c>
      <c r="F69" s="52">
        <v>320094.565244</v>
      </c>
      <c r="G69" s="52"/>
    </row>
    <row r="70" spans="1:7" s="1" customFormat="1" x14ac:dyDescent="0.25">
      <c r="A70" s="31">
        <v>1961</v>
      </c>
      <c r="B70" s="56">
        <v>4219</v>
      </c>
      <c r="C70" s="6">
        <v>2778095.6071200008</v>
      </c>
      <c r="D70" s="6">
        <v>199914</v>
      </c>
      <c r="E70" s="50">
        <v>463</v>
      </c>
      <c r="F70" s="52">
        <v>2758136.01566</v>
      </c>
      <c r="G70" s="52"/>
    </row>
    <row r="71" spans="1:7" s="1" customFormat="1" x14ac:dyDescent="0.25">
      <c r="A71" s="31">
        <v>1960</v>
      </c>
      <c r="B71" s="56">
        <v>2856</v>
      </c>
      <c r="C71" s="6">
        <v>597841.22686000005</v>
      </c>
      <c r="D71" s="6">
        <v>41625</v>
      </c>
      <c r="E71" s="50">
        <v>256</v>
      </c>
      <c r="F71" s="52">
        <v>584942.02</v>
      </c>
      <c r="G71" s="52"/>
    </row>
    <row r="72" spans="1:7" s="1" customFormat="1" x14ac:dyDescent="0.25">
      <c r="A72" s="32">
        <v>1959</v>
      </c>
      <c r="B72" s="57">
        <v>1632</v>
      </c>
      <c r="C72" s="8">
        <v>287625.80099999998</v>
      </c>
      <c r="D72" s="8">
        <v>36211.300999999999</v>
      </c>
      <c r="E72" s="46">
        <v>161</v>
      </c>
      <c r="F72" s="53">
        <v>278121.34100000001</v>
      </c>
      <c r="G72" s="52"/>
    </row>
    <row r="73" spans="1:7" s="7" customFormat="1" ht="30" customHeight="1" x14ac:dyDescent="0.25">
      <c r="A73" s="21" t="s">
        <v>29</v>
      </c>
      <c r="B73" s="22">
        <f>AVERAGE(B7:B16)</f>
        <v>5817.8</v>
      </c>
      <c r="C73" s="22">
        <f t="shared" ref="C73:G73" si="0">AVERAGE(C7:C16)</f>
        <v>4178669.0969817997</v>
      </c>
      <c r="D73" s="22">
        <f t="shared" si="0"/>
        <v>327223.44423690008</v>
      </c>
      <c r="E73" s="22">
        <f t="shared" si="0"/>
        <v>443.9</v>
      </c>
      <c r="F73" s="22">
        <f t="shared" si="0"/>
        <v>4148750.7990457006</v>
      </c>
      <c r="G73" s="22">
        <f t="shared" si="0"/>
        <v>3620176.7029321007</v>
      </c>
    </row>
    <row r="74" spans="1:7" ht="30" customHeight="1" x14ac:dyDescent="0.25">
      <c r="A74" s="21" t="s">
        <v>30</v>
      </c>
      <c r="B74" s="22">
        <f>AVERAGE(B7:B26)</f>
        <v>6339.3</v>
      </c>
      <c r="C74" s="22">
        <f t="shared" ref="C74:G74" si="1">AVERAGE(C7:C26)</f>
        <v>3299511.3353150999</v>
      </c>
      <c r="D74" s="22">
        <f t="shared" si="1"/>
        <v>309374.67211844999</v>
      </c>
      <c r="E74" s="22">
        <f t="shared" si="1"/>
        <v>380.2</v>
      </c>
      <c r="F74" s="22">
        <f t="shared" si="1"/>
        <v>3271812.4923428502</v>
      </c>
      <c r="G74" s="22">
        <f t="shared" si="1"/>
        <v>2874317.1547801001</v>
      </c>
    </row>
    <row r="75" spans="1:7" ht="30" customHeight="1" thickBot="1" x14ac:dyDescent="0.3">
      <c r="A75" s="23" t="s">
        <v>31</v>
      </c>
      <c r="B75" s="24">
        <f>AVERAGE(B7:B36)</f>
        <v>6726.4666666666662</v>
      </c>
      <c r="C75" s="24">
        <f t="shared" ref="C75:G75" si="2">AVERAGE(C7:C36)</f>
        <v>3067857.2214439665</v>
      </c>
      <c r="D75" s="24">
        <f t="shared" si="2"/>
        <v>280664.58637896663</v>
      </c>
      <c r="E75" s="24">
        <f t="shared" si="2"/>
        <v>367.7</v>
      </c>
      <c r="F75" s="24">
        <f t="shared" si="2"/>
        <v>3039650.2415076662</v>
      </c>
      <c r="G75" s="24">
        <f t="shared" si="2"/>
        <v>2673027.740891201</v>
      </c>
    </row>
  </sheetData>
  <mergeCells count="6">
    <mergeCell ref="B5:D5"/>
    <mergeCell ref="E5:F5"/>
    <mergeCell ref="A2:S2"/>
    <mergeCell ref="A3:G3"/>
    <mergeCell ref="A1:S1"/>
    <mergeCell ref="A4:G4"/>
  </mergeCells>
  <pageMargins left="0.7" right="0.7" top="0.75" bottom="0.75" header="0.3" footer="0.3"/>
  <pageSetup orientation="portrait" verticalDpi="0" r:id="rId1"/>
  <headerFooter>
    <oddHeader>&amp;R&amp;"Calibri"&amp;12&amp;K000000 UNCLASSIFIED - NON CLASSIFIÉ&amp;1#_x000D_</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C6452-B0AB-4F64-9A6A-D29CAC28D951}">
  <dimension ref="A1:CZ75"/>
  <sheetViews>
    <sheetView workbookViewId="0">
      <pane xSplit="1" ySplit="5" topLeftCell="CF6" activePane="bottomRight" state="frozen"/>
      <selection pane="topRight" activeCell="B1" sqref="B1"/>
      <selection pane="bottomLeft" activeCell="A6" sqref="A6"/>
      <selection pane="bottomRight" activeCell="CR7" sqref="CR7:CV8"/>
    </sheetView>
  </sheetViews>
  <sheetFormatPr defaultColWidth="9.140625" defaultRowHeight="15" x14ac:dyDescent="0.25"/>
  <cols>
    <col min="1" max="1" width="9.140625" style="2"/>
    <col min="2" max="2" width="6" style="4" customWidth="1"/>
    <col min="3" max="3" width="10.7109375" style="6" customWidth="1"/>
    <col min="4" max="4" width="12.85546875" style="76" customWidth="1"/>
    <col min="5" max="5" width="13.28515625" style="6" customWidth="1"/>
    <col min="6" max="6" width="12.28515625" customWidth="1"/>
    <col min="7" max="7" width="18.140625" style="6" customWidth="1"/>
    <col min="8" max="8" width="15.5703125" style="81" customWidth="1"/>
    <col min="9" max="9" width="6" customWidth="1"/>
    <col min="10" max="10" width="10.7109375" style="6" customWidth="1"/>
    <col min="11" max="11" width="12.85546875" style="76" customWidth="1"/>
    <col min="12" max="12" width="13.28515625" style="6" customWidth="1"/>
    <col min="13" max="13" width="12.28515625" customWidth="1"/>
    <col min="14" max="14" width="18.140625" style="6" customWidth="1"/>
    <col min="15" max="15" width="15.28515625" style="81" customWidth="1"/>
    <col min="16" max="16" width="6" customWidth="1"/>
    <col min="17" max="17" width="10.7109375" style="6" customWidth="1"/>
    <col min="18" max="18" width="12.85546875" style="76" customWidth="1"/>
    <col min="19" max="19" width="13.28515625" style="6" customWidth="1"/>
    <col min="20" max="20" width="12.28515625" customWidth="1"/>
    <col min="21" max="21" width="18.140625" style="6" customWidth="1"/>
    <col min="22" max="22" width="18.140625" style="81" customWidth="1"/>
    <col min="23" max="23" width="6" customWidth="1"/>
    <col min="24" max="24" width="10.7109375" style="6" customWidth="1"/>
    <col min="25" max="25" width="12.85546875" style="76" customWidth="1"/>
    <col min="26" max="26" width="13.28515625" style="6" customWidth="1"/>
    <col min="27" max="27" width="12.28515625" customWidth="1"/>
    <col min="28" max="28" width="18.140625" style="6" customWidth="1"/>
    <col min="29" max="29" width="18.140625" style="81" customWidth="1"/>
    <col min="30" max="30" width="6" customWidth="1"/>
    <col min="31" max="31" width="10.7109375" style="6" customWidth="1"/>
    <col min="32" max="32" width="12.85546875" style="76" customWidth="1"/>
    <col min="33" max="33" width="13.28515625" style="6" customWidth="1"/>
    <col min="34" max="34" width="12.28515625" customWidth="1"/>
    <col min="35" max="35" width="18.140625" style="6" customWidth="1"/>
    <col min="36" max="36" width="18.140625" style="81" customWidth="1"/>
    <col min="37" max="37" width="6" customWidth="1"/>
    <col min="38" max="38" width="10.7109375" style="6" customWidth="1"/>
    <col min="39" max="39" width="12.85546875" style="76" customWidth="1"/>
    <col min="40" max="40" width="13.28515625" style="6" customWidth="1"/>
    <col min="41" max="41" width="12.28515625" customWidth="1"/>
    <col min="42" max="42" width="18.140625" style="6" customWidth="1"/>
    <col min="43" max="43" width="18.140625" style="81" customWidth="1"/>
    <col min="44" max="44" width="6" customWidth="1"/>
    <col min="45" max="45" width="10.7109375" style="6" customWidth="1"/>
    <col min="46" max="46" width="12.85546875" style="76" customWidth="1"/>
    <col min="47" max="47" width="13.28515625" style="6" customWidth="1"/>
    <col min="48" max="48" width="12.28515625" customWidth="1"/>
    <col min="49" max="49" width="18" customWidth="1"/>
    <col min="50" max="50" width="18.140625" style="81" customWidth="1"/>
    <col min="51" max="51" width="18.140625" style="6" customWidth="1"/>
    <col min="52" max="52" width="18.140625" style="81" customWidth="1"/>
    <col min="53" max="53" width="6" customWidth="1"/>
    <col min="54" max="54" width="10.7109375" style="6" customWidth="1"/>
    <col min="55" max="55" width="12.85546875" style="76" customWidth="1"/>
    <col min="56" max="56" width="13.28515625" style="6" customWidth="1"/>
    <col min="57" max="57" width="12.28515625" customWidth="1"/>
    <col min="58" max="58" width="18.140625" style="6" customWidth="1"/>
    <col min="59" max="59" width="18.140625" style="81" customWidth="1"/>
    <col min="60" max="60" width="6" customWidth="1"/>
    <col min="61" max="61" width="10.7109375" style="6" customWidth="1"/>
    <col min="62" max="62" width="12.85546875" style="76" customWidth="1"/>
    <col min="63" max="63" width="13.28515625" style="6" customWidth="1"/>
    <col min="64" max="65" width="12.28515625" customWidth="1"/>
    <col min="66" max="66" width="18.140625" style="81" customWidth="1"/>
    <col min="67" max="67" width="6" customWidth="1"/>
    <col min="68" max="68" width="10.7109375" style="6" customWidth="1"/>
    <col min="69" max="69" width="12.85546875" style="76" customWidth="1"/>
    <col min="70" max="70" width="13.28515625" style="6" customWidth="1"/>
    <col min="71" max="71" width="12.28515625" customWidth="1"/>
    <col min="72" max="72" width="18.140625" style="6" customWidth="1"/>
    <col min="73" max="73" width="18.140625" style="81" customWidth="1"/>
    <col min="74" max="74" width="6" customWidth="1"/>
    <col min="75" max="75" width="10.7109375" style="6" customWidth="1"/>
    <col min="76" max="76" width="12.85546875" style="76" customWidth="1"/>
    <col min="77" max="77" width="13.28515625" style="6" customWidth="1"/>
    <col min="78" max="78" width="12.28515625" customWidth="1"/>
    <col min="79" max="79" width="18.140625" style="6" customWidth="1"/>
    <col min="80" max="80" width="18.140625" style="81" customWidth="1"/>
    <col min="81" max="81" width="6" customWidth="1"/>
    <col min="82" max="82" width="10.7109375" style="6" customWidth="1"/>
    <col min="83" max="83" width="12.85546875" style="76" customWidth="1"/>
    <col min="84" max="84" width="13.28515625" style="6" customWidth="1"/>
    <col min="85" max="85" width="12.28515625" customWidth="1"/>
    <col min="86" max="86" width="18.140625" style="6" customWidth="1"/>
    <col min="87" max="87" width="18.140625" style="81" customWidth="1"/>
    <col min="88" max="88" width="6" customWidth="1"/>
    <col min="89" max="89" width="10.7109375" style="6" customWidth="1"/>
    <col min="90" max="90" width="12.85546875" style="76" customWidth="1"/>
    <col min="91" max="91" width="13.28515625" style="6" customWidth="1"/>
    <col min="92" max="92" width="12.28515625" customWidth="1"/>
    <col min="93" max="93" width="18.140625" style="12" customWidth="1"/>
    <col min="94" max="94" width="18.140625" style="81" customWidth="1"/>
    <col min="95" max="95" width="8.5703125" style="67" customWidth="1"/>
    <col min="96" max="96" width="12.140625" style="6" customWidth="1"/>
    <col min="97" max="97" width="10.7109375" style="6" customWidth="1"/>
    <col min="98" max="98" width="14.85546875" style="6" customWidth="1"/>
    <col min="99" max="99" width="12.28515625" customWidth="1"/>
    <col min="100" max="100" width="18.140625" style="12" customWidth="1"/>
    <col min="101" max="101" width="18.140625" style="6" customWidth="1"/>
  </cols>
  <sheetData>
    <row r="1" spans="1:101" ht="21" x14ac:dyDescent="0.35">
      <c r="A1" s="126" t="s">
        <v>63</v>
      </c>
      <c r="B1" s="126"/>
      <c r="C1" s="126"/>
      <c r="D1" s="126"/>
      <c r="E1" s="126"/>
      <c r="F1" s="126"/>
      <c r="G1" s="126"/>
      <c r="H1" s="126"/>
      <c r="I1" s="126"/>
      <c r="J1" s="126"/>
      <c r="K1" s="126"/>
      <c r="L1" s="126"/>
      <c r="M1" s="126"/>
      <c r="N1" s="126"/>
      <c r="O1" s="126"/>
      <c r="P1" s="126"/>
      <c r="Q1" s="126"/>
      <c r="R1" s="126"/>
      <c r="S1" s="126"/>
      <c r="U1"/>
      <c r="V1"/>
      <c r="X1"/>
      <c r="Y1"/>
      <c r="Z1"/>
      <c r="AB1"/>
      <c r="AC1"/>
      <c r="AE1"/>
      <c r="AF1"/>
      <c r="AG1"/>
      <c r="AI1"/>
      <c r="AJ1"/>
      <c r="AL1"/>
      <c r="AM1"/>
      <c r="AN1"/>
      <c r="AP1"/>
      <c r="AQ1"/>
      <c r="AS1"/>
      <c r="AT1"/>
      <c r="AU1"/>
      <c r="AX1"/>
      <c r="AY1"/>
      <c r="AZ1"/>
      <c r="BB1"/>
      <c r="BC1"/>
      <c r="BD1"/>
      <c r="BF1"/>
      <c r="BG1"/>
      <c r="BI1"/>
      <c r="BJ1"/>
      <c r="BK1"/>
      <c r="BN1"/>
      <c r="BP1"/>
      <c r="BQ1"/>
      <c r="BR1"/>
      <c r="BT1"/>
      <c r="BU1"/>
      <c r="BW1"/>
      <c r="BX1"/>
      <c r="BY1"/>
      <c r="CA1"/>
      <c r="CB1"/>
      <c r="CD1"/>
      <c r="CE1"/>
      <c r="CF1"/>
      <c r="CH1"/>
      <c r="CI1"/>
      <c r="CK1"/>
      <c r="CL1"/>
      <c r="CM1"/>
      <c r="CO1"/>
      <c r="CP1"/>
      <c r="CQ1"/>
      <c r="CR1"/>
      <c r="CS1"/>
      <c r="CT1"/>
      <c r="CV1"/>
      <c r="CW1"/>
    </row>
    <row r="2" spans="1:101" ht="70.5" customHeight="1" thickBot="1" x14ac:dyDescent="0.3">
      <c r="A2" s="122" t="s">
        <v>62</v>
      </c>
      <c r="B2" s="123"/>
      <c r="C2" s="123"/>
      <c r="D2" s="123"/>
      <c r="E2" s="123"/>
      <c r="F2" s="123"/>
      <c r="G2" s="123"/>
      <c r="H2" s="123"/>
      <c r="I2" s="123"/>
      <c r="J2" s="123"/>
      <c r="K2" s="123"/>
      <c r="L2" s="123"/>
      <c r="M2" s="123"/>
      <c r="N2" s="123"/>
      <c r="O2" s="123"/>
      <c r="P2" s="123"/>
      <c r="Q2" s="123"/>
      <c r="R2" s="123"/>
      <c r="S2" s="123"/>
      <c r="U2"/>
      <c r="V2"/>
      <c r="X2"/>
      <c r="Y2"/>
      <c r="Z2"/>
      <c r="AB2"/>
      <c r="AC2"/>
      <c r="AE2"/>
      <c r="AF2"/>
      <c r="AG2"/>
      <c r="AI2"/>
      <c r="AJ2"/>
      <c r="AL2"/>
      <c r="AM2"/>
      <c r="AN2"/>
      <c r="AP2"/>
      <c r="AQ2"/>
      <c r="AS2"/>
      <c r="AT2"/>
      <c r="AU2"/>
      <c r="AX2"/>
      <c r="AY2"/>
      <c r="AZ2"/>
      <c r="BB2"/>
      <c r="BC2"/>
      <c r="BD2"/>
      <c r="BF2"/>
      <c r="BG2"/>
      <c r="BI2"/>
      <c r="BJ2"/>
      <c r="BK2"/>
      <c r="BN2"/>
      <c r="BP2"/>
      <c r="BQ2"/>
      <c r="BR2"/>
      <c r="BT2"/>
      <c r="BU2"/>
      <c r="BW2"/>
      <c r="BX2"/>
      <c r="BY2"/>
      <c r="CA2"/>
      <c r="CB2"/>
      <c r="CD2"/>
      <c r="CE2"/>
      <c r="CF2"/>
      <c r="CH2"/>
      <c r="CI2"/>
      <c r="CK2"/>
      <c r="CL2"/>
      <c r="CM2"/>
      <c r="CO2"/>
      <c r="CP2"/>
      <c r="CQ2"/>
      <c r="CR2"/>
      <c r="CS2"/>
      <c r="CT2"/>
      <c r="CV2"/>
      <c r="CW2"/>
    </row>
    <row r="3" spans="1:101" s="45" customFormat="1" ht="32.25" thickBot="1" x14ac:dyDescent="0.55000000000000004">
      <c r="A3" s="44"/>
      <c r="B3" s="113" t="s">
        <v>1</v>
      </c>
      <c r="C3" s="114"/>
      <c r="D3" s="114"/>
      <c r="E3" s="114"/>
      <c r="F3" s="114"/>
      <c r="G3" s="114"/>
      <c r="H3" s="115"/>
      <c r="I3" s="113" t="s">
        <v>2</v>
      </c>
      <c r="J3" s="114"/>
      <c r="K3" s="114"/>
      <c r="L3" s="114"/>
      <c r="M3" s="114"/>
      <c r="N3" s="114"/>
      <c r="O3" s="115"/>
      <c r="P3" s="113" t="s">
        <v>3</v>
      </c>
      <c r="Q3" s="114"/>
      <c r="R3" s="114"/>
      <c r="S3" s="114"/>
      <c r="T3" s="114"/>
      <c r="U3" s="114"/>
      <c r="V3" s="115"/>
      <c r="W3" s="113" t="s">
        <v>10</v>
      </c>
      <c r="X3" s="114"/>
      <c r="Y3" s="114"/>
      <c r="Z3" s="114"/>
      <c r="AA3" s="114"/>
      <c r="AB3" s="114"/>
      <c r="AC3" s="115"/>
      <c r="AD3" s="113" t="s">
        <v>4</v>
      </c>
      <c r="AE3" s="114"/>
      <c r="AF3" s="114"/>
      <c r="AG3" s="114"/>
      <c r="AH3" s="114"/>
      <c r="AI3" s="114"/>
      <c r="AJ3" s="115"/>
      <c r="AK3" s="113" t="s">
        <v>9</v>
      </c>
      <c r="AL3" s="114"/>
      <c r="AM3" s="114"/>
      <c r="AN3" s="114"/>
      <c r="AO3" s="114"/>
      <c r="AP3" s="114"/>
      <c r="AQ3" s="115"/>
      <c r="AR3" s="113" t="s">
        <v>44</v>
      </c>
      <c r="AS3" s="117"/>
      <c r="AT3" s="117"/>
      <c r="AU3" s="117"/>
      <c r="AV3" s="117"/>
      <c r="AW3" s="117"/>
      <c r="AX3" s="118"/>
      <c r="AY3" s="113" t="s">
        <v>47</v>
      </c>
      <c r="AZ3" s="115"/>
      <c r="BA3" s="114" t="s">
        <v>5</v>
      </c>
      <c r="BB3" s="114"/>
      <c r="BC3" s="114"/>
      <c r="BD3" s="114"/>
      <c r="BE3" s="114"/>
      <c r="BF3" s="114"/>
      <c r="BG3" s="115"/>
      <c r="BH3" s="113" t="s">
        <v>41</v>
      </c>
      <c r="BI3" s="117"/>
      <c r="BJ3" s="117"/>
      <c r="BK3" s="117"/>
      <c r="BL3" s="117"/>
      <c r="BM3" s="117"/>
      <c r="BN3" s="118"/>
      <c r="BO3" s="113" t="s">
        <v>40</v>
      </c>
      <c r="BP3" s="114"/>
      <c r="BQ3" s="114"/>
      <c r="BR3" s="114"/>
      <c r="BS3" s="114"/>
      <c r="BT3" s="114"/>
      <c r="BU3" s="115"/>
      <c r="BV3" s="113" t="s">
        <v>6</v>
      </c>
      <c r="BW3" s="114"/>
      <c r="BX3" s="114"/>
      <c r="BY3" s="114"/>
      <c r="BZ3" s="114"/>
      <c r="CA3" s="114"/>
      <c r="CB3" s="115"/>
      <c r="CC3" s="113" t="s">
        <v>7</v>
      </c>
      <c r="CD3" s="114"/>
      <c r="CE3" s="114"/>
      <c r="CF3" s="114"/>
      <c r="CG3" s="114"/>
      <c r="CH3" s="114"/>
      <c r="CI3" s="114"/>
      <c r="CJ3" s="113" t="s">
        <v>8</v>
      </c>
      <c r="CK3" s="114"/>
      <c r="CL3" s="114"/>
      <c r="CM3" s="114"/>
      <c r="CN3" s="114"/>
      <c r="CO3" s="114"/>
      <c r="CP3" s="115"/>
      <c r="CQ3" s="78"/>
      <c r="CR3" s="119" t="s">
        <v>21</v>
      </c>
      <c r="CS3" s="120"/>
      <c r="CT3" s="120"/>
      <c r="CU3" s="120"/>
      <c r="CV3" s="120"/>
      <c r="CW3" s="121"/>
    </row>
    <row r="4" spans="1:101" s="85" customFormat="1" x14ac:dyDescent="0.25">
      <c r="A4" s="83"/>
      <c r="B4" s="110" t="s">
        <v>73</v>
      </c>
      <c r="C4" s="109"/>
      <c r="D4" s="109"/>
      <c r="E4" s="109"/>
      <c r="F4" s="109" t="s">
        <v>71</v>
      </c>
      <c r="G4" s="109"/>
      <c r="H4" s="87" t="s">
        <v>69</v>
      </c>
      <c r="I4" s="110" t="s">
        <v>73</v>
      </c>
      <c r="J4" s="109"/>
      <c r="K4" s="109"/>
      <c r="L4" s="109"/>
      <c r="M4" s="109" t="s">
        <v>71</v>
      </c>
      <c r="N4" s="109"/>
      <c r="O4" s="87" t="s">
        <v>69</v>
      </c>
      <c r="P4" s="111" t="s">
        <v>73</v>
      </c>
      <c r="Q4" s="112"/>
      <c r="R4" s="112"/>
      <c r="S4" s="112"/>
      <c r="T4" s="109" t="s">
        <v>71</v>
      </c>
      <c r="U4" s="109"/>
      <c r="V4" s="87" t="s">
        <v>69</v>
      </c>
      <c r="W4" s="110" t="s">
        <v>73</v>
      </c>
      <c r="X4" s="109"/>
      <c r="Y4" s="109"/>
      <c r="Z4" s="109"/>
      <c r="AA4" s="109" t="s">
        <v>71</v>
      </c>
      <c r="AB4" s="109"/>
      <c r="AC4" s="87" t="s">
        <v>69</v>
      </c>
      <c r="AD4" s="110" t="s">
        <v>73</v>
      </c>
      <c r="AE4" s="109"/>
      <c r="AF4" s="109"/>
      <c r="AG4" s="109"/>
      <c r="AH4" s="109" t="s">
        <v>71</v>
      </c>
      <c r="AI4" s="109"/>
      <c r="AJ4" s="87" t="s">
        <v>69</v>
      </c>
      <c r="AK4" s="110" t="s">
        <v>73</v>
      </c>
      <c r="AL4" s="109"/>
      <c r="AM4" s="109"/>
      <c r="AN4" s="109"/>
      <c r="AO4" s="109" t="s">
        <v>71</v>
      </c>
      <c r="AP4" s="109"/>
      <c r="AQ4" s="87" t="s">
        <v>69</v>
      </c>
      <c r="AR4" s="110" t="s">
        <v>73</v>
      </c>
      <c r="AS4" s="109"/>
      <c r="AT4" s="109"/>
      <c r="AU4" s="109"/>
      <c r="AV4" s="116" t="s">
        <v>71</v>
      </c>
      <c r="AW4" s="116"/>
      <c r="AX4" s="87" t="s">
        <v>69</v>
      </c>
      <c r="AY4" s="85" t="s">
        <v>71</v>
      </c>
      <c r="AZ4" s="87" t="s">
        <v>69</v>
      </c>
      <c r="BA4" s="109" t="s">
        <v>73</v>
      </c>
      <c r="BB4" s="109"/>
      <c r="BC4" s="109"/>
      <c r="BD4" s="109"/>
      <c r="BE4" s="109" t="s">
        <v>71</v>
      </c>
      <c r="BF4" s="109"/>
      <c r="BG4" s="87" t="s">
        <v>69</v>
      </c>
      <c r="BH4" s="110" t="s">
        <v>73</v>
      </c>
      <c r="BI4" s="109"/>
      <c r="BJ4" s="109"/>
      <c r="BK4" s="109"/>
      <c r="BL4" s="112" t="s">
        <v>71</v>
      </c>
      <c r="BM4" s="112"/>
      <c r="BN4" s="87" t="s">
        <v>69</v>
      </c>
      <c r="BO4" s="110" t="s">
        <v>73</v>
      </c>
      <c r="BP4" s="109"/>
      <c r="BQ4" s="109"/>
      <c r="BR4" s="109"/>
      <c r="BS4" s="109" t="s">
        <v>71</v>
      </c>
      <c r="BT4" s="109"/>
      <c r="BU4" s="87" t="s">
        <v>69</v>
      </c>
      <c r="BV4" s="110" t="s">
        <v>73</v>
      </c>
      <c r="BW4" s="109"/>
      <c r="BX4" s="109"/>
      <c r="BY4" s="109"/>
      <c r="BZ4" s="109" t="s">
        <v>71</v>
      </c>
      <c r="CA4" s="109"/>
      <c r="CB4" s="87" t="s">
        <v>69</v>
      </c>
      <c r="CC4" s="110" t="s">
        <v>73</v>
      </c>
      <c r="CD4" s="109"/>
      <c r="CE4" s="109"/>
      <c r="CF4" s="109"/>
      <c r="CG4" s="109" t="s">
        <v>71</v>
      </c>
      <c r="CH4" s="109"/>
      <c r="CI4" s="87" t="s">
        <v>69</v>
      </c>
      <c r="CJ4" s="111" t="s">
        <v>73</v>
      </c>
      <c r="CK4" s="112"/>
      <c r="CL4" s="112"/>
      <c r="CM4" s="112"/>
      <c r="CN4" s="112" t="s">
        <v>71</v>
      </c>
      <c r="CO4" s="112"/>
      <c r="CP4" s="86" t="s">
        <v>69</v>
      </c>
      <c r="CQ4" s="84"/>
      <c r="CR4" s="107" t="s">
        <v>73</v>
      </c>
      <c r="CS4" s="108"/>
      <c r="CT4" s="108"/>
      <c r="CU4" s="109" t="s">
        <v>71</v>
      </c>
      <c r="CV4" s="109"/>
      <c r="CW4" s="86" t="s">
        <v>69</v>
      </c>
    </row>
    <row r="5" spans="1:101" s="18" customFormat="1" ht="60.75" thickBot="1" x14ac:dyDescent="0.3">
      <c r="A5" s="33" t="s">
        <v>22</v>
      </c>
      <c r="B5" s="38" t="s">
        <v>23</v>
      </c>
      <c r="C5" s="39" t="s">
        <v>24</v>
      </c>
      <c r="D5" s="40" t="s">
        <v>32</v>
      </c>
      <c r="E5" s="43" t="s">
        <v>28</v>
      </c>
      <c r="F5" s="41" t="s">
        <v>26</v>
      </c>
      <c r="G5" s="42" t="s">
        <v>25</v>
      </c>
      <c r="H5" s="69" t="s">
        <v>51</v>
      </c>
      <c r="I5" s="38" t="s">
        <v>23</v>
      </c>
      <c r="J5" s="39" t="s">
        <v>24</v>
      </c>
      <c r="K5" s="40" t="s">
        <v>32</v>
      </c>
      <c r="L5" s="43" t="s">
        <v>28</v>
      </c>
      <c r="M5" s="41" t="s">
        <v>26</v>
      </c>
      <c r="N5" s="42" t="s">
        <v>25</v>
      </c>
      <c r="O5" s="69" t="s">
        <v>51</v>
      </c>
      <c r="P5" s="38" t="s">
        <v>23</v>
      </c>
      <c r="Q5" s="39" t="s">
        <v>24</v>
      </c>
      <c r="R5" s="40" t="s">
        <v>32</v>
      </c>
      <c r="S5" s="43" t="s">
        <v>28</v>
      </c>
      <c r="T5" s="41" t="s">
        <v>26</v>
      </c>
      <c r="U5" s="42" t="s">
        <v>25</v>
      </c>
      <c r="V5" s="69" t="s">
        <v>51</v>
      </c>
      <c r="W5" s="38" t="s">
        <v>23</v>
      </c>
      <c r="X5" s="39" t="s">
        <v>24</v>
      </c>
      <c r="Y5" s="40" t="s">
        <v>32</v>
      </c>
      <c r="Z5" s="43" t="s">
        <v>28</v>
      </c>
      <c r="AA5" s="41" t="s">
        <v>26</v>
      </c>
      <c r="AB5" s="42" t="s">
        <v>25</v>
      </c>
      <c r="AC5" s="69" t="s">
        <v>51</v>
      </c>
      <c r="AD5" s="38" t="s">
        <v>23</v>
      </c>
      <c r="AE5" s="39" t="s">
        <v>24</v>
      </c>
      <c r="AF5" s="40" t="s">
        <v>32</v>
      </c>
      <c r="AG5" s="43" t="s">
        <v>28</v>
      </c>
      <c r="AH5" s="41" t="s">
        <v>26</v>
      </c>
      <c r="AI5" s="42" t="s">
        <v>25</v>
      </c>
      <c r="AJ5" s="69" t="s">
        <v>51</v>
      </c>
      <c r="AK5" s="38" t="s">
        <v>23</v>
      </c>
      <c r="AL5" s="39" t="s">
        <v>24</v>
      </c>
      <c r="AM5" s="40" t="s">
        <v>32</v>
      </c>
      <c r="AN5" s="43" t="s">
        <v>28</v>
      </c>
      <c r="AO5" s="41" t="s">
        <v>26</v>
      </c>
      <c r="AP5" s="42" t="s">
        <v>25</v>
      </c>
      <c r="AQ5" s="69" t="s">
        <v>51</v>
      </c>
      <c r="AR5" s="38" t="s">
        <v>23</v>
      </c>
      <c r="AS5" s="39" t="s">
        <v>24</v>
      </c>
      <c r="AT5" s="40" t="s">
        <v>32</v>
      </c>
      <c r="AU5" s="43" t="s">
        <v>28</v>
      </c>
      <c r="AV5" s="41" t="s">
        <v>26</v>
      </c>
      <c r="AW5" s="42" t="s">
        <v>25</v>
      </c>
      <c r="AX5" s="69" t="s">
        <v>51</v>
      </c>
      <c r="AY5" s="9" t="s">
        <v>48</v>
      </c>
      <c r="AZ5" s="80" t="s">
        <v>46</v>
      </c>
      <c r="BA5" s="38" t="s">
        <v>23</v>
      </c>
      <c r="BB5" s="39" t="s">
        <v>24</v>
      </c>
      <c r="BC5" s="40" t="s">
        <v>32</v>
      </c>
      <c r="BD5" s="43" t="s">
        <v>28</v>
      </c>
      <c r="BE5" s="41" t="s">
        <v>26</v>
      </c>
      <c r="BF5" s="42" t="s">
        <v>25</v>
      </c>
      <c r="BG5" s="69" t="s">
        <v>51</v>
      </c>
      <c r="BH5" s="38" t="s">
        <v>23</v>
      </c>
      <c r="BI5" s="39" t="s">
        <v>24</v>
      </c>
      <c r="BJ5" s="40" t="s">
        <v>32</v>
      </c>
      <c r="BK5" s="43" t="s">
        <v>28</v>
      </c>
      <c r="BL5" s="41" t="s">
        <v>26</v>
      </c>
      <c r="BM5" s="42" t="s">
        <v>25</v>
      </c>
      <c r="BN5" s="69" t="s">
        <v>51</v>
      </c>
      <c r="BO5" s="38" t="s">
        <v>23</v>
      </c>
      <c r="BP5" s="39" t="s">
        <v>24</v>
      </c>
      <c r="BQ5" s="40" t="s">
        <v>32</v>
      </c>
      <c r="BR5" s="43" t="s">
        <v>28</v>
      </c>
      <c r="BS5" s="41" t="s">
        <v>26</v>
      </c>
      <c r="BT5" s="42" t="s">
        <v>25</v>
      </c>
      <c r="BU5" s="69" t="s">
        <v>51</v>
      </c>
      <c r="BV5" s="38" t="s">
        <v>23</v>
      </c>
      <c r="BW5" s="39" t="s">
        <v>24</v>
      </c>
      <c r="BX5" s="40" t="s">
        <v>32</v>
      </c>
      <c r="BY5" s="43" t="s">
        <v>28</v>
      </c>
      <c r="BZ5" s="41" t="s">
        <v>26</v>
      </c>
      <c r="CA5" s="42" t="s">
        <v>25</v>
      </c>
      <c r="CB5" s="69" t="s">
        <v>51</v>
      </c>
      <c r="CC5" s="38" t="s">
        <v>23</v>
      </c>
      <c r="CD5" s="39" t="s">
        <v>24</v>
      </c>
      <c r="CE5" s="40" t="s">
        <v>32</v>
      </c>
      <c r="CF5" s="43" t="s">
        <v>28</v>
      </c>
      <c r="CG5" s="41" t="s">
        <v>26</v>
      </c>
      <c r="CH5" s="42" t="s">
        <v>25</v>
      </c>
      <c r="CI5" s="69" t="s">
        <v>51</v>
      </c>
      <c r="CJ5" s="38" t="s">
        <v>23</v>
      </c>
      <c r="CK5" s="39" t="s">
        <v>24</v>
      </c>
      <c r="CL5" s="40" t="s">
        <v>32</v>
      </c>
      <c r="CM5" s="43" t="s">
        <v>28</v>
      </c>
      <c r="CN5" s="41" t="s">
        <v>26</v>
      </c>
      <c r="CO5" s="42" t="s">
        <v>25</v>
      </c>
      <c r="CP5" s="69" t="s">
        <v>51</v>
      </c>
      <c r="CQ5" s="33" t="s">
        <v>22</v>
      </c>
      <c r="CR5" s="38" t="s">
        <v>23</v>
      </c>
      <c r="CS5" s="39" t="s">
        <v>24</v>
      </c>
      <c r="CT5" s="43" t="s">
        <v>28</v>
      </c>
      <c r="CU5" s="41" t="s">
        <v>26</v>
      </c>
      <c r="CV5" s="42" t="s">
        <v>25</v>
      </c>
      <c r="CW5" s="69" t="s">
        <v>51</v>
      </c>
    </row>
    <row r="6" spans="1:101" s="6" customFormat="1" x14ac:dyDescent="0.25">
      <c r="A6" s="54">
        <v>2024</v>
      </c>
      <c r="B6" s="65">
        <v>1273</v>
      </c>
      <c r="C6" s="6">
        <v>717199.45</v>
      </c>
      <c r="D6" s="76">
        <v>0.01</v>
      </c>
      <c r="E6" s="6">
        <v>111045.66</v>
      </c>
      <c r="F6">
        <v>66</v>
      </c>
      <c r="G6" s="6">
        <v>713160.28</v>
      </c>
      <c r="H6" s="81">
        <v>719604.35567299998</v>
      </c>
      <c r="I6" s="6">
        <v>1725</v>
      </c>
      <c r="J6" s="6">
        <v>1081194.2339999999</v>
      </c>
      <c r="K6" s="76">
        <v>0</v>
      </c>
      <c r="L6" s="6">
        <v>508453.29</v>
      </c>
      <c r="M6">
        <v>100</v>
      </c>
      <c r="N6" s="6">
        <v>1070725.08</v>
      </c>
      <c r="O6" s="81">
        <v>911524.79931999999</v>
      </c>
      <c r="P6" s="6">
        <v>321</v>
      </c>
      <c r="Q6" s="6">
        <v>235619.171103</v>
      </c>
      <c r="R6" s="76">
        <v>2.4152E-2</v>
      </c>
      <c r="S6" s="6">
        <v>36960.947590999996</v>
      </c>
      <c r="T6">
        <v>50</v>
      </c>
      <c r="U6" s="6">
        <v>232211.11622299999</v>
      </c>
      <c r="V6" s="81">
        <v>233958.98396899999</v>
      </c>
      <c r="W6" s="6">
        <v>284</v>
      </c>
      <c r="X6" s="6">
        <v>292.8</v>
      </c>
      <c r="Y6" s="76">
        <v>0.1</v>
      </c>
      <c r="Z6" s="6">
        <v>60</v>
      </c>
      <c r="AC6" s="81">
        <v>7938.4244479999998</v>
      </c>
      <c r="AD6" s="6">
        <v>96</v>
      </c>
      <c r="AE6" s="6">
        <v>68079.899999999994</v>
      </c>
      <c r="AF6" s="76">
        <v>0</v>
      </c>
      <c r="AG6" s="6">
        <v>13141</v>
      </c>
      <c r="AH6">
        <v>13</v>
      </c>
      <c r="AI6" s="6">
        <v>67426</v>
      </c>
      <c r="AJ6" s="81">
        <v>60385.509319999997</v>
      </c>
      <c r="AK6" s="6">
        <v>85</v>
      </c>
      <c r="AL6" s="6">
        <v>49.41</v>
      </c>
      <c r="AM6" s="76">
        <v>0.01</v>
      </c>
      <c r="AN6" s="6">
        <v>9.36</v>
      </c>
      <c r="AQ6" s="81">
        <v>46.177906</v>
      </c>
      <c r="AR6" s="6">
        <v>174</v>
      </c>
      <c r="AS6" s="6">
        <v>1672980.524365</v>
      </c>
      <c r="AT6" s="76">
        <v>0</v>
      </c>
      <c r="AU6" s="6">
        <v>241660</v>
      </c>
      <c r="AV6">
        <v>54</v>
      </c>
      <c r="AW6" s="6">
        <v>1670932.9909999999</v>
      </c>
      <c r="AX6" s="81">
        <v>1647294.0014899999</v>
      </c>
      <c r="AZ6" s="81">
        <v>42.072808999999999</v>
      </c>
      <c r="BA6" s="6">
        <v>491</v>
      </c>
      <c r="BB6" s="6">
        <v>90593.4</v>
      </c>
      <c r="BC6" s="76">
        <v>0.1</v>
      </c>
      <c r="BD6" s="6">
        <v>18704.7</v>
      </c>
      <c r="BE6">
        <v>34</v>
      </c>
      <c r="BF6" s="6">
        <v>88071.7</v>
      </c>
      <c r="BG6" s="81">
        <v>79874.038883999994</v>
      </c>
      <c r="BH6" s="6">
        <v>8</v>
      </c>
      <c r="BI6" s="6">
        <v>18.291160999999999</v>
      </c>
      <c r="BJ6" s="76">
        <v>3.9727999999999999E-2</v>
      </c>
      <c r="BK6" s="6">
        <v>15.937624</v>
      </c>
      <c r="BN6" s="81">
        <v>21</v>
      </c>
      <c r="BO6" s="6">
        <v>105</v>
      </c>
      <c r="BP6" s="6">
        <v>96592.719326999999</v>
      </c>
      <c r="BQ6" s="76">
        <v>0</v>
      </c>
      <c r="BR6" s="6">
        <v>33311</v>
      </c>
      <c r="BS6">
        <v>10</v>
      </c>
      <c r="BT6" s="6">
        <v>95442.724988000002</v>
      </c>
      <c r="BU6" s="81">
        <v>92589.440537000002</v>
      </c>
      <c r="BV6" s="6">
        <v>518</v>
      </c>
      <c r="BW6" s="6">
        <v>265199.8</v>
      </c>
      <c r="BX6" s="76">
        <v>0</v>
      </c>
      <c r="BY6" s="6">
        <v>31815.9</v>
      </c>
      <c r="BZ6">
        <v>60</v>
      </c>
      <c r="CA6" s="6">
        <v>260840.3</v>
      </c>
      <c r="CB6" s="81">
        <v>208466.21756600001</v>
      </c>
      <c r="CC6" s="6">
        <v>596</v>
      </c>
      <c r="CD6" s="6">
        <v>936676.3</v>
      </c>
      <c r="CE6" s="76">
        <v>0.1</v>
      </c>
      <c r="CF6" s="6">
        <v>80649</v>
      </c>
      <c r="CG6">
        <v>90</v>
      </c>
      <c r="CH6" s="6">
        <v>932639</v>
      </c>
      <c r="CI6" s="81">
        <v>760954.25917800004</v>
      </c>
      <c r="CJ6" s="6">
        <v>168</v>
      </c>
      <c r="CK6" s="6">
        <v>209848.3</v>
      </c>
      <c r="CL6" s="76">
        <v>0.01</v>
      </c>
      <c r="CM6" s="6">
        <v>49923.92</v>
      </c>
      <c r="CN6">
        <v>58</v>
      </c>
      <c r="CO6" s="6">
        <v>208231.98</v>
      </c>
      <c r="CP6" s="81">
        <v>181700.08121199999</v>
      </c>
      <c r="CQ6" s="67">
        <v>2024</v>
      </c>
      <c r="CR6" s="56">
        <f>SUM(CJ6,CC6,BV6,BO6,BH6,BA6,AR6,AK6,AD6,W6,P6,I6,B6)</f>
        <v>5844</v>
      </c>
      <c r="CS6" s="6">
        <f>SUM(CK6,CD6,BW6,BP6,BI6,BB6,AS6,AL6,AE6,X6,Q6,J6,C6)</f>
        <v>5374344.2999560004</v>
      </c>
      <c r="CT6" s="6">
        <v>241660</v>
      </c>
      <c r="CU6" s="6">
        <v>535</v>
      </c>
      <c r="CV6" s="6">
        <v>5339681.1722109998</v>
      </c>
      <c r="CW6" s="81">
        <v>4904399.4138399996</v>
      </c>
    </row>
    <row r="7" spans="1:101" s="6" customFormat="1" x14ac:dyDescent="0.25">
      <c r="A7" s="54">
        <v>2023</v>
      </c>
      <c r="B7" s="65">
        <v>1131</v>
      </c>
      <c r="C7" s="6">
        <v>2211873.2200000002</v>
      </c>
      <c r="D7" s="76">
        <v>0</v>
      </c>
      <c r="E7" s="6">
        <v>234061</v>
      </c>
      <c r="F7" s="6">
        <v>71</v>
      </c>
      <c r="G7" s="6">
        <v>2207989.2200000002</v>
      </c>
      <c r="H7" s="81">
        <v>1950086.59448</v>
      </c>
      <c r="I7" s="6">
        <v>2280</v>
      </c>
      <c r="J7" s="6">
        <v>2840246.9730000002</v>
      </c>
      <c r="K7" s="76">
        <v>0</v>
      </c>
      <c r="L7" s="6">
        <v>619072.5</v>
      </c>
      <c r="M7" s="6">
        <v>219</v>
      </c>
      <c r="N7" s="6">
        <v>2829784.71</v>
      </c>
      <c r="O7" s="81">
        <v>2209978.837971</v>
      </c>
      <c r="P7" s="6">
        <v>300</v>
      </c>
      <c r="Q7" s="6">
        <v>198634.3</v>
      </c>
      <c r="R7" s="76">
        <v>0.1</v>
      </c>
      <c r="S7" s="6">
        <v>23014</v>
      </c>
      <c r="T7" s="6">
        <v>47</v>
      </c>
      <c r="U7" s="6">
        <v>195255.2</v>
      </c>
      <c r="V7" s="81">
        <v>142526.44293700001</v>
      </c>
      <c r="W7" s="6">
        <v>202</v>
      </c>
      <c r="X7" s="6">
        <v>853.8</v>
      </c>
      <c r="Y7" s="76">
        <v>0</v>
      </c>
      <c r="Z7" s="6">
        <v>504</v>
      </c>
      <c r="AA7" s="6">
        <v>1</v>
      </c>
      <c r="AB7" s="6">
        <v>504</v>
      </c>
      <c r="AC7" s="81">
        <v>2277.911368</v>
      </c>
      <c r="AD7" s="6">
        <v>101</v>
      </c>
      <c r="AE7" s="6">
        <v>16401.900000000001</v>
      </c>
      <c r="AF7" s="76">
        <v>0</v>
      </c>
      <c r="AG7" s="6">
        <v>5049</v>
      </c>
      <c r="AH7">
        <v>7</v>
      </c>
      <c r="AI7" s="6">
        <v>16216</v>
      </c>
      <c r="AJ7" s="81">
        <v>18934.132476999999</v>
      </c>
      <c r="AK7" s="6">
        <v>220</v>
      </c>
      <c r="AL7" s="6">
        <v>25093.269250000001</v>
      </c>
      <c r="AM7" s="76">
        <v>0.01</v>
      </c>
      <c r="AN7" s="6">
        <v>23379.199218999998</v>
      </c>
      <c r="AO7" s="6">
        <v>2</v>
      </c>
      <c r="AP7" s="6">
        <v>24348.729248</v>
      </c>
      <c r="AQ7" s="81">
        <v>21809.410836999999</v>
      </c>
      <c r="AR7" s="6">
        <v>305</v>
      </c>
      <c r="AS7" s="6">
        <v>4164806.9048000001</v>
      </c>
      <c r="AT7" s="76">
        <v>0</v>
      </c>
      <c r="AU7" s="6">
        <v>641421</v>
      </c>
      <c r="AV7">
        <v>154</v>
      </c>
      <c r="AW7" s="6">
        <v>4160829.8</v>
      </c>
      <c r="AX7" s="81">
        <v>3487336.8021789999</v>
      </c>
      <c r="AZ7" s="81">
        <v>3784.6894000000002</v>
      </c>
      <c r="BA7" s="6">
        <v>748</v>
      </c>
      <c r="BB7" s="6">
        <v>441604.3</v>
      </c>
      <c r="BC7" s="76">
        <v>0</v>
      </c>
      <c r="BD7" s="6">
        <v>62378</v>
      </c>
      <c r="BE7" s="6">
        <v>50</v>
      </c>
      <c r="BF7" s="6">
        <v>437268.3</v>
      </c>
      <c r="BG7" s="81">
        <v>338450.97212499997</v>
      </c>
      <c r="BH7" s="6">
        <v>7</v>
      </c>
      <c r="BI7" s="6">
        <v>7.94</v>
      </c>
      <c r="BJ7" s="76">
        <v>2.6197229827800001E-2</v>
      </c>
      <c r="BK7" s="6">
        <v>2.9</v>
      </c>
      <c r="BN7" s="81"/>
      <c r="BO7" s="6">
        <v>122</v>
      </c>
      <c r="BP7" s="6">
        <v>1007529.23</v>
      </c>
      <c r="BQ7" s="76">
        <v>0</v>
      </c>
      <c r="BR7" s="6">
        <v>348511</v>
      </c>
      <c r="BS7" s="6">
        <v>32</v>
      </c>
      <c r="BT7" s="6">
        <v>1006882</v>
      </c>
      <c r="BU7" s="81">
        <v>774388.55864599999</v>
      </c>
      <c r="BV7" s="6">
        <v>713</v>
      </c>
      <c r="BW7" s="6">
        <v>4288263.6258500004</v>
      </c>
      <c r="BX7" s="76">
        <v>0</v>
      </c>
      <c r="BY7" s="6">
        <v>885388.21420000005</v>
      </c>
      <c r="BZ7" s="6">
        <v>187</v>
      </c>
      <c r="CA7" s="6">
        <v>4284512.9909199998</v>
      </c>
      <c r="CB7" s="81">
        <v>4266657.2313820003</v>
      </c>
      <c r="CC7" s="6">
        <v>486</v>
      </c>
      <c r="CD7" s="6">
        <v>1883006.2</v>
      </c>
      <c r="CE7" s="76">
        <v>0</v>
      </c>
      <c r="CF7" s="6">
        <v>543976</v>
      </c>
      <c r="CG7" s="6">
        <v>90</v>
      </c>
      <c r="CH7" s="6">
        <v>1880650.9</v>
      </c>
      <c r="CI7" s="81">
        <v>1086507.599438</v>
      </c>
      <c r="CJ7" s="6">
        <v>222</v>
      </c>
      <c r="CK7" s="6">
        <v>528225</v>
      </c>
      <c r="CL7" s="76">
        <v>0</v>
      </c>
      <c r="CM7" s="6">
        <v>68201.820000000007</v>
      </c>
      <c r="CN7" s="6">
        <v>105</v>
      </c>
      <c r="CO7" s="6">
        <v>525222.31000000006</v>
      </c>
      <c r="CP7" s="81">
        <v>333095.330548</v>
      </c>
      <c r="CQ7" s="67">
        <v>2023</v>
      </c>
      <c r="CR7" s="56">
        <v>6837</v>
      </c>
      <c r="CS7" s="6">
        <v>17606546.667789999</v>
      </c>
      <c r="CT7" s="6">
        <v>885388.21420000005</v>
      </c>
      <c r="CU7" s="50">
        <v>965</v>
      </c>
      <c r="CV7" s="52">
        <v>17569464.160172001</v>
      </c>
      <c r="CW7" s="81">
        <v>14635834.513788003</v>
      </c>
    </row>
    <row r="8" spans="1:101" s="6" customFormat="1" x14ac:dyDescent="0.25">
      <c r="A8" s="54">
        <v>2022</v>
      </c>
      <c r="B8" s="65">
        <v>1297</v>
      </c>
      <c r="C8" s="6">
        <v>136687.5</v>
      </c>
      <c r="D8" s="76">
        <v>0.01</v>
      </c>
      <c r="E8" s="6">
        <v>40417.71</v>
      </c>
      <c r="F8" s="6">
        <v>31</v>
      </c>
      <c r="G8" s="6">
        <v>133155.42000000001</v>
      </c>
      <c r="H8" s="81">
        <v>119898.638877</v>
      </c>
      <c r="I8" s="6">
        <v>1783</v>
      </c>
      <c r="J8" s="6">
        <v>135060.91500000001</v>
      </c>
      <c r="K8" s="76">
        <v>0</v>
      </c>
      <c r="L8" s="6">
        <v>34753</v>
      </c>
      <c r="M8" s="6">
        <v>63</v>
      </c>
      <c r="N8" s="6">
        <v>129411.83</v>
      </c>
      <c r="O8" s="81">
        <v>114453.97964000001</v>
      </c>
      <c r="P8" s="6">
        <v>224</v>
      </c>
      <c r="Q8" s="6">
        <v>191778.2</v>
      </c>
      <c r="R8" s="76">
        <v>0</v>
      </c>
      <c r="S8" s="6">
        <v>52759.7</v>
      </c>
      <c r="T8" s="6">
        <v>23</v>
      </c>
      <c r="U8" s="6">
        <v>190306.9</v>
      </c>
      <c r="V8" s="81">
        <v>135861.741668</v>
      </c>
      <c r="W8" s="6">
        <v>214</v>
      </c>
      <c r="X8" s="6">
        <v>175.9</v>
      </c>
      <c r="Y8" s="76">
        <v>0.1</v>
      </c>
      <c r="Z8" s="6">
        <v>29</v>
      </c>
      <c r="AC8" s="81"/>
      <c r="AD8" s="6">
        <v>103</v>
      </c>
      <c r="AE8" s="6">
        <v>15012.5</v>
      </c>
      <c r="AF8" s="76">
        <v>0</v>
      </c>
      <c r="AG8" s="6">
        <v>9733</v>
      </c>
      <c r="AH8">
        <v>4</v>
      </c>
      <c r="AI8" s="6">
        <v>14194</v>
      </c>
      <c r="AJ8" s="81">
        <v>20082.396889</v>
      </c>
      <c r="AK8" s="6">
        <v>152</v>
      </c>
      <c r="AL8" s="6">
        <v>3383.703</v>
      </c>
      <c r="AM8" s="76">
        <v>0.01</v>
      </c>
      <c r="AN8" s="6">
        <v>3199.09</v>
      </c>
      <c r="AO8" s="6">
        <v>1</v>
      </c>
      <c r="AP8" s="6">
        <v>3199.09</v>
      </c>
      <c r="AQ8" s="81">
        <v>2845.1385519999999</v>
      </c>
      <c r="AR8" s="6">
        <v>260</v>
      </c>
      <c r="AS8" s="6">
        <v>586216.23199999996</v>
      </c>
      <c r="AT8" s="76">
        <v>0</v>
      </c>
      <c r="AU8" s="6">
        <v>64312.1</v>
      </c>
      <c r="AV8">
        <v>101</v>
      </c>
      <c r="AW8" s="6">
        <v>581200</v>
      </c>
      <c r="AX8" s="81">
        <v>579870.78940300003</v>
      </c>
      <c r="AZ8" s="81">
        <v>987.072408</v>
      </c>
      <c r="BA8" s="6">
        <v>276</v>
      </c>
      <c r="BB8" s="6">
        <v>2625.2999519999998</v>
      </c>
      <c r="BC8" s="76">
        <v>0.1</v>
      </c>
      <c r="BD8" s="6">
        <v>1445.1999510000001</v>
      </c>
      <c r="BE8" s="6">
        <v>3</v>
      </c>
      <c r="BF8" s="6">
        <v>1895.1999510000001</v>
      </c>
      <c r="BG8" s="81">
        <v>3312.6511890000002</v>
      </c>
      <c r="BH8" s="6">
        <v>4</v>
      </c>
      <c r="BI8" s="6">
        <v>0.52</v>
      </c>
      <c r="BJ8" s="76">
        <v>2.6197229827800001E-2</v>
      </c>
      <c r="BK8" s="6">
        <v>0.3</v>
      </c>
      <c r="BN8" s="81"/>
      <c r="BO8" s="6">
        <v>160</v>
      </c>
      <c r="BP8" s="6">
        <v>39685.567900000002</v>
      </c>
      <c r="BQ8" s="76">
        <v>1E-4</v>
      </c>
      <c r="BR8" s="6">
        <v>9200</v>
      </c>
      <c r="BS8" s="6">
        <v>20</v>
      </c>
      <c r="BT8" s="6">
        <v>38285.949999999997</v>
      </c>
      <c r="BU8" s="81">
        <v>34323.808935000001</v>
      </c>
      <c r="BV8" s="6">
        <v>449</v>
      </c>
      <c r="BW8" s="6">
        <v>29638.1</v>
      </c>
      <c r="BX8" s="76">
        <v>0</v>
      </c>
      <c r="BY8" s="6">
        <v>14768.4</v>
      </c>
      <c r="BZ8" s="6">
        <v>9</v>
      </c>
      <c r="CA8" s="6">
        <v>29243.3</v>
      </c>
      <c r="CB8" s="81">
        <v>28199.857015000001</v>
      </c>
      <c r="CC8" s="6">
        <v>447</v>
      </c>
      <c r="CD8" s="6">
        <v>265573</v>
      </c>
      <c r="CE8" s="76">
        <v>0.1</v>
      </c>
      <c r="CF8" s="6">
        <v>47155.6</v>
      </c>
      <c r="CG8" s="6">
        <v>67</v>
      </c>
      <c r="CH8" s="6">
        <v>262850.59999999998</v>
      </c>
      <c r="CI8" s="81">
        <v>224706.43749499999</v>
      </c>
      <c r="CJ8" s="6">
        <v>289</v>
      </c>
      <c r="CK8" s="6">
        <v>170367.27</v>
      </c>
      <c r="CL8" s="76">
        <v>0</v>
      </c>
      <c r="CM8" s="6">
        <v>11000</v>
      </c>
      <c r="CN8" s="6">
        <v>103</v>
      </c>
      <c r="CO8" s="6">
        <v>166545.12</v>
      </c>
      <c r="CP8" s="81">
        <v>194283.41662599999</v>
      </c>
      <c r="CQ8" s="67">
        <v>2022</v>
      </c>
      <c r="CR8" s="56">
        <v>5658</v>
      </c>
      <c r="CS8" s="6">
        <v>1576204.7110599999</v>
      </c>
      <c r="CT8" s="6">
        <v>64312.1</v>
      </c>
      <c r="CU8" s="50">
        <v>425</v>
      </c>
      <c r="CV8" s="52">
        <v>1550287.409951</v>
      </c>
      <c r="CW8" s="81">
        <v>1458825.928697</v>
      </c>
    </row>
    <row r="9" spans="1:101" s="6" customFormat="1" x14ac:dyDescent="0.25">
      <c r="A9" s="54">
        <v>2021</v>
      </c>
      <c r="B9" s="65">
        <v>1383</v>
      </c>
      <c r="C9" s="6">
        <v>65770.5</v>
      </c>
      <c r="D9" s="76">
        <v>0.01</v>
      </c>
      <c r="E9" s="6">
        <v>28011.4</v>
      </c>
      <c r="F9" s="6">
        <v>19</v>
      </c>
      <c r="G9" s="6">
        <v>62240.01</v>
      </c>
      <c r="H9" s="81">
        <v>56143.805131000001</v>
      </c>
      <c r="I9" s="6">
        <v>1649</v>
      </c>
      <c r="J9" s="6">
        <v>866342.54700000002</v>
      </c>
      <c r="K9" s="76">
        <v>0</v>
      </c>
      <c r="L9" s="6">
        <v>95980</v>
      </c>
      <c r="M9" s="6">
        <v>117</v>
      </c>
      <c r="N9" s="6">
        <v>857711.57</v>
      </c>
      <c r="O9" s="81">
        <v>785897.16437699995</v>
      </c>
      <c r="P9" s="6">
        <v>494</v>
      </c>
      <c r="Q9" s="6">
        <v>1142713.9089599999</v>
      </c>
      <c r="R9" s="76">
        <v>1.1911E-2</v>
      </c>
      <c r="S9" s="6">
        <v>271700.51995300001</v>
      </c>
      <c r="T9" s="6">
        <v>148</v>
      </c>
      <c r="U9" s="6">
        <v>1136577.6681900001</v>
      </c>
      <c r="V9" s="81">
        <v>1139281.6680360001</v>
      </c>
      <c r="W9" s="6">
        <v>179</v>
      </c>
      <c r="X9" s="6">
        <v>380.1</v>
      </c>
      <c r="Y9" s="76">
        <v>0.1</v>
      </c>
      <c r="Z9" s="6">
        <v>126</v>
      </c>
      <c r="AC9" s="81"/>
      <c r="AD9" s="6">
        <v>85</v>
      </c>
      <c r="AE9" s="6">
        <v>341</v>
      </c>
      <c r="AF9" s="76">
        <v>0</v>
      </c>
      <c r="AG9" s="6">
        <v>125</v>
      </c>
      <c r="AJ9" s="81"/>
      <c r="AK9" s="6">
        <v>113</v>
      </c>
      <c r="AL9" s="6">
        <v>197.14200099999999</v>
      </c>
      <c r="AM9" s="76">
        <v>1E-3</v>
      </c>
      <c r="AN9" s="6">
        <v>104</v>
      </c>
      <c r="AQ9" s="81">
        <v>184.381283</v>
      </c>
      <c r="AR9" s="6">
        <v>139</v>
      </c>
      <c r="AS9" s="6">
        <v>155491.15</v>
      </c>
      <c r="AT9" s="76">
        <v>0</v>
      </c>
      <c r="AU9" s="6">
        <v>24009.3</v>
      </c>
      <c r="AV9">
        <v>41</v>
      </c>
      <c r="AW9" s="6">
        <v>152875.4</v>
      </c>
      <c r="AX9" s="81">
        <v>154455.19291300001</v>
      </c>
      <c r="AZ9" s="81">
        <v>247.07569100000001</v>
      </c>
      <c r="BA9" s="6">
        <v>1200</v>
      </c>
      <c r="BB9" s="6">
        <v>784562.39896300004</v>
      </c>
      <c r="BC9" s="76">
        <v>0.1</v>
      </c>
      <c r="BD9" s="6">
        <v>191810</v>
      </c>
      <c r="BE9" s="6">
        <v>76</v>
      </c>
      <c r="BF9" s="6">
        <v>778709.99894700001</v>
      </c>
      <c r="BG9" s="81">
        <v>687831.08567199996</v>
      </c>
      <c r="BH9" s="6">
        <v>1</v>
      </c>
      <c r="BI9" s="6">
        <v>0.4</v>
      </c>
      <c r="BJ9" s="76">
        <v>2.6197229827800001E-2</v>
      </c>
      <c r="BK9" s="6">
        <v>0.4</v>
      </c>
      <c r="BN9" s="81"/>
      <c r="BO9" s="6">
        <v>96</v>
      </c>
      <c r="BP9" s="6">
        <v>43276.638599999998</v>
      </c>
      <c r="BQ9" s="76">
        <v>1E-4</v>
      </c>
      <c r="BR9" s="6">
        <v>14155.8</v>
      </c>
      <c r="BS9" s="6">
        <v>8</v>
      </c>
      <c r="BT9" s="6">
        <v>42046.9</v>
      </c>
      <c r="BU9" s="81">
        <v>43060.129092000003</v>
      </c>
      <c r="BV9" s="6">
        <v>624</v>
      </c>
      <c r="BW9" s="6">
        <v>49483.1</v>
      </c>
      <c r="BX9" s="76">
        <v>0</v>
      </c>
      <c r="BY9" s="6">
        <v>26858.9</v>
      </c>
      <c r="BZ9" s="6">
        <v>13</v>
      </c>
      <c r="CA9" s="6">
        <v>48152.800000000003</v>
      </c>
      <c r="CB9" s="81">
        <v>49363.933784000001</v>
      </c>
      <c r="CC9" s="6">
        <v>635</v>
      </c>
      <c r="CD9" s="6">
        <v>956060.9</v>
      </c>
      <c r="CE9" s="76">
        <v>0.1</v>
      </c>
      <c r="CF9" s="6">
        <v>88805.3</v>
      </c>
      <c r="CG9" s="6">
        <v>163</v>
      </c>
      <c r="CH9" s="6">
        <v>947897.6</v>
      </c>
      <c r="CI9" s="81">
        <v>867993.57355600002</v>
      </c>
      <c r="CJ9" s="6">
        <v>112</v>
      </c>
      <c r="CK9" s="6">
        <v>14275.12</v>
      </c>
      <c r="CL9" s="76">
        <v>0</v>
      </c>
      <c r="CM9" s="6">
        <v>3500</v>
      </c>
      <c r="CN9" s="6">
        <v>11</v>
      </c>
      <c r="CO9" s="6">
        <v>12495</v>
      </c>
      <c r="CP9" s="81">
        <v>133945.834348</v>
      </c>
      <c r="CQ9" s="67">
        <v>2021</v>
      </c>
      <c r="CR9" s="56">
        <v>6710</v>
      </c>
      <c r="CS9" s="6">
        <v>4078894.9055249994</v>
      </c>
      <c r="CT9" s="6">
        <v>271700.51995300001</v>
      </c>
      <c r="CU9" s="6">
        <v>596</v>
      </c>
      <c r="CV9" s="6">
        <v>4038706.9471399998</v>
      </c>
      <c r="CW9" s="81">
        <v>3918403.8438830003</v>
      </c>
    </row>
    <row r="10" spans="1:101" s="6" customFormat="1" x14ac:dyDescent="0.25">
      <c r="A10" s="54">
        <v>2020</v>
      </c>
      <c r="B10" s="65">
        <v>744</v>
      </c>
      <c r="C10" s="6">
        <v>3480.4</v>
      </c>
      <c r="D10" s="76">
        <v>0.01</v>
      </c>
      <c r="E10" s="6">
        <v>2420</v>
      </c>
      <c r="F10" s="6">
        <v>3</v>
      </c>
      <c r="G10" s="6">
        <v>2917.99</v>
      </c>
      <c r="H10" s="81">
        <v>2830.6119039999999</v>
      </c>
      <c r="I10" s="6">
        <v>668</v>
      </c>
      <c r="J10" s="6">
        <v>14547.793</v>
      </c>
      <c r="K10" s="76">
        <v>0</v>
      </c>
      <c r="L10" s="6">
        <v>7645</v>
      </c>
      <c r="M10" s="6">
        <v>7</v>
      </c>
      <c r="N10" s="6">
        <v>13188</v>
      </c>
      <c r="O10" s="81">
        <v>13761.809879</v>
      </c>
      <c r="P10" s="6">
        <v>151</v>
      </c>
      <c r="Q10" s="6">
        <v>48573.7</v>
      </c>
      <c r="R10" s="76">
        <v>0.1</v>
      </c>
      <c r="S10" s="6">
        <v>25260.3</v>
      </c>
      <c r="T10" s="6">
        <v>17</v>
      </c>
      <c r="U10" s="6">
        <v>46477.8</v>
      </c>
      <c r="V10" s="81">
        <v>43146.398873999999</v>
      </c>
      <c r="W10" s="6">
        <v>462</v>
      </c>
      <c r="X10" s="6">
        <v>1388.4</v>
      </c>
      <c r="Y10" s="76">
        <v>0.1</v>
      </c>
      <c r="Z10" s="6">
        <v>838</v>
      </c>
      <c r="AA10" s="6">
        <v>1</v>
      </c>
      <c r="AB10" s="6">
        <v>838</v>
      </c>
      <c r="AC10" s="81"/>
      <c r="AD10" s="6">
        <v>94</v>
      </c>
      <c r="AE10" s="6">
        <v>4177.6000000000004</v>
      </c>
      <c r="AF10" s="76">
        <v>0</v>
      </c>
      <c r="AG10" s="6">
        <v>2002.5</v>
      </c>
      <c r="AH10" s="6">
        <v>4</v>
      </c>
      <c r="AI10" s="6">
        <v>3793.5</v>
      </c>
      <c r="AJ10" s="81">
        <v>2720.2402780000002</v>
      </c>
      <c r="AK10" s="6">
        <v>176</v>
      </c>
      <c r="AL10" s="6">
        <v>695.69422299999997</v>
      </c>
      <c r="AM10" s="76">
        <v>0.01</v>
      </c>
      <c r="AN10" s="6">
        <v>147.393574</v>
      </c>
      <c r="AQ10" s="81">
        <v>672.37879999999996</v>
      </c>
      <c r="AR10" s="6">
        <v>70</v>
      </c>
      <c r="AS10" s="6">
        <v>21139.03</v>
      </c>
      <c r="AT10" s="76">
        <v>0.01</v>
      </c>
      <c r="AU10" s="6">
        <v>3724</v>
      </c>
      <c r="AV10">
        <v>17</v>
      </c>
      <c r="AW10" s="6">
        <v>20592.22</v>
      </c>
      <c r="AX10" s="81">
        <v>18156.350975000001</v>
      </c>
      <c r="AZ10" s="81">
        <v>49.16431</v>
      </c>
      <c r="BA10" s="6">
        <v>609</v>
      </c>
      <c r="BB10" s="6">
        <v>15497.200080000001</v>
      </c>
      <c r="BC10" s="76">
        <v>0.1</v>
      </c>
      <c r="BD10" s="6">
        <v>6678</v>
      </c>
      <c r="BE10" s="6">
        <v>12</v>
      </c>
      <c r="BF10" s="6">
        <v>12987.200073</v>
      </c>
      <c r="BG10" s="81">
        <v>13185.115148999999</v>
      </c>
      <c r="BH10" s="6">
        <v>12</v>
      </c>
      <c r="BI10" s="6">
        <v>11.13</v>
      </c>
      <c r="BJ10" s="76">
        <v>2.6197229827800001E-2</v>
      </c>
      <c r="BK10" s="6">
        <v>3</v>
      </c>
      <c r="BN10" s="81"/>
      <c r="BO10" s="6">
        <v>99</v>
      </c>
      <c r="BP10" s="6">
        <v>2350.6941000000002</v>
      </c>
      <c r="BQ10" s="76">
        <v>1E-4</v>
      </c>
      <c r="BR10" s="6">
        <v>1100</v>
      </c>
      <c r="BS10" s="6">
        <v>2</v>
      </c>
      <c r="BT10" s="6">
        <v>1790</v>
      </c>
      <c r="BU10" s="81">
        <v>2280.475027</v>
      </c>
      <c r="BV10" s="6">
        <v>707</v>
      </c>
      <c r="BW10" s="6">
        <v>59986.1</v>
      </c>
      <c r="BX10" s="76">
        <v>0</v>
      </c>
      <c r="BY10" s="6">
        <v>50891.5</v>
      </c>
      <c r="BZ10" s="6">
        <v>9</v>
      </c>
      <c r="CA10" s="6">
        <v>58055.5</v>
      </c>
      <c r="CB10" s="81">
        <v>51483.340907999998</v>
      </c>
      <c r="CC10" s="6">
        <v>198</v>
      </c>
      <c r="CD10" s="6">
        <v>42950</v>
      </c>
      <c r="CE10" s="76">
        <v>0</v>
      </c>
      <c r="CF10" s="6">
        <v>40898.400000000001</v>
      </c>
      <c r="CG10" s="6">
        <v>4</v>
      </c>
      <c r="CH10" s="6">
        <v>42266.7</v>
      </c>
      <c r="CI10" s="81">
        <v>42739.985624000001</v>
      </c>
      <c r="CJ10" s="6">
        <v>24</v>
      </c>
      <c r="CK10" s="6">
        <v>3463.92</v>
      </c>
      <c r="CL10" s="76">
        <v>0</v>
      </c>
      <c r="CM10" s="6">
        <v>1800</v>
      </c>
      <c r="CN10" s="6">
        <v>4</v>
      </c>
      <c r="CO10" s="6">
        <v>3247</v>
      </c>
      <c r="CP10" s="81">
        <v>15939.710809</v>
      </c>
      <c r="CQ10" s="67">
        <v>2020</v>
      </c>
      <c r="CR10" s="56">
        <v>4014</v>
      </c>
      <c r="CS10" s="6">
        <v>218261.659403</v>
      </c>
      <c r="CT10" s="6">
        <v>50891.5</v>
      </c>
      <c r="CU10" s="6">
        <v>80</v>
      </c>
      <c r="CV10" s="6">
        <v>206153.91007300001</v>
      </c>
      <c r="CW10" s="81">
        <v>206965.58253699998</v>
      </c>
    </row>
    <row r="11" spans="1:101" s="6" customFormat="1" x14ac:dyDescent="0.25">
      <c r="A11" s="54">
        <v>2019</v>
      </c>
      <c r="B11" s="65">
        <v>1021</v>
      </c>
      <c r="C11" s="6">
        <v>885943.24</v>
      </c>
      <c r="D11" s="76">
        <v>0.01</v>
      </c>
      <c r="E11" s="6">
        <v>350134.89</v>
      </c>
      <c r="F11" s="6">
        <v>26</v>
      </c>
      <c r="G11" s="6">
        <v>882782.29</v>
      </c>
      <c r="H11" s="81">
        <v>711139.02858499996</v>
      </c>
      <c r="I11" s="6">
        <v>834</v>
      </c>
      <c r="J11" s="6">
        <v>21506.524000000001</v>
      </c>
      <c r="K11" s="76">
        <v>0</v>
      </c>
      <c r="L11" s="6">
        <v>5602</v>
      </c>
      <c r="M11" s="6">
        <v>14</v>
      </c>
      <c r="N11" s="6">
        <v>19421.32</v>
      </c>
      <c r="O11" s="81">
        <v>20353.858219999998</v>
      </c>
      <c r="P11" s="6">
        <v>278</v>
      </c>
      <c r="Q11" s="6">
        <v>71287.199999999997</v>
      </c>
      <c r="R11" s="76">
        <v>0.1</v>
      </c>
      <c r="S11" s="6">
        <v>22211.599999999999</v>
      </c>
      <c r="T11" s="6">
        <v>26</v>
      </c>
      <c r="U11" s="6">
        <v>66862.5</v>
      </c>
      <c r="V11" s="81">
        <v>71850.159390000001</v>
      </c>
      <c r="W11" s="6">
        <v>182</v>
      </c>
      <c r="X11" s="6">
        <v>227.7</v>
      </c>
      <c r="Y11" s="76">
        <v>0.1</v>
      </c>
      <c r="Z11" s="6">
        <v>78</v>
      </c>
      <c r="AC11" s="81"/>
      <c r="AD11" s="6">
        <v>99</v>
      </c>
      <c r="AE11" s="6">
        <v>316</v>
      </c>
      <c r="AF11" s="76">
        <v>0</v>
      </c>
      <c r="AG11" s="6">
        <v>155.69999999999999</v>
      </c>
      <c r="AJ11" s="81">
        <v>379.29833000000002</v>
      </c>
      <c r="AK11" s="6">
        <v>143</v>
      </c>
      <c r="AL11" s="6">
        <v>136.77000000000001</v>
      </c>
      <c r="AM11" s="76">
        <v>0.01</v>
      </c>
      <c r="AN11" s="6">
        <v>19.399999999999999</v>
      </c>
      <c r="AQ11" s="81"/>
      <c r="AR11" s="6">
        <v>146</v>
      </c>
      <c r="AS11" s="6">
        <v>105167.17</v>
      </c>
      <c r="AT11" s="76">
        <v>0</v>
      </c>
      <c r="AU11" s="6">
        <v>52813</v>
      </c>
      <c r="AV11">
        <v>30</v>
      </c>
      <c r="AW11" s="6">
        <v>101993.01</v>
      </c>
      <c r="AX11" s="81">
        <v>110103.87742</v>
      </c>
      <c r="AZ11" s="81">
        <v>2296.4890879999998</v>
      </c>
      <c r="BA11" s="6">
        <v>538</v>
      </c>
      <c r="BB11" s="6">
        <v>269725.79956000001</v>
      </c>
      <c r="BC11" s="76">
        <v>0.1</v>
      </c>
      <c r="BD11" s="6">
        <v>96535.898438000004</v>
      </c>
      <c r="BE11" s="6">
        <v>20</v>
      </c>
      <c r="BF11" s="6">
        <v>268096.89953599998</v>
      </c>
      <c r="BG11" s="81">
        <v>225155.38852400001</v>
      </c>
      <c r="BH11" s="6">
        <v>3</v>
      </c>
      <c r="BI11" s="6">
        <v>14.21</v>
      </c>
      <c r="BJ11" s="76">
        <v>2.6197229827800001E-2</v>
      </c>
      <c r="BK11" s="6">
        <v>8.4524634882599994</v>
      </c>
      <c r="BN11" s="81"/>
      <c r="BO11" s="6">
        <v>87</v>
      </c>
      <c r="BP11" s="6">
        <v>118096.19321</v>
      </c>
      <c r="BQ11" s="76">
        <v>1.0000000000000001E-5</v>
      </c>
      <c r="BR11" s="6">
        <v>78752.600000000006</v>
      </c>
      <c r="BS11" s="6">
        <v>17</v>
      </c>
      <c r="BT11" s="6">
        <v>117477</v>
      </c>
      <c r="BU11" s="81">
        <v>125191.82687600001</v>
      </c>
      <c r="BV11" s="6">
        <v>357</v>
      </c>
      <c r="BW11" s="6">
        <v>9604</v>
      </c>
      <c r="BX11" s="76">
        <v>0</v>
      </c>
      <c r="BY11" s="6">
        <v>4967.8</v>
      </c>
      <c r="BZ11" s="6">
        <v>6</v>
      </c>
      <c r="CA11" s="6">
        <v>8466.2999999999993</v>
      </c>
      <c r="CB11" s="81">
        <v>8922.1251690000008</v>
      </c>
      <c r="CC11" s="6">
        <v>257</v>
      </c>
      <c r="CD11" s="6">
        <v>48153.599999999999</v>
      </c>
      <c r="CE11" s="76">
        <v>0</v>
      </c>
      <c r="CF11" s="6">
        <v>18454.099999999999</v>
      </c>
      <c r="CG11" s="6">
        <v>15</v>
      </c>
      <c r="CH11" s="6">
        <v>45681.3</v>
      </c>
      <c r="CI11" s="81">
        <v>55443.066691</v>
      </c>
      <c r="CJ11" s="6">
        <v>117</v>
      </c>
      <c r="CK11" s="6">
        <v>256036.62</v>
      </c>
      <c r="CL11" s="76">
        <v>0</v>
      </c>
      <c r="CM11" s="6">
        <v>111180</v>
      </c>
      <c r="CN11" s="6">
        <v>38</v>
      </c>
      <c r="CO11" s="6">
        <v>254654</v>
      </c>
      <c r="CP11" s="81">
        <v>272855.490016</v>
      </c>
      <c r="CQ11" s="67">
        <v>2019</v>
      </c>
      <c r="CR11" s="56">
        <v>4062</v>
      </c>
      <c r="CS11" s="6">
        <v>1786215.0278979996</v>
      </c>
      <c r="CT11" s="6">
        <v>350134.89</v>
      </c>
      <c r="CU11" s="6">
        <v>192</v>
      </c>
      <c r="CV11" s="6">
        <v>1765434.6195400001</v>
      </c>
      <c r="CW11" s="81">
        <v>1603690.6083090003</v>
      </c>
    </row>
    <row r="12" spans="1:101" s="6" customFormat="1" x14ac:dyDescent="0.25">
      <c r="A12" s="54">
        <v>2018</v>
      </c>
      <c r="B12" s="65">
        <v>1299</v>
      </c>
      <c r="C12" s="6">
        <v>60185.22</v>
      </c>
      <c r="D12" s="76">
        <v>0.01</v>
      </c>
      <c r="E12" s="6">
        <v>8647.6</v>
      </c>
      <c r="F12" s="6">
        <v>22</v>
      </c>
      <c r="G12" s="6">
        <v>57137.52</v>
      </c>
      <c r="H12" s="81">
        <v>47794.571934</v>
      </c>
      <c r="I12" s="6">
        <v>2089</v>
      </c>
      <c r="J12" s="6">
        <v>1354001.9790000001</v>
      </c>
      <c r="K12" s="76">
        <v>0</v>
      </c>
      <c r="L12" s="6">
        <v>156775</v>
      </c>
      <c r="M12" s="6">
        <v>169</v>
      </c>
      <c r="N12" s="6">
        <v>1338567.55</v>
      </c>
      <c r="O12" s="81">
        <v>1045479.466827</v>
      </c>
      <c r="P12" s="6">
        <v>476</v>
      </c>
      <c r="Q12" s="6">
        <v>234221.7</v>
      </c>
      <c r="R12" s="76">
        <v>0.1</v>
      </c>
      <c r="S12" s="6">
        <v>60132</v>
      </c>
      <c r="T12" s="6">
        <v>62</v>
      </c>
      <c r="U12" s="6">
        <v>229607.2</v>
      </c>
      <c r="V12" s="81">
        <v>210894.19026199999</v>
      </c>
      <c r="W12" s="6">
        <v>285</v>
      </c>
      <c r="X12" s="6">
        <v>310.89999999999998</v>
      </c>
      <c r="Y12" s="76">
        <v>0.1</v>
      </c>
      <c r="Z12" s="6">
        <v>60</v>
      </c>
      <c r="AC12" s="81">
        <v>70.485825000000006</v>
      </c>
      <c r="AD12" s="6">
        <v>132</v>
      </c>
      <c r="AE12" s="6">
        <v>395.5</v>
      </c>
      <c r="AF12" s="76">
        <v>0</v>
      </c>
      <c r="AG12" s="6">
        <v>153.4</v>
      </c>
      <c r="AJ12" s="81">
        <v>15.129372999999999</v>
      </c>
      <c r="AK12" s="6">
        <v>190</v>
      </c>
      <c r="AL12" s="6">
        <v>195.41</v>
      </c>
      <c r="AM12" s="76">
        <v>0.01</v>
      </c>
      <c r="AN12" s="6">
        <v>22</v>
      </c>
      <c r="AQ12" s="81">
        <v>257.67760700000002</v>
      </c>
      <c r="AR12" s="6">
        <v>59</v>
      </c>
      <c r="AS12" s="6">
        <v>13243.15</v>
      </c>
      <c r="AT12" s="76">
        <v>0.01</v>
      </c>
      <c r="AU12" s="6">
        <v>3227</v>
      </c>
      <c r="AV12">
        <v>13</v>
      </c>
      <c r="AW12" s="6">
        <v>12386</v>
      </c>
      <c r="AX12" s="81">
        <v>14167.361917</v>
      </c>
      <c r="AZ12" s="81">
        <v>278.98712999999998</v>
      </c>
      <c r="BA12" s="6">
        <v>1328</v>
      </c>
      <c r="BB12" s="6">
        <v>265690.396802</v>
      </c>
      <c r="BC12" s="76">
        <v>0.1</v>
      </c>
      <c r="BD12" s="6">
        <v>32850.5</v>
      </c>
      <c r="BE12" s="6">
        <v>64</v>
      </c>
      <c r="BF12" s="6">
        <v>259730.99681099999</v>
      </c>
      <c r="BG12" s="81">
        <v>221010.673198</v>
      </c>
      <c r="BH12" s="6">
        <v>8</v>
      </c>
      <c r="BI12" s="6">
        <v>7.39</v>
      </c>
      <c r="BJ12" s="76">
        <v>2.6197229827800001E-2</v>
      </c>
      <c r="BK12" s="6">
        <v>5.6587400162300003</v>
      </c>
      <c r="BN12" s="81"/>
      <c r="BO12" s="6">
        <v>169</v>
      </c>
      <c r="BP12" s="6">
        <v>75562.225200000001</v>
      </c>
      <c r="BQ12" s="76">
        <v>1E-4</v>
      </c>
      <c r="BR12" s="6">
        <v>36400</v>
      </c>
      <c r="BS12" s="6">
        <v>15</v>
      </c>
      <c r="BT12" s="6">
        <v>74691</v>
      </c>
      <c r="BU12" s="81">
        <v>46650.732838000004</v>
      </c>
      <c r="BV12" s="6">
        <v>592</v>
      </c>
      <c r="BW12" s="6">
        <v>86260.7</v>
      </c>
      <c r="BX12" s="76">
        <v>0</v>
      </c>
      <c r="BY12" s="6">
        <v>12985</v>
      </c>
      <c r="BZ12" s="6">
        <v>25</v>
      </c>
      <c r="CA12" s="6">
        <v>83112.600000000006</v>
      </c>
      <c r="CB12" s="81">
        <v>83787.242188000004</v>
      </c>
      <c r="CC12" s="6">
        <v>433</v>
      </c>
      <c r="CD12" s="6">
        <v>155696.79999999999</v>
      </c>
      <c r="CE12" s="76">
        <v>0</v>
      </c>
      <c r="CF12" s="6">
        <v>35416</v>
      </c>
      <c r="CG12" s="6">
        <v>39</v>
      </c>
      <c r="CH12" s="6">
        <v>152657.20000000001</v>
      </c>
      <c r="CI12" s="81">
        <v>108944.97794500001</v>
      </c>
      <c r="CJ12" s="6">
        <v>51</v>
      </c>
      <c r="CK12" s="6">
        <v>80585.490000000005</v>
      </c>
      <c r="CL12" s="76">
        <v>0.01</v>
      </c>
      <c r="CM12" s="6">
        <v>27481</v>
      </c>
      <c r="CN12" s="6">
        <v>20</v>
      </c>
      <c r="CO12" s="6">
        <v>80338</v>
      </c>
      <c r="CP12" s="81">
        <v>79858.903420000002</v>
      </c>
      <c r="CQ12" s="67">
        <v>2018</v>
      </c>
      <c r="CR12" s="56">
        <v>7111</v>
      </c>
      <c r="CS12" s="6">
        <v>2328851.351154001</v>
      </c>
      <c r="CT12" s="6">
        <v>156775</v>
      </c>
      <c r="CU12" s="6">
        <v>428</v>
      </c>
      <c r="CV12" s="6">
        <v>2290129.7668099999</v>
      </c>
      <c r="CW12" s="81">
        <v>1859210.4004640004</v>
      </c>
    </row>
    <row r="13" spans="1:101" s="6" customFormat="1" x14ac:dyDescent="0.25">
      <c r="A13" s="54">
        <v>2017</v>
      </c>
      <c r="B13" s="65">
        <v>1244</v>
      </c>
      <c r="C13" s="6">
        <v>49233.31</v>
      </c>
      <c r="D13" s="76">
        <v>0.01</v>
      </c>
      <c r="E13" s="6">
        <v>17023</v>
      </c>
      <c r="F13" s="6">
        <v>20</v>
      </c>
      <c r="G13" s="6">
        <v>46243.7</v>
      </c>
      <c r="H13" s="81">
        <v>45255.410385000003</v>
      </c>
      <c r="I13" s="6">
        <v>1349</v>
      </c>
      <c r="J13" s="6">
        <v>1216139.2080000001</v>
      </c>
      <c r="K13" s="76">
        <v>0</v>
      </c>
      <c r="L13" s="6">
        <v>521012</v>
      </c>
      <c r="M13" s="6">
        <v>74</v>
      </c>
      <c r="N13" s="6">
        <v>1209920.79</v>
      </c>
      <c r="O13" s="81">
        <v>1029458.854195</v>
      </c>
      <c r="P13" s="6">
        <v>557</v>
      </c>
      <c r="Q13" s="6">
        <v>223179.5</v>
      </c>
      <c r="R13" s="76">
        <v>0.1</v>
      </c>
      <c r="S13" s="6">
        <v>28841.5</v>
      </c>
      <c r="T13" s="6">
        <v>87</v>
      </c>
      <c r="U13" s="6">
        <v>215821.9</v>
      </c>
      <c r="V13" s="81">
        <v>217522.34257899999</v>
      </c>
      <c r="W13" s="6">
        <v>245</v>
      </c>
      <c r="X13" s="6">
        <v>567.9</v>
      </c>
      <c r="Y13" s="76">
        <v>0.1</v>
      </c>
      <c r="Z13" s="6">
        <v>415</v>
      </c>
      <c r="AA13" s="6">
        <v>1</v>
      </c>
      <c r="AB13" s="6">
        <v>415</v>
      </c>
      <c r="AC13" s="81">
        <v>354.04302999999999</v>
      </c>
      <c r="AD13" s="6">
        <v>80</v>
      </c>
      <c r="AE13" s="6">
        <v>699.8</v>
      </c>
      <c r="AF13" s="76">
        <v>0</v>
      </c>
      <c r="AG13" s="6">
        <v>609</v>
      </c>
      <c r="AH13" s="6">
        <v>1</v>
      </c>
      <c r="AI13" s="6">
        <v>609</v>
      </c>
      <c r="AJ13" s="81"/>
      <c r="AK13" s="6">
        <v>175</v>
      </c>
      <c r="AL13" s="6">
        <v>572.77</v>
      </c>
      <c r="AM13" s="76">
        <v>0</v>
      </c>
      <c r="AN13" s="6">
        <v>440</v>
      </c>
      <c r="AO13" s="6">
        <v>1</v>
      </c>
      <c r="AP13" s="6">
        <v>440</v>
      </c>
      <c r="AQ13" s="81">
        <v>784.73599100000001</v>
      </c>
      <c r="AR13" s="6">
        <v>261</v>
      </c>
      <c r="AS13" s="6">
        <v>1030258.81</v>
      </c>
      <c r="AT13" s="76">
        <v>0</v>
      </c>
      <c r="AU13" s="6">
        <v>363544</v>
      </c>
      <c r="AV13">
        <v>111</v>
      </c>
      <c r="AW13" s="6">
        <v>1026471.08</v>
      </c>
      <c r="AX13" s="81">
        <v>814013.72961000004</v>
      </c>
      <c r="AZ13" s="81">
        <v>139.64454000000001</v>
      </c>
      <c r="BA13" s="6">
        <v>779</v>
      </c>
      <c r="BB13" s="6">
        <v>112783.099898</v>
      </c>
      <c r="BC13" s="76">
        <v>0.1</v>
      </c>
      <c r="BD13" s="6">
        <v>20540</v>
      </c>
      <c r="BE13" s="6">
        <v>40</v>
      </c>
      <c r="BF13" s="6">
        <v>106848.59989899999</v>
      </c>
      <c r="BG13" s="81">
        <v>94933.345367999995</v>
      </c>
      <c r="BJ13" s="76"/>
      <c r="BN13" s="81"/>
      <c r="BO13" s="6">
        <v>179</v>
      </c>
      <c r="BP13" s="6">
        <v>119319.91310999999</v>
      </c>
      <c r="BQ13" s="76">
        <v>1.0000000000000001E-5</v>
      </c>
      <c r="BR13" s="6">
        <v>26446</v>
      </c>
      <c r="BS13" s="6">
        <v>20</v>
      </c>
      <c r="BT13" s="6">
        <v>118355.17</v>
      </c>
      <c r="BU13" s="81">
        <v>117243.80966499999</v>
      </c>
      <c r="BV13" s="6">
        <v>317</v>
      </c>
      <c r="BW13" s="6">
        <v>38391.9</v>
      </c>
      <c r="BX13" s="76">
        <v>0</v>
      </c>
      <c r="BY13" s="6">
        <v>15430.4</v>
      </c>
      <c r="BZ13" s="6">
        <v>15</v>
      </c>
      <c r="CA13" s="6">
        <v>37520.5</v>
      </c>
      <c r="CB13" s="81">
        <v>30625.561844</v>
      </c>
      <c r="CC13" s="6">
        <v>353</v>
      </c>
      <c r="CD13" s="6">
        <v>398997.7</v>
      </c>
      <c r="CE13" s="76">
        <v>0.1</v>
      </c>
      <c r="CF13" s="6">
        <v>123012.8</v>
      </c>
      <c r="CG13" s="6">
        <v>54</v>
      </c>
      <c r="CH13" s="6">
        <v>396670.2</v>
      </c>
      <c r="CI13" s="81">
        <v>370530.53683599998</v>
      </c>
      <c r="CJ13" s="6">
        <v>115</v>
      </c>
      <c r="CK13" s="6">
        <v>399280.15</v>
      </c>
      <c r="CL13" s="76">
        <v>0</v>
      </c>
      <c r="CM13" s="6">
        <v>86127.86</v>
      </c>
      <c r="CN13" s="6">
        <v>44</v>
      </c>
      <c r="CO13" s="6">
        <v>397828.95</v>
      </c>
      <c r="CP13" s="81">
        <v>328084.63145400002</v>
      </c>
      <c r="CQ13" s="67">
        <v>2017</v>
      </c>
      <c r="CR13" s="56">
        <v>5654</v>
      </c>
      <c r="CS13" s="6">
        <v>3589424.061009001</v>
      </c>
      <c r="CT13" s="6">
        <v>521012</v>
      </c>
      <c r="CU13" s="6">
        <v>468</v>
      </c>
      <c r="CV13" s="6">
        <v>3557144.8898999998</v>
      </c>
      <c r="CW13" s="81">
        <v>3048946.6454970008</v>
      </c>
    </row>
    <row r="14" spans="1:101" s="6" customFormat="1" x14ac:dyDescent="0.25">
      <c r="A14" s="54">
        <v>2016</v>
      </c>
      <c r="B14" s="65">
        <v>1436</v>
      </c>
      <c r="C14" s="6">
        <v>507057.04</v>
      </c>
      <c r="D14" s="76">
        <v>0.01</v>
      </c>
      <c r="E14" s="6">
        <v>485123.6</v>
      </c>
      <c r="F14" s="6">
        <v>11</v>
      </c>
      <c r="G14" s="6">
        <v>504201.7</v>
      </c>
      <c r="H14" s="81">
        <v>504329.33513299999</v>
      </c>
      <c r="I14" s="6">
        <v>1068</v>
      </c>
      <c r="J14" s="6">
        <v>100377.63099999999</v>
      </c>
      <c r="K14" s="76">
        <v>0</v>
      </c>
      <c r="L14" s="6">
        <v>62700</v>
      </c>
      <c r="M14" s="6">
        <v>23</v>
      </c>
      <c r="N14" s="6">
        <v>96678.2</v>
      </c>
      <c r="O14" s="81">
        <v>79045.472882000002</v>
      </c>
      <c r="P14" s="6">
        <v>202</v>
      </c>
      <c r="Q14" s="6">
        <v>38407.5</v>
      </c>
      <c r="R14" s="76">
        <v>0.1</v>
      </c>
      <c r="S14" s="6">
        <v>12648.5</v>
      </c>
      <c r="T14" s="6">
        <v>21</v>
      </c>
      <c r="U14" s="6">
        <v>35393.9</v>
      </c>
      <c r="V14" s="81">
        <v>34591.372497999997</v>
      </c>
      <c r="W14" s="6">
        <v>285</v>
      </c>
      <c r="X14" s="6">
        <v>264.8</v>
      </c>
      <c r="Y14" s="76">
        <v>0.1</v>
      </c>
      <c r="Z14" s="6">
        <v>20.399999999999999</v>
      </c>
      <c r="AC14" s="81"/>
      <c r="AD14" s="6">
        <v>17</v>
      </c>
      <c r="AE14" s="6">
        <v>10603.3</v>
      </c>
      <c r="AF14" s="76">
        <v>0.1</v>
      </c>
      <c r="AG14" s="6">
        <v>9680</v>
      </c>
      <c r="AH14" s="6">
        <v>2</v>
      </c>
      <c r="AI14" s="6">
        <v>10316</v>
      </c>
      <c r="AJ14" s="81">
        <v>2870.825652</v>
      </c>
      <c r="AK14" s="6">
        <v>269</v>
      </c>
      <c r="AL14" s="6">
        <v>802.72400000000005</v>
      </c>
      <c r="AM14" s="76">
        <v>1E-3</v>
      </c>
      <c r="AN14" s="6">
        <v>275.01400000000001</v>
      </c>
      <c r="AO14" s="6">
        <v>1</v>
      </c>
      <c r="AP14" s="6">
        <v>275.01400000000001</v>
      </c>
      <c r="AQ14" s="81">
        <v>794.52145299999995</v>
      </c>
      <c r="AR14" s="6">
        <v>188</v>
      </c>
      <c r="AS14" s="6">
        <v>254999.43</v>
      </c>
      <c r="AT14" s="76">
        <v>0.01</v>
      </c>
      <c r="AU14" s="6">
        <v>32561.4</v>
      </c>
      <c r="AV14">
        <v>59</v>
      </c>
      <c r="AW14" s="6">
        <v>252202.95</v>
      </c>
      <c r="AX14" s="81">
        <v>213972.81082499999</v>
      </c>
      <c r="AZ14" s="81">
        <v>142.25391500000001</v>
      </c>
      <c r="BA14" s="6">
        <v>648</v>
      </c>
      <c r="BB14" s="6">
        <v>86208.700110000005</v>
      </c>
      <c r="BC14" s="76">
        <v>0.1</v>
      </c>
      <c r="BD14" s="6">
        <v>74334</v>
      </c>
      <c r="BE14" s="6">
        <v>9</v>
      </c>
      <c r="BF14" s="6">
        <v>84665.200104000003</v>
      </c>
      <c r="BG14" s="81">
        <v>77794.335206000003</v>
      </c>
      <c r="BJ14" s="76"/>
      <c r="BN14" s="81"/>
      <c r="BO14" s="6">
        <v>89</v>
      </c>
      <c r="BP14" s="6">
        <v>11179.5003</v>
      </c>
      <c r="BQ14" s="76">
        <v>1E-4</v>
      </c>
      <c r="BR14" s="6">
        <v>5797.3</v>
      </c>
      <c r="BS14" s="6">
        <v>10</v>
      </c>
      <c r="BT14" s="6">
        <v>10254.200000000001</v>
      </c>
      <c r="BU14" s="81">
        <v>18372.919966000001</v>
      </c>
      <c r="BV14" s="6">
        <v>602</v>
      </c>
      <c r="BW14" s="6">
        <v>33370.800000000003</v>
      </c>
      <c r="BX14" s="76">
        <v>0</v>
      </c>
      <c r="BY14" s="6">
        <v>4921.3</v>
      </c>
      <c r="BZ14" s="6">
        <v>31</v>
      </c>
      <c r="CA14" s="6">
        <v>30050.2</v>
      </c>
      <c r="CB14" s="81">
        <v>35589.955678999999</v>
      </c>
      <c r="CC14" s="6">
        <v>402</v>
      </c>
      <c r="CD14" s="6">
        <v>254764.4</v>
      </c>
      <c r="CE14" s="76">
        <v>0</v>
      </c>
      <c r="CF14" s="6">
        <v>80347.899999999994</v>
      </c>
      <c r="CG14" s="6">
        <v>33</v>
      </c>
      <c r="CH14" s="6">
        <v>251601.31</v>
      </c>
      <c r="CI14" s="81">
        <v>227122.66331</v>
      </c>
      <c r="CJ14" s="6">
        <v>53</v>
      </c>
      <c r="CK14" s="6">
        <v>21537.4</v>
      </c>
      <c r="CL14" s="76">
        <v>0</v>
      </c>
      <c r="CM14" s="6">
        <v>13350</v>
      </c>
      <c r="CN14" s="6">
        <v>4</v>
      </c>
      <c r="CO14" s="6">
        <v>21289</v>
      </c>
      <c r="CP14" s="81">
        <v>19066.081021000002</v>
      </c>
      <c r="CQ14" s="67">
        <v>2016</v>
      </c>
      <c r="CR14" s="56">
        <v>5259</v>
      </c>
      <c r="CS14" s="6">
        <v>1319573.1554099999</v>
      </c>
      <c r="CT14" s="6">
        <v>485123.6</v>
      </c>
      <c r="CU14" s="6">
        <v>204</v>
      </c>
      <c r="CV14" s="6">
        <v>1296927.6041000001</v>
      </c>
      <c r="CW14" s="81">
        <v>1213692.5475400002</v>
      </c>
    </row>
    <row r="15" spans="1:101" s="6" customFormat="1" x14ac:dyDescent="0.25">
      <c r="A15" s="54">
        <v>2015</v>
      </c>
      <c r="B15" s="65">
        <v>1856</v>
      </c>
      <c r="C15" s="6">
        <v>466317.3</v>
      </c>
      <c r="D15" s="76">
        <v>0.01</v>
      </c>
      <c r="E15" s="6">
        <v>68000</v>
      </c>
      <c r="F15" s="6">
        <v>64</v>
      </c>
      <c r="G15" s="6">
        <v>460576.84</v>
      </c>
      <c r="H15" s="81">
        <v>413477.37579100003</v>
      </c>
      <c r="I15" s="6">
        <v>1863</v>
      </c>
      <c r="J15" s="6">
        <v>280864.261</v>
      </c>
      <c r="K15" s="76">
        <v>1E-3</v>
      </c>
      <c r="L15" s="6">
        <v>35327.699999999997</v>
      </c>
      <c r="M15" s="6">
        <v>75</v>
      </c>
      <c r="N15" s="6">
        <v>274951.96999999997</v>
      </c>
      <c r="O15" s="81">
        <v>231409.922853</v>
      </c>
      <c r="P15" s="6">
        <v>459</v>
      </c>
      <c r="Q15" s="6">
        <v>68131.600000000006</v>
      </c>
      <c r="R15" s="76">
        <v>0.1</v>
      </c>
      <c r="S15" s="6">
        <v>8500</v>
      </c>
      <c r="T15" s="6">
        <v>44</v>
      </c>
      <c r="U15" s="6">
        <v>63512.5</v>
      </c>
      <c r="V15" s="81">
        <v>65531.124650999998</v>
      </c>
      <c r="W15" s="6">
        <v>221</v>
      </c>
      <c r="X15" s="6">
        <v>262.3</v>
      </c>
      <c r="Y15" s="76">
        <v>0.1</v>
      </c>
      <c r="Z15" s="6">
        <v>38</v>
      </c>
      <c r="AC15" s="81">
        <v>295.63826299999999</v>
      </c>
      <c r="AD15" s="6">
        <v>25</v>
      </c>
      <c r="AE15" s="6">
        <v>3589.8</v>
      </c>
      <c r="AF15" s="76">
        <v>0</v>
      </c>
      <c r="AG15" s="6">
        <v>1800</v>
      </c>
      <c r="AH15" s="6">
        <v>4</v>
      </c>
      <c r="AI15" s="6">
        <v>3520</v>
      </c>
      <c r="AJ15" s="81">
        <v>3432.5552309999998</v>
      </c>
      <c r="AK15" s="6">
        <v>247</v>
      </c>
      <c r="AL15" s="6">
        <v>516.74990000000003</v>
      </c>
      <c r="AM15" s="76">
        <v>0</v>
      </c>
      <c r="AN15" s="6">
        <v>123</v>
      </c>
      <c r="AQ15" s="81">
        <v>562.89510600000006</v>
      </c>
      <c r="AR15" s="6">
        <v>245</v>
      </c>
      <c r="AS15" s="6">
        <v>646987.56000000006</v>
      </c>
      <c r="AT15" s="76">
        <v>0</v>
      </c>
      <c r="AU15" s="6">
        <v>61658.7</v>
      </c>
      <c r="AV15">
        <v>107</v>
      </c>
      <c r="AW15" s="6">
        <v>643140.68000000005</v>
      </c>
      <c r="AX15" s="81">
        <v>526643.08109700005</v>
      </c>
      <c r="AZ15" s="81">
        <v>73.369215999999994</v>
      </c>
      <c r="BA15" s="6">
        <v>671</v>
      </c>
      <c r="BB15" s="6">
        <v>42721.600097000002</v>
      </c>
      <c r="BC15" s="76">
        <v>0.1</v>
      </c>
      <c r="BD15" s="6">
        <v>15827</v>
      </c>
      <c r="BE15" s="6">
        <v>23</v>
      </c>
      <c r="BF15" s="6">
        <v>39387.000092000002</v>
      </c>
      <c r="BG15" s="81">
        <v>38314.090128000003</v>
      </c>
      <c r="BJ15" s="76"/>
      <c r="BN15" s="81"/>
      <c r="BO15" s="6">
        <v>150</v>
      </c>
      <c r="BP15" s="6">
        <v>465029.6202</v>
      </c>
      <c r="BQ15" s="76">
        <v>0</v>
      </c>
      <c r="BR15" s="6">
        <v>214381.4</v>
      </c>
      <c r="BS15" s="6">
        <v>42</v>
      </c>
      <c r="BT15" s="6">
        <v>463153.4</v>
      </c>
      <c r="BU15" s="81">
        <v>457058.49532300001</v>
      </c>
      <c r="BV15" s="6">
        <v>384</v>
      </c>
      <c r="BW15" s="6">
        <v>5379.6</v>
      </c>
      <c r="BX15" s="76">
        <v>0</v>
      </c>
      <c r="BY15" s="6">
        <v>1045</v>
      </c>
      <c r="BZ15" s="6">
        <v>6</v>
      </c>
      <c r="CA15" s="6">
        <v>4166.3999999999996</v>
      </c>
      <c r="CB15" s="81">
        <v>5394.5115169999999</v>
      </c>
      <c r="CC15" s="6">
        <v>723</v>
      </c>
      <c r="CD15" s="6">
        <v>1758733.0494200001</v>
      </c>
      <c r="CE15" s="76">
        <v>0.1</v>
      </c>
      <c r="CF15" s="6">
        <v>245236.618216</v>
      </c>
      <c r="CG15" s="6">
        <v>137</v>
      </c>
      <c r="CH15" s="6">
        <v>1753255.0404699999</v>
      </c>
      <c r="CI15" s="81">
        <v>1461961.5079930001</v>
      </c>
      <c r="CJ15" s="6">
        <v>185</v>
      </c>
      <c r="CK15" s="6">
        <v>169841.61</v>
      </c>
      <c r="CL15" s="76">
        <v>0</v>
      </c>
      <c r="CM15" s="6">
        <v>64466</v>
      </c>
      <c r="CN15" s="6">
        <v>44</v>
      </c>
      <c r="CO15" s="6">
        <v>167913.60000000001</v>
      </c>
      <c r="CP15" s="81">
        <v>147642.97759699999</v>
      </c>
      <c r="CQ15" s="67">
        <v>2015</v>
      </c>
      <c r="CR15" s="56">
        <v>7029</v>
      </c>
      <c r="CS15" s="6">
        <v>3908375.1306130001</v>
      </c>
      <c r="CT15" s="6">
        <v>245236.618216</v>
      </c>
      <c r="CU15" s="6">
        <v>546</v>
      </c>
      <c r="CV15" s="6">
        <v>3873577.5105599998</v>
      </c>
      <c r="CW15" s="81">
        <v>3351797.5447659995</v>
      </c>
    </row>
    <row r="16" spans="1:101" s="6" customFormat="1" x14ac:dyDescent="0.25">
      <c r="A16" s="54">
        <v>2014</v>
      </c>
      <c r="B16" s="65">
        <v>1451</v>
      </c>
      <c r="C16" s="6">
        <v>23692.71</v>
      </c>
      <c r="D16" s="76">
        <v>0.01</v>
      </c>
      <c r="E16" s="6">
        <v>8972</v>
      </c>
      <c r="F16" s="6">
        <v>7</v>
      </c>
      <c r="G16" s="6">
        <v>21542.06</v>
      </c>
      <c r="H16" s="81">
        <v>27978.410036000001</v>
      </c>
      <c r="I16" s="6">
        <v>1469</v>
      </c>
      <c r="J16" s="6">
        <v>368926.18599999999</v>
      </c>
      <c r="K16" s="76">
        <v>0</v>
      </c>
      <c r="L16" s="6">
        <v>133100</v>
      </c>
      <c r="M16" s="6">
        <v>40</v>
      </c>
      <c r="N16" s="6">
        <v>363513.61</v>
      </c>
      <c r="O16" s="81">
        <v>324523.11820999999</v>
      </c>
      <c r="P16" s="6">
        <v>245</v>
      </c>
      <c r="Q16" s="6">
        <v>39107.9</v>
      </c>
      <c r="R16" s="76">
        <v>0.1</v>
      </c>
      <c r="S16" s="6">
        <v>9071.2999999999993</v>
      </c>
      <c r="T16" s="6">
        <v>15</v>
      </c>
      <c r="U16" s="6">
        <v>36107.699999999997</v>
      </c>
      <c r="V16" s="81">
        <v>34985.444365000003</v>
      </c>
      <c r="W16" s="6">
        <v>180</v>
      </c>
      <c r="X16" s="6">
        <v>113.1</v>
      </c>
      <c r="Y16" s="76">
        <v>0.1</v>
      </c>
      <c r="Z16" s="6">
        <v>6.7</v>
      </c>
      <c r="AC16" s="81">
        <v>126.669695</v>
      </c>
      <c r="AD16" s="6">
        <v>1</v>
      </c>
      <c r="AE16" s="6">
        <v>8832</v>
      </c>
      <c r="AF16" s="76">
        <v>8832</v>
      </c>
      <c r="AG16" s="6">
        <v>8832</v>
      </c>
      <c r="AH16" s="6">
        <v>1</v>
      </c>
      <c r="AI16" s="6">
        <v>8832</v>
      </c>
      <c r="AJ16" s="81">
        <v>24298.615268000001</v>
      </c>
      <c r="AK16" s="6">
        <v>171</v>
      </c>
      <c r="AL16" s="6">
        <v>564.46069999999997</v>
      </c>
      <c r="AM16" s="76">
        <v>1E-4</v>
      </c>
      <c r="AN16" s="6">
        <v>200.9</v>
      </c>
      <c r="AO16" s="6">
        <v>1</v>
      </c>
      <c r="AP16" s="6">
        <v>200.9</v>
      </c>
      <c r="AQ16" s="81">
        <v>584.67001900000002</v>
      </c>
      <c r="AR16" s="6">
        <v>385</v>
      </c>
      <c r="AS16" s="6">
        <v>3418290.42</v>
      </c>
      <c r="AT16" s="76">
        <v>0.01</v>
      </c>
      <c r="AU16" s="6">
        <v>632984</v>
      </c>
      <c r="AV16">
        <v>187</v>
      </c>
      <c r="AW16" s="6">
        <v>3413051.21</v>
      </c>
      <c r="AX16" s="81">
        <v>2845389.541255</v>
      </c>
      <c r="AZ16" s="81">
        <v>2809.8829169999999</v>
      </c>
      <c r="BA16" s="6">
        <v>308</v>
      </c>
      <c r="BB16" s="6">
        <v>6145.5000010000003</v>
      </c>
      <c r="BC16" s="76">
        <v>0.1</v>
      </c>
      <c r="BD16" s="6">
        <v>2800</v>
      </c>
      <c r="BE16" s="6">
        <v>5</v>
      </c>
      <c r="BF16" s="6">
        <v>4917</v>
      </c>
      <c r="BG16" s="81">
        <v>11945.794406999999</v>
      </c>
      <c r="BJ16" s="76"/>
      <c r="BN16" s="81"/>
      <c r="BO16" s="6">
        <v>77</v>
      </c>
      <c r="BP16" s="6">
        <v>270317.70309999998</v>
      </c>
      <c r="BQ16" s="76">
        <v>1E-4</v>
      </c>
      <c r="BR16" s="6">
        <v>85917.7</v>
      </c>
      <c r="BS16" s="6">
        <v>15</v>
      </c>
      <c r="BT16" s="6">
        <v>268975.3</v>
      </c>
      <c r="BU16" s="81">
        <v>212384.32561100001</v>
      </c>
      <c r="BV16" s="6">
        <v>292</v>
      </c>
      <c r="BW16" s="6">
        <v>63720.7</v>
      </c>
      <c r="BX16" s="76">
        <v>0</v>
      </c>
      <c r="BY16" s="6">
        <v>23210.2</v>
      </c>
      <c r="BZ16" s="6">
        <v>12</v>
      </c>
      <c r="CA16" s="6">
        <v>62271.7</v>
      </c>
      <c r="CB16" s="81">
        <v>53780.378260999998</v>
      </c>
      <c r="CC16" s="6">
        <v>403</v>
      </c>
      <c r="CD16" s="6">
        <v>342783.48</v>
      </c>
      <c r="CE16" s="76">
        <v>0.1</v>
      </c>
      <c r="CF16" s="6">
        <v>78256.899999999994</v>
      </c>
      <c r="CG16" s="6">
        <v>54</v>
      </c>
      <c r="CH16" s="6">
        <v>338952.76</v>
      </c>
      <c r="CI16" s="81">
        <v>312574.48426499998</v>
      </c>
      <c r="CJ16" s="6">
        <v>34</v>
      </c>
      <c r="CK16" s="6">
        <v>3160.5940000000001</v>
      </c>
      <c r="CL16" s="76">
        <v>0</v>
      </c>
      <c r="CM16" s="6">
        <v>1929.443</v>
      </c>
      <c r="CN16" s="6">
        <v>4</v>
      </c>
      <c r="CO16" s="6">
        <v>2901.74</v>
      </c>
      <c r="CP16" s="81">
        <v>3213.654266</v>
      </c>
      <c r="CQ16" s="67">
        <v>2014</v>
      </c>
      <c r="CR16" s="56">
        <v>5016</v>
      </c>
      <c r="CS16" s="6">
        <v>4545654.8538010009</v>
      </c>
      <c r="CT16" s="6">
        <v>632984.1</v>
      </c>
      <c r="CU16" s="6">
        <v>341</v>
      </c>
      <c r="CV16" s="6">
        <v>4521266.08</v>
      </c>
      <c r="CW16" s="81">
        <v>3854594.9885749999</v>
      </c>
    </row>
    <row r="17" spans="1:101" s="6" customFormat="1" x14ac:dyDescent="0.25">
      <c r="A17" s="54">
        <v>2013</v>
      </c>
      <c r="B17" s="65">
        <v>1218</v>
      </c>
      <c r="C17" s="6">
        <v>19578.84</v>
      </c>
      <c r="D17" s="76">
        <v>0.01</v>
      </c>
      <c r="E17" s="6">
        <v>8819.1</v>
      </c>
      <c r="F17" s="6">
        <v>8</v>
      </c>
      <c r="G17" s="6">
        <v>17345.3</v>
      </c>
      <c r="H17" s="81">
        <v>19834.737327999999</v>
      </c>
      <c r="I17" s="6">
        <v>1867</v>
      </c>
      <c r="J17" s="6">
        <v>18303.098999999998</v>
      </c>
      <c r="K17" s="76">
        <v>0</v>
      </c>
      <c r="L17" s="6">
        <v>3700</v>
      </c>
      <c r="M17" s="6">
        <v>13</v>
      </c>
      <c r="N17" s="6">
        <v>13470.1</v>
      </c>
      <c r="O17" s="81">
        <v>16057.152125000001</v>
      </c>
      <c r="P17" s="6">
        <v>494</v>
      </c>
      <c r="Q17" s="6">
        <v>1115414.8</v>
      </c>
      <c r="R17" s="76">
        <v>0.1</v>
      </c>
      <c r="S17" s="6">
        <v>194873</v>
      </c>
      <c r="T17" s="6">
        <v>90</v>
      </c>
      <c r="U17" s="6">
        <v>1111041.8999999999</v>
      </c>
      <c r="V17" s="81">
        <v>1034884.680588</v>
      </c>
      <c r="W17" s="6">
        <v>353</v>
      </c>
      <c r="X17" s="6">
        <v>880.1</v>
      </c>
      <c r="Y17" s="76">
        <v>0.1</v>
      </c>
      <c r="Z17" s="6">
        <v>140</v>
      </c>
      <c r="AC17" s="81"/>
      <c r="AD17" s="6">
        <v>71</v>
      </c>
      <c r="AE17" s="6">
        <v>30143.596000000001</v>
      </c>
      <c r="AF17" s="76">
        <v>0</v>
      </c>
      <c r="AG17" s="6">
        <v>27592.935000000001</v>
      </c>
      <c r="AH17" s="6">
        <v>2</v>
      </c>
      <c r="AI17" s="6">
        <v>30067.795999999998</v>
      </c>
      <c r="AJ17" s="81">
        <v>90387.129153000002</v>
      </c>
      <c r="AK17" s="6">
        <v>171</v>
      </c>
      <c r="AL17" s="6">
        <v>301.34699999999998</v>
      </c>
      <c r="AM17" s="76">
        <v>0</v>
      </c>
      <c r="AN17" s="6">
        <v>50</v>
      </c>
      <c r="AQ17" s="81">
        <v>311.87321100000003</v>
      </c>
      <c r="AR17" s="6">
        <v>248</v>
      </c>
      <c r="AS17" s="6">
        <v>537872.71</v>
      </c>
      <c r="AT17" s="76">
        <v>0.01</v>
      </c>
      <c r="AU17" s="6">
        <v>96706.5</v>
      </c>
      <c r="AV17">
        <v>93</v>
      </c>
      <c r="AW17" s="6">
        <v>535065.68999999994</v>
      </c>
      <c r="AX17" s="81">
        <v>460949.02597000002</v>
      </c>
      <c r="AZ17" s="81">
        <v>132.95170899999999</v>
      </c>
      <c r="BA17" s="6">
        <v>581</v>
      </c>
      <c r="BB17" s="6">
        <v>51088.499854000002</v>
      </c>
      <c r="BC17" s="76">
        <v>0.1</v>
      </c>
      <c r="BD17" s="6">
        <v>16301.799805000001</v>
      </c>
      <c r="BE17" s="6">
        <v>27</v>
      </c>
      <c r="BF17" s="6">
        <v>48668.499862999997</v>
      </c>
      <c r="BG17" s="81">
        <v>40040.554410999997</v>
      </c>
      <c r="BJ17" s="76"/>
      <c r="BN17" s="81"/>
      <c r="BO17" s="6">
        <v>122</v>
      </c>
      <c r="BP17" s="6">
        <v>59843.771200000003</v>
      </c>
      <c r="BQ17" s="76">
        <v>0</v>
      </c>
      <c r="BR17" s="6">
        <v>10307.299999999999</v>
      </c>
      <c r="BS17" s="6">
        <v>20</v>
      </c>
      <c r="BT17" s="6">
        <v>58564.7</v>
      </c>
      <c r="BU17" s="81">
        <v>61118.542552999999</v>
      </c>
      <c r="BV17" s="6">
        <v>515</v>
      </c>
      <c r="BW17" s="6">
        <v>1872842.2</v>
      </c>
      <c r="BX17" s="76">
        <v>0</v>
      </c>
      <c r="BY17" s="6">
        <v>501689.1</v>
      </c>
      <c r="BZ17" s="6">
        <v>51</v>
      </c>
      <c r="CA17" s="6">
        <v>1870355.8</v>
      </c>
      <c r="CB17" s="81">
        <v>1590119.2475089999</v>
      </c>
      <c r="CC17" s="6">
        <v>429</v>
      </c>
      <c r="CD17" s="6">
        <v>363837.1</v>
      </c>
      <c r="CE17" s="76">
        <v>0.1</v>
      </c>
      <c r="CF17" s="6">
        <v>122449.8</v>
      </c>
      <c r="CG17" s="6">
        <v>33</v>
      </c>
      <c r="CH17" s="6">
        <v>361924.7</v>
      </c>
      <c r="CI17" s="81">
        <v>342257.400586</v>
      </c>
      <c r="CJ17" s="6">
        <v>177</v>
      </c>
      <c r="CK17" s="6">
        <v>198313.79</v>
      </c>
      <c r="CL17" s="76">
        <v>0</v>
      </c>
      <c r="CM17" s="6">
        <v>40677</v>
      </c>
      <c r="CN17" s="6">
        <v>37</v>
      </c>
      <c r="CO17" s="6">
        <v>195966.33</v>
      </c>
      <c r="CP17" s="81">
        <v>171508.670316</v>
      </c>
      <c r="CQ17" s="67">
        <v>2013</v>
      </c>
      <c r="CR17" s="56">
        <v>6246</v>
      </c>
      <c r="CS17" s="6">
        <v>4268419.8630539998</v>
      </c>
      <c r="CT17" s="6">
        <v>501689.1</v>
      </c>
      <c r="CU17" s="6">
        <v>374</v>
      </c>
      <c r="CV17" s="6">
        <v>4242470.8258600002</v>
      </c>
      <c r="CW17" s="81">
        <v>3827601.9654590003</v>
      </c>
    </row>
    <row r="18" spans="1:101" s="6" customFormat="1" x14ac:dyDescent="0.25">
      <c r="A18" s="54">
        <v>2012</v>
      </c>
      <c r="B18" s="65">
        <v>1605</v>
      </c>
      <c r="C18" s="6">
        <v>385818.42</v>
      </c>
      <c r="D18" s="76">
        <v>0.01</v>
      </c>
      <c r="E18" s="6">
        <v>134603</v>
      </c>
      <c r="F18" s="6">
        <v>36</v>
      </c>
      <c r="G18" s="6">
        <v>383180.56</v>
      </c>
      <c r="H18" s="81">
        <v>335219.36713500001</v>
      </c>
      <c r="I18" s="6">
        <v>1640</v>
      </c>
      <c r="J18" s="6">
        <v>102116.65700000001</v>
      </c>
      <c r="K18" s="76">
        <v>0</v>
      </c>
      <c r="L18" s="6">
        <v>24851.8</v>
      </c>
      <c r="M18" s="6">
        <v>30</v>
      </c>
      <c r="N18" s="6">
        <v>97176.6</v>
      </c>
      <c r="O18" s="81">
        <v>83788.655297000005</v>
      </c>
      <c r="P18" s="6">
        <v>497</v>
      </c>
      <c r="Q18" s="6">
        <v>216888.3</v>
      </c>
      <c r="R18" s="76">
        <v>0.1</v>
      </c>
      <c r="S18" s="6">
        <v>19998.599999999999</v>
      </c>
      <c r="T18" s="6">
        <v>65</v>
      </c>
      <c r="U18" s="6">
        <v>212333.2</v>
      </c>
      <c r="V18" s="81">
        <v>172927.462409</v>
      </c>
      <c r="W18" s="6">
        <v>338</v>
      </c>
      <c r="X18" s="6">
        <v>361.1</v>
      </c>
      <c r="Y18" s="76">
        <v>0.1</v>
      </c>
      <c r="Z18" s="6">
        <v>35</v>
      </c>
      <c r="AC18" s="81"/>
      <c r="AD18" s="6">
        <v>138</v>
      </c>
      <c r="AE18" s="6">
        <v>29282.685590000001</v>
      </c>
      <c r="AF18" s="76">
        <v>0</v>
      </c>
      <c r="AG18" s="6">
        <v>6613.26</v>
      </c>
      <c r="AH18" s="6">
        <v>18</v>
      </c>
      <c r="AI18" s="6">
        <v>28714.197</v>
      </c>
      <c r="AJ18" s="81">
        <v>192987.38393700001</v>
      </c>
      <c r="AK18" s="6">
        <v>352</v>
      </c>
      <c r="AL18" s="6">
        <v>361.81</v>
      </c>
      <c r="AM18" s="76">
        <v>0</v>
      </c>
      <c r="AN18" s="6">
        <v>9.8000000000000007</v>
      </c>
      <c r="AQ18" s="81"/>
      <c r="AR18" s="6">
        <v>281</v>
      </c>
      <c r="AS18" s="6">
        <v>299756.36</v>
      </c>
      <c r="AT18" s="76">
        <v>0.01</v>
      </c>
      <c r="AU18" s="6">
        <v>38212</v>
      </c>
      <c r="AV18">
        <v>96</v>
      </c>
      <c r="AW18" s="6">
        <v>296553.93</v>
      </c>
      <c r="AX18" s="81">
        <v>194449.604051</v>
      </c>
      <c r="AZ18" s="81">
        <v>9.1414709999999992</v>
      </c>
      <c r="BA18" s="6">
        <v>1621</v>
      </c>
      <c r="BB18" s="6">
        <v>152810.40149600001</v>
      </c>
      <c r="BC18" s="76">
        <v>0.1</v>
      </c>
      <c r="BD18" s="6">
        <v>39524</v>
      </c>
      <c r="BE18" s="6">
        <v>50</v>
      </c>
      <c r="BF18" s="6">
        <v>148028.80149799999</v>
      </c>
      <c r="BG18" s="81">
        <v>109067.04884600001</v>
      </c>
      <c r="BJ18" s="76"/>
      <c r="BN18" s="81"/>
      <c r="BO18" s="6">
        <v>108</v>
      </c>
      <c r="BP18" s="6">
        <v>274503.51610000001</v>
      </c>
      <c r="BQ18" s="76">
        <v>1E-4</v>
      </c>
      <c r="BR18" s="6">
        <v>114628</v>
      </c>
      <c r="BS18" s="6">
        <v>21</v>
      </c>
      <c r="BT18" s="6">
        <v>272784</v>
      </c>
      <c r="BU18" s="81">
        <v>197265.636852</v>
      </c>
      <c r="BV18" s="6">
        <v>795</v>
      </c>
      <c r="BW18" s="6">
        <v>64043.1</v>
      </c>
      <c r="BX18" s="76">
        <v>0</v>
      </c>
      <c r="BY18" s="6">
        <v>17987</v>
      </c>
      <c r="BZ18" s="6">
        <v>21</v>
      </c>
      <c r="CA18" s="6">
        <v>61874.400000000001</v>
      </c>
      <c r="CB18" s="81">
        <v>77713.982376999993</v>
      </c>
      <c r="CC18" s="6">
        <v>410</v>
      </c>
      <c r="CD18" s="6">
        <v>227511.5</v>
      </c>
      <c r="CE18" s="76">
        <v>0.1</v>
      </c>
      <c r="CF18" s="6">
        <v>53149.1</v>
      </c>
      <c r="CG18" s="6">
        <v>46</v>
      </c>
      <c r="CH18" s="6">
        <v>224000.2</v>
      </c>
      <c r="CI18" s="81">
        <v>220625.05504199999</v>
      </c>
      <c r="CJ18" s="6">
        <v>126</v>
      </c>
      <c r="CK18" s="6">
        <v>58280.2</v>
      </c>
      <c r="CL18" s="76">
        <v>0.01</v>
      </c>
      <c r="CM18" s="6">
        <v>8893.25</v>
      </c>
      <c r="CN18" s="6">
        <v>37</v>
      </c>
      <c r="CO18" s="6">
        <v>56402.58</v>
      </c>
      <c r="CP18" s="81">
        <v>53725.270318000003</v>
      </c>
      <c r="CQ18" s="67">
        <v>2012</v>
      </c>
      <c r="CR18" s="56">
        <v>7911</v>
      </c>
      <c r="CS18" s="6">
        <v>1811734.0501860001</v>
      </c>
      <c r="CT18" s="6">
        <v>134603</v>
      </c>
      <c r="CU18" s="6">
        <v>420</v>
      </c>
      <c r="CV18" s="6">
        <v>1781048.4685</v>
      </c>
      <c r="CW18" s="81">
        <v>1637778.6077350001</v>
      </c>
    </row>
    <row r="19" spans="1:101" s="6" customFormat="1" x14ac:dyDescent="0.25">
      <c r="A19" s="54">
        <v>2011</v>
      </c>
      <c r="B19" s="65">
        <v>1173</v>
      </c>
      <c r="C19" s="6">
        <v>805888.18</v>
      </c>
      <c r="D19" s="76">
        <v>0.01</v>
      </c>
      <c r="E19" s="6">
        <v>577646.80000000005</v>
      </c>
      <c r="F19" s="6">
        <v>30</v>
      </c>
      <c r="G19" s="6">
        <v>803633.9</v>
      </c>
      <c r="H19" s="81">
        <v>735071.00916300004</v>
      </c>
      <c r="I19" s="6">
        <v>646</v>
      </c>
      <c r="J19" s="6">
        <v>12562.885</v>
      </c>
      <c r="K19" s="76">
        <v>1E-3</v>
      </c>
      <c r="L19" s="6">
        <v>11000</v>
      </c>
      <c r="M19" s="6">
        <v>2</v>
      </c>
      <c r="N19" s="6">
        <v>11210</v>
      </c>
      <c r="O19" s="81">
        <v>11525.074658</v>
      </c>
      <c r="P19" s="6">
        <v>315</v>
      </c>
      <c r="Q19" s="6">
        <v>126844.3</v>
      </c>
      <c r="R19" s="76">
        <v>0.1</v>
      </c>
      <c r="S19" s="6">
        <v>48000</v>
      </c>
      <c r="T19" s="6">
        <v>20</v>
      </c>
      <c r="U19" s="6">
        <v>125499.2</v>
      </c>
      <c r="V19" s="81">
        <v>108047.19882400001</v>
      </c>
      <c r="W19" s="6">
        <v>67</v>
      </c>
      <c r="X19" s="6">
        <v>37.5</v>
      </c>
      <c r="Y19" s="76">
        <v>0.1</v>
      </c>
      <c r="Z19" s="6">
        <v>5</v>
      </c>
      <c r="AC19" s="81"/>
      <c r="AD19" s="6">
        <v>41</v>
      </c>
      <c r="AE19" s="6">
        <v>425.61487</v>
      </c>
      <c r="AF19" s="76">
        <v>0</v>
      </c>
      <c r="AG19" s="6">
        <v>167.66478000000001</v>
      </c>
      <c r="AJ19" s="81">
        <v>1062.13141</v>
      </c>
      <c r="AK19" s="6">
        <v>114</v>
      </c>
      <c r="AL19" s="6">
        <v>150.27000000000001</v>
      </c>
      <c r="AM19" s="76">
        <v>0</v>
      </c>
      <c r="AN19" s="6">
        <v>13.3</v>
      </c>
      <c r="AQ19" s="81"/>
      <c r="AR19" s="6">
        <v>199</v>
      </c>
      <c r="AS19" s="6">
        <v>329580.82490000001</v>
      </c>
      <c r="AT19" s="76">
        <v>0.01</v>
      </c>
      <c r="AU19" s="6">
        <v>89691</v>
      </c>
      <c r="AV19">
        <v>45</v>
      </c>
      <c r="AW19" s="6">
        <v>327350.34000000003</v>
      </c>
      <c r="AX19" s="81">
        <v>211962.044318</v>
      </c>
      <c r="AZ19" s="81">
        <v>455.56775199999998</v>
      </c>
      <c r="BA19" s="6">
        <v>1338</v>
      </c>
      <c r="BB19" s="6">
        <v>635794.69959900004</v>
      </c>
      <c r="BC19" s="76">
        <v>0.1</v>
      </c>
      <c r="BD19" s="6">
        <v>141000</v>
      </c>
      <c r="BE19" s="6">
        <v>72</v>
      </c>
      <c r="BF19" s="6">
        <v>631712.39959699998</v>
      </c>
      <c r="BG19" s="81">
        <v>457587.24486099998</v>
      </c>
      <c r="BJ19" s="76"/>
      <c r="BN19" s="81"/>
      <c r="BO19" s="6">
        <v>94</v>
      </c>
      <c r="BP19" s="6">
        <v>89975.793000000005</v>
      </c>
      <c r="BQ19" s="76">
        <v>1E-3</v>
      </c>
      <c r="BR19" s="6">
        <v>46793</v>
      </c>
      <c r="BS19" s="6">
        <v>11</v>
      </c>
      <c r="BT19" s="6">
        <v>89062</v>
      </c>
      <c r="BU19" s="81">
        <v>71532.420047000007</v>
      </c>
      <c r="BV19" s="6">
        <v>329</v>
      </c>
      <c r="BW19" s="6">
        <v>12397.5</v>
      </c>
      <c r="BX19" s="76">
        <v>0</v>
      </c>
      <c r="BY19" s="6">
        <v>4206.2</v>
      </c>
      <c r="BZ19" s="6">
        <v>12</v>
      </c>
      <c r="CA19" s="6">
        <v>11498.1</v>
      </c>
      <c r="CB19" s="81">
        <v>22111.367340000001</v>
      </c>
      <c r="CC19" s="6">
        <v>303</v>
      </c>
      <c r="CD19" s="6">
        <v>343719.99</v>
      </c>
      <c r="CE19" s="76">
        <v>0.01</v>
      </c>
      <c r="CF19" s="6">
        <v>99379</v>
      </c>
      <c r="CG19" s="6">
        <v>27</v>
      </c>
      <c r="CH19" s="6">
        <v>342358</v>
      </c>
      <c r="CI19" s="81">
        <v>277427.48655999999</v>
      </c>
      <c r="CJ19" s="6">
        <v>56</v>
      </c>
      <c r="CK19" s="6">
        <v>40464.33</v>
      </c>
      <c r="CL19" s="76">
        <v>0.01</v>
      </c>
      <c r="CM19" s="6">
        <v>13433</v>
      </c>
      <c r="CN19" s="6">
        <v>14</v>
      </c>
      <c r="CO19" s="6">
        <v>39957</v>
      </c>
      <c r="CP19" s="81">
        <v>33383.802902000003</v>
      </c>
      <c r="CQ19" s="67">
        <v>2011</v>
      </c>
      <c r="CR19" s="56">
        <v>4675</v>
      </c>
      <c r="CS19" s="6">
        <v>2397841.8870700002</v>
      </c>
      <c r="CT19" s="6">
        <v>577646.80000000005</v>
      </c>
      <c r="CU19" s="6">
        <v>233</v>
      </c>
      <c r="CV19" s="6">
        <v>2382280.9391000001</v>
      </c>
      <c r="CW19" s="81">
        <v>1930165.3478350001</v>
      </c>
    </row>
    <row r="20" spans="1:101" s="6" customFormat="1" x14ac:dyDescent="0.25">
      <c r="A20" s="54">
        <v>2010</v>
      </c>
      <c r="B20" s="65">
        <v>1892</v>
      </c>
      <c r="C20" s="6">
        <v>81323.039999999994</v>
      </c>
      <c r="D20" s="76">
        <v>0.01</v>
      </c>
      <c r="E20" s="6">
        <v>33075.300000000003</v>
      </c>
      <c r="F20" s="6">
        <v>16</v>
      </c>
      <c r="G20" s="6">
        <v>77667.399999999994</v>
      </c>
      <c r="H20" s="81">
        <v>72394.320569000003</v>
      </c>
      <c r="I20" s="6">
        <v>1689</v>
      </c>
      <c r="J20" s="6">
        <v>337167.19799999997</v>
      </c>
      <c r="K20" s="76">
        <v>0</v>
      </c>
      <c r="L20" s="6">
        <v>40000</v>
      </c>
      <c r="M20" s="6">
        <v>64</v>
      </c>
      <c r="N20" s="6">
        <v>330116.59999999998</v>
      </c>
      <c r="O20" s="81">
        <v>284436.14519800001</v>
      </c>
      <c r="P20" s="6">
        <v>583</v>
      </c>
      <c r="Q20" s="6">
        <v>187494.1</v>
      </c>
      <c r="R20" s="76">
        <v>0.1</v>
      </c>
      <c r="S20" s="6">
        <v>55727</v>
      </c>
      <c r="T20" s="6">
        <v>57</v>
      </c>
      <c r="U20" s="6">
        <v>183315.3</v>
      </c>
      <c r="V20" s="81">
        <v>138951.50546700001</v>
      </c>
      <c r="W20" s="6">
        <v>179</v>
      </c>
      <c r="X20" s="6">
        <v>156.30000000000001</v>
      </c>
      <c r="Y20" s="76">
        <v>0.1</v>
      </c>
      <c r="Z20" s="6">
        <v>14.2</v>
      </c>
      <c r="AC20" s="81">
        <v>12.443133</v>
      </c>
      <c r="AD20" s="6">
        <v>46</v>
      </c>
      <c r="AE20" s="6">
        <v>995.24900000000002</v>
      </c>
      <c r="AF20" s="76">
        <v>0</v>
      </c>
      <c r="AG20" s="6">
        <v>549.04</v>
      </c>
      <c r="AH20" s="6">
        <v>2</v>
      </c>
      <c r="AI20" s="6">
        <v>798.72299999999996</v>
      </c>
      <c r="AJ20" s="81">
        <v>958.465283</v>
      </c>
      <c r="AK20" s="6">
        <v>248</v>
      </c>
      <c r="AL20" s="6">
        <v>435.74</v>
      </c>
      <c r="AM20" s="76">
        <v>0</v>
      </c>
      <c r="AN20" s="6">
        <v>98.4</v>
      </c>
      <c r="AQ20" s="81"/>
      <c r="AR20" s="6">
        <v>224</v>
      </c>
      <c r="AS20" s="6">
        <v>350927.04</v>
      </c>
      <c r="AT20" s="76">
        <v>0.01</v>
      </c>
      <c r="AU20" s="6">
        <v>51000</v>
      </c>
      <c r="AV20">
        <v>67</v>
      </c>
      <c r="AW20" s="6">
        <v>348363.37</v>
      </c>
      <c r="AX20" s="81">
        <v>253764.27688399999</v>
      </c>
      <c r="AZ20" s="81">
        <v>8719.5143800000005</v>
      </c>
      <c r="BA20" s="6">
        <v>934</v>
      </c>
      <c r="BB20" s="6">
        <v>16067.199952999999</v>
      </c>
      <c r="BC20" s="76">
        <v>0.1</v>
      </c>
      <c r="BD20" s="6">
        <v>4417</v>
      </c>
      <c r="BE20" s="6">
        <v>14</v>
      </c>
      <c r="BF20" s="6">
        <v>13525.699951000001</v>
      </c>
      <c r="BG20" s="81">
        <v>13453.387925999999</v>
      </c>
      <c r="BJ20" s="76"/>
      <c r="BN20" s="81"/>
      <c r="BO20" s="6">
        <v>124</v>
      </c>
      <c r="BP20" s="6">
        <v>7983.3414000000002</v>
      </c>
      <c r="BQ20" s="76">
        <v>4.0000000000000002E-4</v>
      </c>
      <c r="BR20" s="6">
        <v>3988</v>
      </c>
      <c r="BS20" s="6">
        <v>7</v>
      </c>
      <c r="BT20" s="6">
        <v>6978.6</v>
      </c>
      <c r="BU20" s="81">
        <v>6730.8858899999996</v>
      </c>
      <c r="BV20" s="6">
        <v>737</v>
      </c>
      <c r="BW20" s="6">
        <v>314883.8</v>
      </c>
      <c r="BX20" s="76">
        <v>0</v>
      </c>
      <c r="BY20" s="6">
        <v>107004.1</v>
      </c>
      <c r="BZ20" s="6">
        <v>33</v>
      </c>
      <c r="CA20" s="6">
        <v>312560.5</v>
      </c>
      <c r="CB20" s="81">
        <v>378181.00441499997</v>
      </c>
      <c r="CC20" s="6">
        <v>571</v>
      </c>
      <c r="CD20" s="6">
        <v>1734807.18</v>
      </c>
      <c r="CE20" s="76">
        <v>0.01</v>
      </c>
      <c r="CF20" s="6">
        <v>453144</v>
      </c>
      <c r="CG20" s="6">
        <v>105</v>
      </c>
      <c r="CH20" s="6">
        <v>1729530.43</v>
      </c>
      <c r="CI20" s="81">
        <v>1534769.925</v>
      </c>
      <c r="CJ20" s="6">
        <v>88</v>
      </c>
      <c r="CK20" s="6">
        <v>146963.17000000001</v>
      </c>
      <c r="CL20" s="76">
        <v>0.01</v>
      </c>
      <c r="CM20" s="6">
        <v>32803</v>
      </c>
      <c r="CN20" s="6">
        <v>21</v>
      </c>
      <c r="CO20" s="6">
        <v>146242</v>
      </c>
      <c r="CP20" s="81">
        <v>133252.919314</v>
      </c>
      <c r="CQ20" s="67">
        <v>2010</v>
      </c>
      <c r="CR20" s="56">
        <v>7315</v>
      </c>
      <c r="CS20" s="6">
        <v>3179203.3083540006</v>
      </c>
      <c r="CT20" s="6">
        <v>453144</v>
      </c>
      <c r="CU20" s="6">
        <v>386</v>
      </c>
      <c r="CV20" s="6">
        <v>3149098.5729499999</v>
      </c>
      <c r="CW20" s="81">
        <v>2825624.7934590001</v>
      </c>
    </row>
    <row r="21" spans="1:101" s="6" customFormat="1" x14ac:dyDescent="0.25">
      <c r="A21" s="54">
        <v>2009</v>
      </c>
      <c r="B21" s="65">
        <v>1673</v>
      </c>
      <c r="C21" s="6">
        <v>66902.84</v>
      </c>
      <c r="D21" s="76">
        <v>0.01</v>
      </c>
      <c r="E21" s="6">
        <v>11506.1</v>
      </c>
      <c r="F21" s="6">
        <v>17</v>
      </c>
      <c r="G21" s="6">
        <v>63672.51</v>
      </c>
      <c r="H21" s="81">
        <v>61494.320797</v>
      </c>
      <c r="I21" s="6">
        <v>3049</v>
      </c>
      <c r="J21" s="6">
        <v>247343.46799999999</v>
      </c>
      <c r="K21" s="76">
        <v>0</v>
      </c>
      <c r="L21" s="6">
        <v>66571</v>
      </c>
      <c r="M21" s="6">
        <v>85</v>
      </c>
      <c r="N21" s="6">
        <v>235734.28</v>
      </c>
      <c r="O21" s="81">
        <v>209124.92855899999</v>
      </c>
      <c r="P21" s="6">
        <v>184</v>
      </c>
      <c r="Q21" s="6">
        <v>2872</v>
      </c>
      <c r="R21" s="76">
        <v>0.1</v>
      </c>
      <c r="S21" s="6">
        <v>588.29998999999998</v>
      </c>
      <c r="T21" s="6">
        <v>4</v>
      </c>
      <c r="U21" s="6">
        <v>1600</v>
      </c>
      <c r="V21" s="81">
        <v>2958.3088120000002</v>
      </c>
      <c r="W21" s="6">
        <v>197</v>
      </c>
      <c r="X21" s="6">
        <v>253.9</v>
      </c>
      <c r="Y21" s="76">
        <v>0.1</v>
      </c>
      <c r="Z21" s="6">
        <v>36.4</v>
      </c>
      <c r="AC21" s="81"/>
      <c r="AD21" s="6">
        <v>150</v>
      </c>
      <c r="AE21" s="6">
        <v>16656.192999999999</v>
      </c>
      <c r="AF21" s="76">
        <v>0</v>
      </c>
      <c r="AG21" s="6">
        <v>16260.009</v>
      </c>
      <c r="AH21" s="6">
        <v>1</v>
      </c>
      <c r="AI21" s="6">
        <v>16260.009</v>
      </c>
      <c r="AJ21" s="81">
        <v>39255.798606999997</v>
      </c>
      <c r="AK21" s="6">
        <v>190</v>
      </c>
      <c r="AL21" s="6">
        <v>883</v>
      </c>
      <c r="AM21" s="76">
        <v>0</v>
      </c>
      <c r="AN21" s="6">
        <v>681</v>
      </c>
      <c r="AO21" s="6">
        <v>1</v>
      </c>
      <c r="AP21" s="6">
        <v>681</v>
      </c>
      <c r="AQ21" s="81">
        <v>642.26021200000002</v>
      </c>
      <c r="AR21" s="6">
        <v>42</v>
      </c>
      <c r="AS21" s="6">
        <v>2056.85</v>
      </c>
      <c r="AT21" s="76">
        <v>0.05</v>
      </c>
      <c r="AU21" s="6">
        <v>1076</v>
      </c>
      <c r="AV21">
        <v>2</v>
      </c>
      <c r="AW21" s="6">
        <v>1336</v>
      </c>
      <c r="AX21" s="81">
        <v>1498.1219579999999</v>
      </c>
      <c r="AZ21" s="81">
        <v>25.293562000000001</v>
      </c>
      <c r="BA21" s="6">
        <v>388</v>
      </c>
      <c r="BB21" s="6">
        <v>20860.600000999999</v>
      </c>
      <c r="BC21" s="76">
        <v>0.1</v>
      </c>
      <c r="BD21" s="6">
        <v>2800</v>
      </c>
      <c r="BE21" s="6">
        <v>21</v>
      </c>
      <c r="BF21" s="6">
        <v>19445</v>
      </c>
      <c r="BG21" s="81">
        <v>17457.098481000001</v>
      </c>
      <c r="BJ21" s="76"/>
      <c r="BN21" s="81"/>
      <c r="BO21" s="6">
        <v>153</v>
      </c>
      <c r="BP21" s="6">
        <v>42861.578000000001</v>
      </c>
      <c r="BQ21" s="76">
        <v>1E-3</v>
      </c>
      <c r="BR21" s="6">
        <v>19352</v>
      </c>
      <c r="BS21" s="6">
        <v>20</v>
      </c>
      <c r="BT21" s="6">
        <v>41599.120000000003</v>
      </c>
      <c r="BU21" s="81">
        <v>26093.996012</v>
      </c>
      <c r="BV21" s="6">
        <v>483</v>
      </c>
      <c r="BW21" s="6">
        <v>93971.7</v>
      </c>
      <c r="BX21" s="76">
        <v>0</v>
      </c>
      <c r="BY21" s="6">
        <v>26878.6</v>
      </c>
      <c r="BZ21" s="6">
        <v>26</v>
      </c>
      <c r="CA21" s="6">
        <v>91574.7</v>
      </c>
      <c r="CB21" s="81">
        <v>169563.83957099999</v>
      </c>
      <c r="CC21" s="6">
        <v>511</v>
      </c>
      <c r="CD21" s="6">
        <v>37559.370000000003</v>
      </c>
      <c r="CE21" s="76">
        <v>0.01</v>
      </c>
      <c r="CF21" s="6">
        <v>6100</v>
      </c>
      <c r="CG21" s="6">
        <v>25</v>
      </c>
      <c r="CH21" s="6">
        <v>34599.9</v>
      </c>
      <c r="CI21" s="81">
        <v>32131.710869999999</v>
      </c>
      <c r="CJ21" s="6">
        <v>118</v>
      </c>
      <c r="CK21" s="6">
        <v>230512.35</v>
      </c>
      <c r="CL21" s="76">
        <v>0.01</v>
      </c>
      <c r="CM21" s="6">
        <v>43793.4</v>
      </c>
      <c r="CN21" s="6">
        <v>31</v>
      </c>
      <c r="CO21" s="6">
        <v>229013.1</v>
      </c>
      <c r="CP21" s="81">
        <v>210635.78606700001</v>
      </c>
      <c r="CQ21" s="67">
        <v>2009</v>
      </c>
      <c r="CR21" s="56">
        <v>7138</v>
      </c>
      <c r="CS21" s="6">
        <v>762733.84899999993</v>
      </c>
      <c r="CT21" s="6">
        <v>66571</v>
      </c>
      <c r="CU21" s="6">
        <v>233</v>
      </c>
      <c r="CV21" s="6">
        <v>735515.61899999995</v>
      </c>
      <c r="CW21" s="81">
        <v>770881.4635079999</v>
      </c>
    </row>
    <row r="22" spans="1:101" s="6" customFormat="1" x14ac:dyDescent="0.25">
      <c r="A22" s="54">
        <v>2008</v>
      </c>
      <c r="B22" s="65">
        <v>1722</v>
      </c>
      <c r="C22" s="6">
        <v>20788.830000000002</v>
      </c>
      <c r="D22" s="76">
        <v>0.01</v>
      </c>
      <c r="E22" s="6">
        <v>11600</v>
      </c>
      <c r="F22" s="6">
        <v>9</v>
      </c>
      <c r="G22" s="6">
        <v>18197.32</v>
      </c>
      <c r="H22" s="81">
        <v>18973.331521</v>
      </c>
      <c r="I22" s="6">
        <v>2025</v>
      </c>
      <c r="J22" s="6">
        <v>13347.288</v>
      </c>
      <c r="K22" s="76">
        <v>0</v>
      </c>
      <c r="L22" s="6">
        <v>5348</v>
      </c>
      <c r="M22" s="6">
        <v>11</v>
      </c>
      <c r="N22" s="6">
        <v>9345.2999999999993</v>
      </c>
      <c r="O22" s="81">
        <v>11908.636799</v>
      </c>
      <c r="P22" s="6">
        <v>397</v>
      </c>
      <c r="Q22" s="6">
        <v>150672.6</v>
      </c>
      <c r="R22" s="76">
        <v>0.1</v>
      </c>
      <c r="S22" s="6">
        <v>53008.7</v>
      </c>
      <c r="T22" s="6">
        <v>33</v>
      </c>
      <c r="U22" s="6">
        <v>148369.60000000001</v>
      </c>
      <c r="V22" s="81">
        <v>137126.49064900001</v>
      </c>
      <c r="W22" s="6">
        <v>168</v>
      </c>
      <c r="X22" s="6">
        <v>142.5</v>
      </c>
      <c r="Y22" s="76">
        <v>0.1</v>
      </c>
      <c r="Z22" s="6">
        <v>28.5</v>
      </c>
      <c r="AC22" s="81">
        <v>6.4689949999999996</v>
      </c>
      <c r="AD22" s="6">
        <v>72</v>
      </c>
      <c r="AE22" s="6">
        <v>100</v>
      </c>
      <c r="AF22" s="76">
        <v>0</v>
      </c>
      <c r="AG22" s="6">
        <v>10.199999999999999</v>
      </c>
      <c r="AJ22" s="81">
        <v>577.85500400000001</v>
      </c>
      <c r="AK22" s="6">
        <v>247</v>
      </c>
      <c r="AL22" s="6">
        <v>2700</v>
      </c>
      <c r="AM22" s="76">
        <v>0</v>
      </c>
      <c r="AN22" s="6">
        <v>1950</v>
      </c>
      <c r="AO22" s="6">
        <v>1</v>
      </c>
      <c r="AP22" s="6">
        <v>1950</v>
      </c>
      <c r="AQ22" s="81">
        <v>1741.965328</v>
      </c>
      <c r="AR22" s="6">
        <v>240</v>
      </c>
      <c r="AS22" s="6">
        <v>308788.78999999998</v>
      </c>
      <c r="AT22" s="76">
        <v>0.01</v>
      </c>
      <c r="AU22" s="6">
        <v>70711</v>
      </c>
      <c r="AV22">
        <v>52</v>
      </c>
      <c r="AW22" s="6">
        <v>303983.57</v>
      </c>
      <c r="AX22" s="81">
        <v>311715.720394</v>
      </c>
      <c r="AZ22" s="81">
        <v>4361.3790289999997</v>
      </c>
      <c r="BA22" s="6">
        <v>340</v>
      </c>
      <c r="BB22" s="6">
        <v>1316.4000020000001</v>
      </c>
      <c r="BC22" s="76">
        <v>0.1</v>
      </c>
      <c r="BD22" s="6">
        <v>520</v>
      </c>
      <c r="BE22" s="6">
        <v>3</v>
      </c>
      <c r="BF22" s="6">
        <v>990</v>
      </c>
      <c r="BG22" s="81">
        <v>1143.674503</v>
      </c>
      <c r="BJ22" s="76"/>
      <c r="BN22" s="81"/>
      <c r="BO22" s="6">
        <v>128</v>
      </c>
      <c r="BP22" s="6">
        <v>22338.723000000002</v>
      </c>
      <c r="BQ22" s="76">
        <v>0</v>
      </c>
      <c r="BR22" s="6">
        <v>8000</v>
      </c>
      <c r="BS22" s="6">
        <v>12</v>
      </c>
      <c r="BT22" s="6">
        <v>21223</v>
      </c>
      <c r="BU22" s="81">
        <v>10792.661332</v>
      </c>
      <c r="BV22" s="6">
        <v>222</v>
      </c>
      <c r="BW22" s="6">
        <v>1481.6</v>
      </c>
      <c r="BX22" s="76">
        <v>0</v>
      </c>
      <c r="BY22" s="6">
        <v>770</v>
      </c>
      <c r="BZ22" s="6">
        <v>1</v>
      </c>
      <c r="CA22" s="6">
        <v>770</v>
      </c>
      <c r="CB22" s="81">
        <v>3452.4803780000002</v>
      </c>
      <c r="CC22" s="6">
        <v>598</v>
      </c>
      <c r="CD22" s="6">
        <v>1130177.23</v>
      </c>
      <c r="CE22" s="76">
        <v>0.01</v>
      </c>
      <c r="CF22" s="6">
        <v>137175</v>
      </c>
      <c r="CG22" s="6">
        <v>69</v>
      </c>
      <c r="CH22" s="6">
        <v>1127411</v>
      </c>
      <c r="CI22" s="81">
        <v>882562.09157599998</v>
      </c>
      <c r="CJ22" s="6">
        <v>76</v>
      </c>
      <c r="CK22" s="6">
        <v>13067.88</v>
      </c>
      <c r="CL22" s="76">
        <v>0.01</v>
      </c>
      <c r="CM22" s="6">
        <v>3280</v>
      </c>
      <c r="CN22" s="6">
        <v>12</v>
      </c>
      <c r="CO22" s="6">
        <v>11949</v>
      </c>
      <c r="CP22" s="81">
        <v>10988.739995</v>
      </c>
      <c r="CQ22" s="67">
        <v>2008</v>
      </c>
      <c r="CR22" s="56">
        <v>6235</v>
      </c>
      <c r="CS22" s="6">
        <v>1664921.8010020002</v>
      </c>
      <c r="CT22" s="6">
        <v>137175</v>
      </c>
      <c r="CU22" s="6">
        <v>203</v>
      </c>
      <c r="CV22" s="6">
        <v>1644188.75</v>
      </c>
      <c r="CW22" s="81">
        <v>1395351.495503</v>
      </c>
    </row>
    <row r="23" spans="1:101" s="6" customFormat="1" x14ac:dyDescent="0.25">
      <c r="A23" s="54">
        <v>2007</v>
      </c>
      <c r="B23" s="65">
        <v>1337</v>
      </c>
      <c r="C23" s="6">
        <v>103619</v>
      </c>
      <c r="D23" s="76">
        <v>0.01</v>
      </c>
      <c r="E23" s="6">
        <v>63000</v>
      </c>
      <c r="F23" s="6">
        <v>12</v>
      </c>
      <c r="G23" s="6">
        <v>101318.2</v>
      </c>
      <c r="H23" s="81">
        <v>100523.74718999999</v>
      </c>
      <c r="I23" s="6">
        <v>1607</v>
      </c>
      <c r="J23" s="6">
        <v>29485.504000000001</v>
      </c>
      <c r="K23" s="76">
        <v>1E-3</v>
      </c>
      <c r="L23" s="6">
        <v>9400</v>
      </c>
      <c r="M23" s="6">
        <v>17</v>
      </c>
      <c r="N23" s="6">
        <v>26139.4</v>
      </c>
      <c r="O23" s="81">
        <v>23449.057001000001</v>
      </c>
      <c r="P23" s="6">
        <v>382</v>
      </c>
      <c r="Q23" s="6">
        <v>336280.8</v>
      </c>
      <c r="R23" s="76">
        <v>0.1</v>
      </c>
      <c r="S23" s="6">
        <v>88000</v>
      </c>
      <c r="T23" s="6">
        <v>37</v>
      </c>
      <c r="U23" s="6">
        <v>334266.2</v>
      </c>
      <c r="V23" s="81">
        <v>292379.63637800002</v>
      </c>
      <c r="W23" s="6">
        <v>316</v>
      </c>
      <c r="X23" s="6">
        <v>591</v>
      </c>
      <c r="Y23" s="76">
        <v>0</v>
      </c>
      <c r="Z23" s="6">
        <v>150</v>
      </c>
      <c r="AC23" s="81">
        <v>5.5803690000000001</v>
      </c>
      <c r="AD23" s="6">
        <v>66</v>
      </c>
      <c r="AE23" s="6">
        <v>11350.923000000001</v>
      </c>
      <c r="AF23" s="76">
        <v>0</v>
      </c>
      <c r="AG23" s="6">
        <v>5984.8549999999996</v>
      </c>
      <c r="AH23" s="6">
        <v>3</v>
      </c>
      <c r="AI23" s="6">
        <v>10606.146000000001</v>
      </c>
      <c r="AJ23" s="81">
        <v>13720.813646000001</v>
      </c>
      <c r="AK23" s="6">
        <v>386</v>
      </c>
      <c r="AL23" s="6">
        <v>689</v>
      </c>
      <c r="AM23" s="76">
        <v>0</v>
      </c>
      <c r="AN23" s="6">
        <v>76</v>
      </c>
      <c r="AQ23" s="81">
        <v>13.922938</v>
      </c>
      <c r="AR23" s="6">
        <v>184</v>
      </c>
      <c r="AS23" s="6">
        <v>445129.39</v>
      </c>
      <c r="AT23" s="76">
        <v>0.01</v>
      </c>
      <c r="AU23" s="6">
        <v>89542</v>
      </c>
      <c r="AV23">
        <v>45</v>
      </c>
      <c r="AW23" s="6">
        <v>442871.15</v>
      </c>
      <c r="AX23" s="81">
        <v>307080.63793099998</v>
      </c>
      <c r="AZ23" s="81">
        <v>16.137806000000001</v>
      </c>
      <c r="BA23" s="6">
        <v>1127</v>
      </c>
      <c r="BB23" s="6">
        <v>40677.500199000002</v>
      </c>
      <c r="BC23" s="76">
        <v>0.1</v>
      </c>
      <c r="BD23" s="6">
        <v>16702</v>
      </c>
      <c r="BE23" s="6">
        <v>15</v>
      </c>
      <c r="BF23" s="6">
        <v>38542.700194999998</v>
      </c>
      <c r="BG23" s="81">
        <v>31665.426786</v>
      </c>
      <c r="BJ23" s="76"/>
      <c r="BN23" s="81"/>
      <c r="BO23" s="6">
        <v>95</v>
      </c>
      <c r="BP23" s="6">
        <v>224363.58</v>
      </c>
      <c r="BQ23" s="76">
        <v>0.01</v>
      </c>
      <c r="BR23" s="6">
        <v>125208</v>
      </c>
      <c r="BS23" s="6">
        <v>8</v>
      </c>
      <c r="BT23" s="6">
        <v>223612</v>
      </c>
      <c r="BU23" s="81">
        <v>167849.887089</v>
      </c>
      <c r="BV23" s="6">
        <v>935</v>
      </c>
      <c r="BW23" s="6">
        <v>342682.1</v>
      </c>
      <c r="BX23" s="76">
        <v>0</v>
      </c>
      <c r="BY23" s="6">
        <v>59846.9</v>
      </c>
      <c r="BZ23" s="6">
        <v>68</v>
      </c>
      <c r="CA23" s="6">
        <v>338489.8</v>
      </c>
      <c r="CB23" s="81">
        <v>410944.78887699998</v>
      </c>
      <c r="CC23" s="6">
        <v>366</v>
      </c>
      <c r="CD23" s="6">
        <v>212873.12</v>
      </c>
      <c r="CE23" s="76">
        <v>0.01</v>
      </c>
      <c r="CF23" s="6">
        <v>81305</v>
      </c>
      <c r="CG23" s="6">
        <v>32</v>
      </c>
      <c r="CH23" s="6">
        <v>211353.5</v>
      </c>
      <c r="CI23" s="81">
        <v>167294.254197</v>
      </c>
      <c r="CJ23" s="6">
        <v>110</v>
      </c>
      <c r="CK23" s="6">
        <v>37707.760000000002</v>
      </c>
      <c r="CL23" s="76">
        <v>0.01</v>
      </c>
      <c r="CM23" s="6">
        <v>13970</v>
      </c>
      <c r="CN23" s="6">
        <v>19</v>
      </c>
      <c r="CO23" s="6">
        <v>36401</v>
      </c>
      <c r="CP23" s="81">
        <v>34191.617235999998</v>
      </c>
      <c r="CQ23" s="67">
        <v>2007</v>
      </c>
      <c r="CR23" s="56">
        <v>6911</v>
      </c>
      <c r="CS23" s="6">
        <v>1785449.6671990003</v>
      </c>
      <c r="CT23" s="6">
        <v>125208</v>
      </c>
      <c r="CU23" s="6">
        <v>256</v>
      </c>
      <c r="CV23" s="6">
        <v>1763600.0862</v>
      </c>
      <c r="CW23" s="81">
        <v>1549135.5074439999</v>
      </c>
    </row>
    <row r="24" spans="1:101" s="6" customFormat="1" x14ac:dyDescent="0.25">
      <c r="A24" s="54">
        <v>2006</v>
      </c>
      <c r="B24" s="65">
        <v>2027</v>
      </c>
      <c r="C24" s="6">
        <v>118801.75</v>
      </c>
      <c r="D24" s="76">
        <v>0.01</v>
      </c>
      <c r="E24" s="6">
        <v>18204</v>
      </c>
      <c r="F24" s="6">
        <v>36</v>
      </c>
      <c r="G24" s="6">
        <v>114678.62</v>
      </c>
      <c r="H24" s="81">
        <v>156753.68498200001</v>
      </c>
      <c r="I24" s="6">
        <v>2560</v>
      </c>
      <c r="J24" s="6">
        <v>139150.79199999999</v>
      </c>
      <c r="K24" s="76">
        <v>1E-3</v>
      </c>
      <c r="L24" s="6">
        <v>12051</v>
      </c>
      <c r="M24" s="6">
        <v>66</v>
      </c>
      <c r="N24" s="6">
        <v>130193.60000000001</v>
      </c>
      <c r="O24" s="81">
        <v>114595.36393599999</v>
      </c>
      <c r="P24" s="6">
        <v>682</v>
      </c>
      <c r="Q24" s="6">
        <v>166050.29999999999</v>
      </c>
      <c r="R24" s="76">
        <v>0.1</v>
      </c>
      <c r="S24" s="6">
        <v>29004.2</v>
      </c>
      <c r="T24" s="6">
        <v>42</v>
      </c>
      <c r="U24" s="6">
        <v>162432.70000000001</v>
      </c>
      <c r="V24" s="81">
        <v>136851.11825100001</v>
      </c>
      <c r="W24" s="6">
        <v>308</v>
      </c>
      <c r="X24" s="6">
        <v>622.6</v>
      </c>
      <c r="Y24" s="76">
        <v>0</v>
      </c>
      <c r="Z24" s="6">
        <v>146.19999999999999</v>
      </c>
      <c r="AC24" s="81"/>
      <c r="AD24" s="6">
        <v>66</v>
      </c>
      <c r="AE24" s="6">
        <v>3465.5680000000002</v>
      </c>
      <c r="AF24" s="76">
        <v>0</v>
      </c>
      <c r="AG24" s="6">
        <v>2666.1930000000002</v>
      </c>
      <c r="AH24" s="6">
        <v>2</v>
      </c>
      <c r="AI24" s="6">
        <v>3225.607</v>
      </c>
      <c r="AJ24" s="81">
        <v>2456.087438</v>
      </c>
      <c r="AK24" s="6">
        <v>214</v>
      </c>
      <c r="AL24" s="6">
        <v>1572</v>
      </c>
      <c r="AM24" s="76">
        <v>0</v>
      </c>
      <c r="AN24" s="6">
        <v>480</v>
      </c>
      <c r="AO24" s="6">
        <v>3</v>
      </c>
      <c r="AP24" s="6">
        <v>1100</v>
      </c>
      <c r="AQ24" s="81">
        <v>21.281898000000002</v>
      </c>
      <c r="AR24" s="6">
        <v>166</v>
      </c>
      <c r="AS24" s="6">
        <v>53397.03</v>
      </c>
      <c r="AT24" s="76">
        <v>0.01</v>
      </c>
      <c r="AU24" s="6">
        <v>8941.9</v>
      </c>
      <c r="AV24">
        <v>32</v>
      </c>
      <c r="AW24" s="6">
        <v>51569.06</v>
      </c>
      <c r="AX24" s="81">
        <v>43531.474238000003</v>
      </c>
      <c r="AZ24" s="81">
        <v>377.864712</v>
      </c>
      <c r="BA24" s="6">
        <v>2284</v>
      </c>
      <c r="BB24" s="6">
        <v>149675.60080700001</v>
      </c>
      <c r="BC24" s="76">
        <v>0.1</v>
      </c>
      <c r="BD24" s="6">
        <v>18986.800781000002</v>
      </c>
      <c r="BE24" s="6">
        <v>67</v>
      </c>
      <c r="BF24" s="6">
        <v>141916.50079399999</v>
      </c>
      <c r="BG24" s="81">
        <v>119293.26330200001</v>
      </c>
      <c r="BJ24" s="76"/>
      <c r="BN24" s="81"/>
      <c r="BO24" s="6">
        <v>149</v>
      </c>
      <c r="BP24" s="6">
        <v>32836.07</v>
      </c>
      <c r="BQ24" s="76">
        <v>0.01</v>
      </c>
      <c r="BR24" s="6">
        <v>8000</v>
      </c>
      <c r="BS24" s="6">
        <v>21</v>
      </c>
      <c r="BT24" s="6">
        <v>31785</v>
      </c>
      <c r="BU24" s="81">
        <v>23580.869838999999</v>
      </c>
      <c r="BV24" s="6">
        <v>683</v>
      </c>
      <c r="BW24" s="6">
        <v>136351.1</v>
      </c>
      <c r="BX24" s="76">
        <v>0</v>
      </c>
      <c r="BY24" s="6">
        <v>39902</v>
      </c>
      <c r="BZ24" s="6">
        <v>33</v>
      </c>
      <c r="CA24" s="6">
        <v>133313</v>
      </c>
      <c r="CB24" s="81">
        <v>131791.63475900001</v>
      </c>
      <c r="CC24" s="6">
        <v>500</v>
      </c>
      <c r="CD24" s="6">
        <v>1203726.54</v>
      </c>
      <c r="CE24" s="76">
        <v>0.01</v>
      </c>
      <c r="CF24" s="6">
        <v>208540</v>
      </c>
      <c r="CG24" s="6">
        <v>96</v>
      </c>
      <c r="CH24" s="6">
        <v>1200212</v>
      </c>
      <c r="CI24" s="81">
        <v>1052356.5475339999</v>
      </c>
      <c r="CJ24" s="6">
        <v>80</v>
      </c>
      <c r="CK24" s="6">
        <v>95033.34</v>
      </c>
      <c r="CL24" s="76">
        <v>0.01</v>
      </c>
      <c r="CM24" s="6">
        <v>26150</v>
      </c>
      <c r="CN24" s="6">
        <v>18</v>
      </c>
      <c r="CO24" s="6">
        <v>94638</v>
      </c>
      <c r="CP24" s="81">
        <v>89986.032634000003</v>
      </c>
      <c r="CQ24" s="67">
        <v>2006</v>
      </c>
      <c r="CR24" s="56">
        <v>9719</v>
      </c>
      <c r="CS24" s="6">
        <v>2100682.6908069998</v>
      </c>
      <c r="CT24" s="6">
        <v>208540</v>
      </c>
      <c r="CU24" s="6">
        <v>416</v>
      </c>
      <c r="CV24" s="6">
        <v>2065064.08779</v>
      </c>
      <c r="CW24" s="81">
        <v>1871595.223523</v>
      </c>
    </row>
    <row r="25" spans="1:101" s="6" customFormat="1" x14ac:dyDescent="0.25">
      <c r="A25" s="54">
        <v>2005</v>
      </c>
      <c r="B25" s="65">
        <v>1374</v>
      </c>
      <c r="C25" s="6">
        <v>60726.14</v>
      </c>
      <c r="D25" s="76">
        <v>0.01</v>
      </c>
      <c r="E25" s="6">
        <v>43000</v>
      </c>
      <c r="F25" s="6">
        <v>8</v>
      </c>
      <c r="G25" s="6">
        <v>57742.84</v>
      </c>
      <c r="H25" s="81">
        <v>55468.085706999998</v>
      </c>
      <c r="I25" s="6">
        <v>994</v>
      </c>
      <c r="J25" s="6">
        <v>34942.065999999999</v>
      </c>
      <c r="K25" s="76">
        <v>1E-3</v>
      </c>
      <c r="L25" s="6">
        <v>12371</v>
      </c>
      <c r="M25" s="6">
        <v>16</v>
      </c>
      <c r="N25" s="6">
        <v>31732.5</v>
      </c>
      <c r="O25" s="81">
        <v>25372.631093</v>
      </c>
      <c r="P25" s="6">
        <v>248</v>
      </c>
      <c r="Q25" s="6">
        <v>72680.600000000006</v>
      </c>
      <c r="R25" s="76">
        <v>0.1</v>
      </c>
      <c r="S25" s="6">
        <v>11749</v>
      </c>
      <c r="T25" s="6">
        <v>31</v>
      </c>
      <c r="U25" s="6">
        <v>71537.8</v>
      </c>
      <c r="V25" s="81">
        <v>64608.542985</v>
      </c>
      <c r="W25" s="6">
        <v>306</v>
      </c>
      <c r="X25" s="6">
        <v>498.3</v>
      </c>
      <c r="Y25" s="76">
        <v>0</v>
      </c>
      <c r="Z25" s="6">
        <v>44</v>
      </c>
      <c r="AC25" s="81">
        <v>438.00089700000001</v>
      </c>
      <c r="AD25" s="6">
        <v>121</v>
      </c>
      <c r="AE25" s="6">
        <v>18248.519</v>
      </c>
      <c r="AF25" s="76">
        <v>0</v>
      </c>
      <c r="AG25" s="6">
        <v>8641.348</v>
      </c>
      <c r="AH25" s="6">
        <v>5</v>
      </c>
      <c r="AI25" s="6">
        <v>17976.456999999999</v>
      </c>
      <c r="AJ25" s="81">
        <v>20149.340053</v>
      </c>
      <c r="AK25" s="6">
        <v>289</v>
      </c>
      <c r="AL25" s="6">
        <v>495</v>
      </c>
      <c r="AM25" s="76">
        <v>0</v>
      </c>
      <c r="AN25" s="6">
        <v>130</v>
      </c>
      <c r="AQ25" s="81">
        <v>8.6016279999999998</v>
      </c>
      <c r="AR25" s="6">
        <v>261</v>
      </c>
      <c r="AS25" s="6">
        <v>218132.63</v>
      </c>
      <c r="AT25" s="76">
        <v>0.01</v>
      </c>
      <c r="AU25" s="6">
        <v>60350.2</v>
      </c>
      <c r="AV25">
        <v>41</v>
      </c>
      <c r="AW25" s="6">
        <v>214416.34</v>
      </c>
      <c r="AX25" s="81">
        <v>178056.02059100001</v>
      </c>
      <c r="AZ25" s="81"/>
      <c r="BA25" s="6">
        <v>1962</v>
      </c>
      <c r="BB25" s="6">
        <v>42512.400010999998</v>
      </c>
      <c r="BC25" s="76">
        <v>0.1</v>
      </c>
      <c r="BD25" s="6">
        <v>13623</v>
      </c>
      <c r="BE25" s="6">
        <v>20</v>
      </c>
      <c r="BF25" s="6">
        <v>40036.5</v>
      </c>
      <c r="BG25" s="81">
        <v>47682.957392999997</v>
      </c>
      <c r="BJ25" s="76"/>
      <c r="BN25" s="81"/>
      <c r="BO25" s="6">
        <v>107</v>
      </c>
      <c r="BP25" s="6">
        <v>37316.021000000001</v>
      </c>
      <c r="BQ25" s="76">
        <v>0</v>
      </c>
      <c r="BR25" s="6">
        <v>13750</v>
      </c>
      <c r="BS25" s="6">
        <v>14</v>
      </c>
      <c r="BT25" s="6">
        <v>36442</v>
      </c>
      <c r="BU25" s="81">
        <v>34332.496376000003</v>
      </c>
      <c r="BV25" s="6">
        <v>1374</v>
      </c>
      <c r="BW25" s="6">
        <v>800130.3</v>
      </c>
      <c r="BX25" s="76">
        <v>0</v>
      </c>
      <c r="BY25" s="6">
        <v>77698</v>
      </c>
      <c r="BZ25" s="6">
        <v>103</v>
      </c>
      <c r="CA25" s="6">
        <v>795668</v>
      </c>
      <c r="CB25" s="81">
        <v>839589.63967599999</v>
      </c>
      <c r="CC25" s="6">
        <v>323</v>
      </c>
      <c r="CD25" s="6">
        <v>213773.46</v>
      </c>
      <c r="CE25" s="76">
        <v>0.01</v>
      </c>
      <c r="CF25" s="6">
        <v>30313</v>
      </c>
      <c r="CG25" s="6">
        <v>52</v>
      </c>
      <c r="CH25" s="6">
        <v>211560</v>
      </c>
      <c r="CI25" s="81">
        <v>188675.51277900001</v>
      </c>
      <c r="CJ25" s="6">
        <v>83</v>
      </c>
      <c r="CK25" s="6">
        <v>187438.34</v>
      </c>
      <c r="CL25" s="76">
        <v>0.01</v>
      </c>
      <c r="CM25" s="6">
        <v>74500</v>
      </c>
      <c r="CN25" s="6">
        <v>13</v>
      </c>
      <c r="CO25" s="6">
        <v>187096</v>
      </c>
      <c r="CP25" s="81">
        <v>167464.84406199999</v>
      </c>
      <c r="CQ25" s="67">
        <v>2005</v>
      </c>
      <c r="CR25" s="56">
        <v>7442</v>
      </c>
      <c r="CS25" s="6">
        <v>1686893.7660109999</v>
      </c>
      <c r="CT25" s="6">
        <v>77698</v>
      </c>
      <c r="CU25" s="6">
        <v>303</v>
      </c>
      <c r="CV25" s="6">
        <v>1664208.4269999999</v>
      </c>
      <c r="CW25" s="81">
        <v>1621846.6732400001</v>
      </c>
    </row>
    <row r="26" spans="1:101" s="6" customFormat="1" x14ac:dyDescent="0.25">
      <c r="A26" s="54">
        <v>2004</v>
      </c>
      <c r="B26" s="65">
        <v>1611</v>
      </c>
      <c r="C26" s="6">
        <v>236163.38</v>
      </c>
      <c r="D26" s="76">
        <v>0.01</v>
      </c>
      <c r="E26" s="6">
        <v>107828.6</v>
      </c>
      <c r="F26" s="6">
        <v>33</v>
      </c>
      <c r="G26" s="6">
        <v>232481.22</v>
      </c>
      <c r="H26" s="81">
        <v>229244.85417599999</v>
      </c>
      <c r="I26" s="6">
        <v>2405</v>
      </c>
      <c r="J26" s="6">
        <v>220287.47700000001</v>
      </c>
      <c r="K26" s="76">
        <v>1E-3</v>
      </c>
      <c r="L26" s="6">
        <v>32000</v>
      </c>
      <c r="M26" s="6">
        <v>58</v>
      </c>
      <c r="N26" s="6">
        <v>212703.7</v>
      </c>
      <c r="O26" s="81">
        <v>178311.81466500001</v>
      </c>
      <c r="P26" s="6">
        <v>55</v>
      </c>
      <c r="Q26" s="6">
        <v>26820.400000000001</v>
      </c>
      <c r="R26" s="76">
        <v>0</v>
      </c>
      <c r="S26" s="6">
        <v>4852.6000000000004</v>
      </c>
      <c r="T26" s="6">
        <v>21</v>
      </c>
      <c r="U26" s="6">
        <v>25346.799999999999</v>
      </c>
      <c r="V26" s="81">
        <v>21081.963688</v>
      </c>
      <c r="W26" s="6">
        <v>253</v>
      </c>
      <c r="X26" s="6">
        <v>458.8</v>
      </c>
      <c r="Y26" s="76">
        <v>0</v>
      </c>
      <c r="Z26" s="6">
        <v>53.3</v>
      </c>
      <c r="AC26" s="81">
        <v>2.3469869999999999</v>
      </c>
      <c r="AD26" s="6">
        <v>124</v>
      </c>
      <c r="AE26" s="6">
        <v>2156.0859999999998</v>
      </c>
      <c r="AF26" s="76">
        <v>0</v>
      </c>
      <c r="AG26" s="6">
        <v>945</v>
      </c>
      <c r="AH26" s="6">
        <v>3</v>
      </c>
      <c r="AI26" s="6">
        <v>2068.886</v>
      </c>
      <c r="AJ26" s="81">
        <v>892.820243</v>
      </c>
      <c r="AK26" s="6">
        <v>258</v>
      </c>
      <c r="AL26" s="6">
        <v>289.83</v>
      </c>
      <c r="AM26" s="76">
        <v>0.01</v>
      </c>
      <c r="AN26" s="6">
        <v>50</v>
      </c>
      <c r="AQ26" s="81">
        <v>12.422608</v>
      </c>
      <c r="AR26" s="6">
        <v>297</v>
      </c>
      <c r="AS26" s="6">
        <v>515621.01</v>
      </c>
      <c r="AT26" s="76">
        <v>0.01</v>
      </c>
      <c r="AU26" s="6">
        <v>93743.9</v>
      </c>
      <c r="AV26">
        <v>90</v>
      </c>
      <c r="AW26" s="6">
        <v>512360.09</v>
      </c>
      <c r="AX26" s="81">
        <v>385825.20279499999</v>
      </c>
      <c r="AZ26" s="81">
        <v>363.78949499999999</v>
      </c>
      <c r="BA26" s="6">
        <v>436</v>
      </c>
      <c r="BB26" s="6">
        <v>1817.6</v>
      </c>
      <c r="BC26" s="76">
        <v>0.1</v>
      </c>
      <c r="BD26" s="6">
        <v>1230</v>
      </c>
      <c r="BE26" s="6">
        <v>1</v>
      </c>
      <c r="BF26" s="6">
        <v>1230</v>
      </c>
      <c r="BG26" s="81">
        <v>1486.4663009999999</v>
      </c>
      <c r="BJ26" s="76"/>
      <c r="BN26" s="81"/>
      <c r="BO26" s="6">
        <v>101</v>
      </c>
      <c r="BP26" s="6">
        <v>198729.7426</v>
      </c>
      <c r="BQ26" s="76">
        <v>0</v>
      </c>
      <c r="BR26" s="6">
        <v>90960</v>
      </c>
      <c r="BS26" s="6">
        <v>18</v>
      </c>
      <c r="BT26" s="6">
        <v>198350</v>
      </c>
      <c r="BU26" s="81">
        <v>141327.260274</v>
      </c>
      <c r="BV26" s="6">
        <v>319</v>
      </c>
      <c r="BW26" s="6">
        <v>3044.2</v>
      </c>
      <c r="BX26" s="76">
        <v>0</v>
      </c>
      <c r="BY26" s="6">
        <v>997</v>
      </c>
      <c r="BZ26" s="6">
        <v>4</v>
      </c>
      <c r="CA26" s="6">
        <v>2613</v>
      </c>
      <c r="CB26" s="81">
        <v>4605.2185959999997</v>
      </c>
      <c r="CC26" s="6">
        <v>329</v>
      </c>
      <c r="CD26" s="6">
        <v>258131.61</v>
      </c>
      <c r="CE26" s="76">
        <v>0.01</v>
      </c>
      <c r="CF26" s="6">
        <v>25626</v>
      </c>
      <c r="CG26" s="6">
        <v>65</v>
      </c>
      <c r="CH26" s="6">
        <v>256138.8</v>
      </c>
      <c r="CI26" s="81">
        <v>269564.67056</v>
      </c>
      <c r="CJ26" s="6">
        <v>282</v>
      </c>
      <c r="CK26" s="6">
        <v>1719664.09</v>
      </c>
      <c r="CL26" s="76">
        <v>0.01</v>
      </c>
      <c r="CM26" s="6">
        <v>175969</v>
      </c>
      <c r="CN26" s="6">
        <v>139</v>
      </c>
      <c r="CO26" s="6">
        <v>1717541.34</v>
      </c>
      <c r="CP26" s="81">
        <v>1617369.650528</v>
      </c>
      <c r="CQ26" s="67">
        <v>2004</v>
      </c>
      <c r="CR26" s="56">
        <v>6470</v>
      </c>
      <c r="CS26" s="6">
        <v>3183184.2455990002</v>
      </c>
      <c r="CT26" s="6">
        <v>175969</v>
      </c>
      <c r="CU26" s="6">
        <v>432</v>
      </c>
      <c r="CV26" s="6">
        <v>3160833.8560000001</v>
      </c>
      <c r="CW26" s="81">
        <v>2850088.480916</v>
      </c>
    </row>
    <row r="27" spans="1:101" s="6" customFormat="1" x14ac:dyDescent="0.25">
      <c r="A27" s="54">
        <v>2003</v>
      </c>
      <c r="B27" s="65">
        <v>1191</v>
      </c>
      <c r="C27" s="6">
        <v>74906.92</v>
      </c>
      <c r="D27" s="76">
        <v>0.01</v>
      </c>
      <c r="E27" s="6">
        <v>29936</v>
      </c>
      <c r="F27" s="6">
        <v>16</v>
      </c>
      <c r="G27" s="6">
        <v>73735.16</v>
      </c>
      <c r="H27" s="81">
        <v>69080.617282000007</v>
      </c>
      <c r="I27" s="6">
        <v>2457</v>
      </c>
      <c r="J27" s="6">
        <v>264913.56199999998</v>
      </c>
      <c r="K27" s="76">
        <v>1E-3</v>
      </c>
      <c r="L27" s="6">
        <v>32000</v>
      </c>
      <c r="M27" s="6">
        <v>82</v>
      </c>
      <c r="N27" s="6">
        <v>256499.5</v>
      </c>
      <c r="O27" s="81">
        <v>218532.202899</v>
      </c>
      <c r="P27" s="6">
        <v>1207</v>
      </c>
      <c r="Q27" s="6">
        <v>938176.42700000003</v>
      </c>
      <c r="R27" s="76">
        <v>0.121</v>
      </c>
      <c r="S27" s="6">
        <v>77632.087</v>
      </c>
      <c r="T27" s="6">
        <v>126</v>
      </c>
      <c r="U27" s="6">
        <v>927851.58400000003</v>
      </c>
      <c r="V27" s="81">
        <v>733308.97114899999</v>
      </c>
      <c r="W27" s="6">
        <v>228</v>
      </c>
      <c r="X27" s="6">
        <v>238.2</v>
      </c>
      <c r="Y27" s="76">
        <v>0</v>
      </c>
      <c r="Z27" s="6">
        <v>25</v>
      </c>
      <c r="AC27" s="81"/>
      <c r="AD27" s="6">
        <v>140</v>
      </c>
      <c r="AE27" s="6">
        <v>27711.13</v>
      </c>
      <c r="AF27" s="76">
        <v>0</v>
      </c>
      <c r="AG27" s="6">
        <v>6715.8389999999999</v>
      </c>
      <c r="AH27" s="6">
        <v>15</v>
      </c>
      <c r="AI27" s="6">
        <v>27510.760999999999</v>
      </c>
      <c r="AJ27" s="81">
        <v>30800.856621999999</v>
      </c>
      <c r="AK27" s="6">
        <v>272</v>
      </c>
      <c r="AL27" s="6">
        <v>1256.76</v>
      </c>
      <c r="AM27" s="76">
        <v>0</v>
      </c>
      <c r="AN27" s="6">
        <v>795</v>
      </c>
      <c r="AO27" s="6">
        <v>1</v>
      </c>
      <c r="AP27" s="6">
        <v>795</v>
      </c>
      <c r="AQ27" s="81">
        <v>501.43007</v>
      </c>
      <c r="AR27" s="6">
        <v>160</v>
      </c>
      <c r="AS27" s="6">
        <v>127821.4</v>
      </c>
      <c r="AT27" s="76">
        <v>0.01</v>
      </c>
      <c r="AU27" s="6">
        <v>33102</v>
      </c>
      <c r="AV27">
        <v>33</v>
      </c>
      <c r="AW27" s="6">
        <v>126175</v>
      </c>
      <c r="AX27" s="81">
        <v>104831.50818</v>
      </c>
      <c r="AZ27" s="81">
        <v>964.92120699999998</v>
      </c>
      <c r="BA27" s="6">
        <v>1040</v>
      </c>
      <c r="BB27" s="6">
        <v>319212.00001299998</v>
      </c>
      <c r="BC27" s="76">
        <v>0.1</v>
      </c>
      <c r="BD27" s="6">
        <v>82027</v>
      </c>
      <c r="BE27" s="6">
        <v>35</v>
      </c>
      <c r="BF27" s="6">
        <v>315891.10000600002</v>
      </c>
      <c r="BG27" s="81">
        <v>293296.58742900001</v>
      </c>
      <c r="BJ27" s="76"/>
      <c r="BN27" s="81"/>
      <c r="BO27" s="6">
        <v>129</v>
      </c>
      <c r="BP27" s="6">
        <v>151948.451</v>
      </c>
      <c r="BQ27" s="76">
        <v>1E-3</v>
      </c>
      <c r="BR27" s="6">
        <v>84790</v>
      </c>
      <c r="BS27" s="6">
        <v>18</v>
      </c>
      <c r="BT27" s="6">
        <v>151026.5</v>
      </c>
      <c r="BU27" s="81">
        <v>116392.370209</v>
      </c>
      <c r="BV27" s="6">
        <v>716</v>
      </c>
      <c r="BW27" s="6">
        <v>87860.3</v>
      </c>
      <c r="BX27" s="76">
        <v>0</v>
      </c>
      <c r="BY27" s="6">
        <v>16711</v>
      </c>
      <c r="BZ27" s="6">
        <v>31</v>
      </c>
      <c r="CA27" s="6">
        <v>85083</v>
      </c>
      <c r="CB27" s="81">
        <v>88259.141382000002</v>
      </c>
      <c r="CC27" s="6">
        <v>640</v>
      </c>
      <c r="CD27" s="6">
        <v>125663.75</v>
      </c>
      <c r="CE27" s="76">
        <v>0.01</v>
      </c>
      <c r="CF27" s="6">
        <v>21028</v>
      </c>
      <c r="CG27" s="6">
        <v>40</v>
      </c>
      <c r="CH27" s="6">
        <v>123233</v>
      </c>
      <c r="CI27" s="81">
        <v>91359.886079000004</v>
      </c>
      <c r="CJ27" s="6">
        <v>77</v>
      </c>
      <c r="CK27" s="6">
        <v>48785.33</v>
      </c>
      <c r="CL27" s="76">
        <v>0.01</v>
      </c>
      <c r="CM27" s="6">
        <v>8020</v>
      </c>
      <c r="CN27" s="6">
        <v>17</v>
      </c>
      <c r="CO27" s="6">
        <v>48156</v>
      </c>
      <c r="CP27" s="81">
        <v>49301.556084000003</v>
      </c>
      <c r="CQ27" s="67">
        <v>2003</v>
      </c>
      <c r="CR27" s="56">
        <v>8257</v>
      </c>
      <c r="CS27" s="6">
        <v>2168494.2300129998</v>
      </c>
      <c r="CT27" s="6">
        <v>84790</v>
      </c>
      <c r="CU27" s="6">
        <v>414</v>
      </c>
      <c r="CV27" s="6">
        <v>2135956.6050100001</v>
      </c>
      <c r="CW27" s="81">
        <v>1796630.048592</v>
      </c>
    </row>
    <row r="28" spans="1:101" s="6" customFormat="1" x14ac:dyDescent="0.25">
      <c r="A28" s="54">
        <v>2002</v>
      </c>
      <c r="B28" s="65">
        <v>1445</v>
      </c>
      <c r="C28" s="6">
        <v>496419.21</v>
      </c>
      <c r="D28" s="76">
        <v>0.01</v>
      </c>
      <c r="E28" s="6">
        <v>238866.8</v>
      </c>
      <c r="F28" s="6">
        <v>28</v>
      </c>
      <c r="G28" s="6">
        <v>493379.5</v>
      </c>
      <c r="H28" s="81">
        <v>511800.204294</v>
      </c>
      <c r="I28" s="6">
        <v>1772</v>
      </c>
      <c r="J28" s="6">
        <v>8570.56</v>
      </c>
      <c r="K28" s="76">
        <v>1E-3</v>
      </c>
      <c r="L28" s="6">
        <v>1923</v>
      </c>
      <c r="M28" s="6">
        <v>7</v>
      </c>
      <c r="N28" s="6">
        <v>5151</v>
      </c>
      <c r="O28" s="81">
        <v>4907.2346299999999</v>
      </c>
      <c r="P28" s="6">
        <v>755</v>
      </c>
      <c r="Q28" s="6">
        <v>95404.79</v>
      </c>
      <c r="R28" s="76">
        <v>0.122</v>
      </c>
      <c r="S28" s="6">
        <v>19460.435000000001</v>
      </c>
      <c r="T28" s="6">
        <v>38</v>
      </c>
      <c r="U28" s="6">
        <v>88088.650999999998</v>
      </c>
      <c r="V28" s="81">
        <v>80301.319858999996</v>
      </c>
      <c r="W28" s="6">
        <v>317</v>
      </c>
      <c r="X28" s="6">
        <v>325.5</v>
      </c>
      <c r="Y28" s="76">
        <v>0</v>
      </c>
      <c r="Z28" s="6">
        <v>68.099999999999994</v>
      </c>
      <c r="AC28" s="81">
        <v>5.9560120000000003</v>
      </c>
      <c r="AD28" s="6">
        <v>99</v>
      </c>
      <c r="AE28" s="6">
        <v>14784.646000000001</v>
      </c>
      <c r="AF28" s="76">
        <v>0</v>
      </c>
      <c r="AG28" s="6">
        <v>10557.734</v>
      </c>
      <c r="AH28" s="6">
        <v>3</v>
      </c>
      <c r="AI28" s="6">
        <v>14222.183000000001</v>
      </c>
      <c r="AJ28" s="81">
        <v>12936.93707</v>
      </c>
      <c r="AK28" s="6">
        <v>267</v>
      </c>
      <c r="AL28" s="6">
        <v>211.25</v>
      </c>
      <c r="AM28" s="76">
        <v>0.01</v>
      </c>
      <c r="AN28" s="6">
        <v>17.100000000000001</v>
      </c>
      <c r="AQ28" s="81"/>
      <c r="AR28" s="6">
        <v>85</v>
      </c>
      <c r="AS28" s="6">
        <v>27089.17</v>
      </c>
      <c r="AT28" s="76">
        <v>0.01</v>
      </c>
      <c r="AU28" s="6">
        <v>9153</v>
      </c>
      <c r="AV28">
        <v>13</v>
      </c>
      <c r="AW28" s="6">
        <v>26429</v>
      </c>
      <c r="AX28" s="81">
        <v>40136.042225999998</v>
      </c>
      <c r="AZ28" s="81"/>
      <c r="BA28" s="6">
        <v>1162</v>
      </c>
      <c r="BB28" s="6">
        <v>182219.700151</v>
      </c>
      <c r="BC28" s="76">
        <v>0.1</v>
      </c>
      <c r="BD28" s="6">
        <v>27500</v>
      </c>
      <c r="BE28" s="6">
        <v>55</v>
      </c>
      <c r="BF28" s="6">
        <v>177663.400146</v>
      </c>
      <c r="BG28" s="81">
        <v>170617.08962300001</v>
      </c>
      <c r="BJ28" s="76"/>
      <c r="BN28" s="81"/>
      <c r="BO28" s="6">
        <v>103</v>
      </c>
      <c r="BP28" s="6">
        <v>8884.2199999999993</v>
      </c>
      <c r="BQ28" s="76">
        <v>0</v>
      </c>
      <c r="BR28" s="6">
        <v>3780</v>
      </c>
      <c r="BS28" s="6">
        <v>4</v>
      </c>
      <c r="BT28" s="6">
        <v>8010</v>
      </c>
      <c r="BU28" s="81">
        <v>9157.7467070000002</v>
      </c>
      <c r="BV28" s="6">
        <v>895</v>
      </c>
      <c r="BW28" s="6">
        <v>1013749.6</v>
      </c>
      <c r="BX28" s="76">
        <v>0</v>
      </c>
      <c r="BY28" s="6">
        <v>115918</v>
      </c>
      <c r="BZ28" s="6">
        <v>84</v>
      </c>
      <c r="CA28" s="6">
        <v>1011364</v>
      </c>
      <c r="CB28" s="81">
        <v>1178723.7860620001</v>
      </c>
      <c r="CC28" s="6">
        <v>880</v>
      </c>
      <c r="CD28" s="6">
        <v>879610.04</v>
      </c>
      <c r="CE28" s="76">
        <v>0.01</v>
      </c>
      <c r="CF28" s="6">
        <v>151126</v>
      </c>
      <c r="CG28" s="6">
        <v>83</v>
      </c>
      <c r="CH28" s="6">
        <v>872499</v>
      </c>
      <c r="CI28" s="81">
        <v>650199.10452699999</v>
      </c>
      <c r="CJ28" s="6">
        <v>69</v>
      </c>
      <c r="CK28" s="6">
        <v>36204.11</v>
      </c>
      <c r="CL28" s="76">
        <v>0.01</v>
      </c>
      <c r="CM28" s="6">
        <v>16510.39</v>
      </c>
      <c r="CN28" s="6">
        <v>7</v>
      </c>
      <c r="CO28" s="6">
        <v>36053.39</v>
      </c>
      <c r="CP28" s="81">
        <v>34374.87399</v>
      </c>
      <c r="CQ28" s="67">
        <v>2002</v>
      </c>
      <c r="CR28" s="56">
        <v>7849</v>
      </c>
      <c r="CS28" s="6">
        <v>2763472.7961510005</v>
      </c>
      <c r="CT28" s="6">
        <v>238866.8</v>
      </c>
      <c r="CU28" s="6">
        <v>322</v>
      </c>
      <c r="CV28" s="6">
        <v>2732860.12415</v>
      </c>
      <c r="CW28" s="81">
        <v>2693160.2950000004</v>
      </c>
    </row>
    <row r="29" spans="1:101" s="6" customFormat="1" x14ac:dyDescent="0.25">
      <c r="A29" s="54">
        <v>2001</v>
      </c>
      <c r="B29" s="65">
        <v>974</v>
      </c>
      <c r="C29" s="6">
        <v>154103.73000000001</v>
      </c>
      <c r="D29" s="76">
        <v>0.01</v>
      </c>
      <c r="E29" s="6">
        <v>104534.3</v>
      </c>
      <c r="F29" s="6">
        <v>20</v>
      </c>
      <c r="G29" s="6">
        <v>151692.6</v>
      </c>
      <c r="H29" s="81">
        <v>170650.27538599999</v>
      </c>
      <c r="I29" s="6">
        <v>1291</v>
      </c>
      <c r="J29" s="6">
        <v>9826.9490000000005</v>
      </c>
      <c r="K29" s="76">
        <v>1E-3</v>
      </c>
      <c r="L29" s="6">
        <v>2450</v>
      </c>
      <c r="M29" s="6">
        <v>9</v>
      </c>
      <c r="N29" s="6">
        <v>7580</v>
      </c>
      <c r="O29" s="81">
        <v>6248.7146570000004</v>
      </c>
      <c r="P29" s="6">
        <v>527</v>
      </c>
      <c r="Q29" s="6">
        <v>80521.828999999998</v>
      </c>
      <c r="R29" s="76">
        <v>0.122</v>
      </c>
      <c r="S29" s="6">
        <v>9198.0249999999996</v>
      </c>
      <c r="T29" s="6">
        <v>43</v>
      </c>
      <c r="U29" s="6">
        <v>76057.956999999995</v>
      </c>
      <c r="V29" s="81">
        <v>96441.654915000006</v>
      </c>
      <c r="W29" s="6">
        <v>490</v>
      </c>
      <c r="X29" s="6">
        <v>762.5</v>
      </c>
      <c r="Y29" s="76">
        <v>0</v>
      </c>
      <c r="Z29" s="6">
        <v>68</v>
      </c>
      <c r="AC29" s="81">
        <v>7.8138889999999996</v>
      </c>
      <c r="AD29" s="6">
        <v>181</v>
      </c>
      <c r="AE29" s="6">
        <v>965.58799999999997</v>
      </c>
      <c r="AF29" s="76">
        <v>0</v>
      </c>
      <c r="AG29" s="6">
        <v>446.27</v>
      </c>
      <c r="AH29" s="6">
        <v>1</v>
      </c>
      <c r="AI29" s="6">
        <v>446.27</v>
      </c>
      <c r="AJ29" s="81">
        <v>565.01970600000004</v>
      </c>
      <c r="AK29" s="6">
        <v>485</v>
      </c>
      <c r="AL29" s="6">
        <v>528.80999999999995</v>
      </c>
      <c r="AM29" s="76">
        <v>0.01</v>
      </c>
      <c r="AN29" s="6">
        <v>76.8</v>
      </c>
      <c r="AQ29" s="81">
        <v>158.78619900000001</v>
      </c>
      <c r="AR29" s="6">
        <v>127</v>
      </c>
      <c r="AS29" s="6">
        <v>111261.72</v>
      </c>
      <c r="AT29" s="76">
        <v>0.01</v>
      </c>
      <c r="AU29" s="6">
        <v>20000</v>
      </c>
      <c r="AV29">
        <v>18</v>
      </c>
      <c r="AW29" s="6">
        <v>110715</v>
      </c>
      <c r="AX29" s="81">
        <v>89604.907001</v>
      </c>
      <c r="AZ29" s="81"/>
      <c r="BA29" s="6">
        <v>1602</v>
      </c>
      <c r="BB29" s="6">
        <v>16700.900030000001</v>
      </c>
      <c r="BC29" s="76">
        <v>0.1</v>
      </c>
      <c r="BD29" s="6">
        <v>2750</v>
      </c>
      <c r="BE29" s="6">
        <v>18</v>
      </c>
      <c r="BF29" s="6">
        <v>12054.400024</v>
      </c>
      <c r="BG29" s="81">
        <v>11101.618076999999</v>
      </c>
      <c r="BJ29" s="76"/>
      <c r="BN29" s="81"/>
      <c r="BO29" s="6">
        <v>128</v>
      </c>
      <c r="BP29" s="6">
        <v>24993.044999999998</v>
      </c>
      <c r="BQ29" s="76">
        <v>0</v>
      </c>
      <c r="BR29" s="6">
        <v>5500</v>
      </c>
      <c r="BS29" s="6">
        <v>14</v>
      </c>
      <c r="BT29" s="6">
        <v>23750.400000000001</v>
      </c>
      <c r="BU29" s="81">
        <v>16422.787182</v>
      </c>
      <c r="BV29" s="6">
        <v>1003</v>
      </c>
      <c r="BW29" s="6">
        <v>33068.199999999997</v>
      </c>
      <c r="BX29" s="76">
        <v>0</v>
      </c>
      <c r="BY29" s="6">
        <v>19137</v>
      </c>
      <c r="BZ29" s="6">
        <v>7</v>
      </c>
      <c r="CA29" s="6">
        <v>31589.1</v>
      </c>
      <c r="CB29" s="81">
        <v>30018.59708</v>
      </c>
      <c r="CC29" s="6">
        <v>856</v>
      </c>
      <c r="CD29" s="6">
        <v>203428.42</v>
      </c>
      <c r="CE29" s="76">
        <v>0.01</v>
      </c>
      <c r="CF29" s="6">
        <v>36660</v>
      </c>
      <c r="CG29" s="6">
        <v>41</v>
      </c>
      <c r="CH29" s="6">
        <v>197297.05</v>
      </c>
      <c r="CI29" s="81">
        <v>122646.54975200001</v>
      </c>
      <c r="CJ29" s="6">
        <v>68</v>
      </c>
      <c r="CK29" s="6">
        <v>17334.48</v>
      </c>
      <c r="CL29" s="76">
        <v>0.01</v>
      </c>
      <c r="CM29" s="6">
        <v>14498.83</v>
      </c>
      <c r="CN29" s="6">
        <v>4</v>
      </c>
      <c r="CO29" s="6">
        <v>16902.16</v>
      </c>
      <c r="CP29" s="81">
        <v>17804.779194999999</v>
      </c>
      <c r="CQ29" s="67">
        <v>2001</v>
      </c>
      <c r="CR29" s="56">
        <v>7732</v>
      </c>
      <c r="CS29" s="6">
        <v>653496.17102999997</v>
      </c>
      <c r="CT29" s="6">
        <v>104534.3</v>
      </c>
      <c r="CU29" s="6">
        <v>175</v>
      </c>
      <c r="CV29" s="6">
        <v>628084.93702399998</v>
      </c>
      <c r="CW29" s="81">
        <v>561671.50303899997</v>
      </c>
    </row>
    <row r="30" spans="1:101" s="6" customFormat="1" x14ac:dyDescent="0.25">
      <c r="A30" s="54">
        <v>2000</v>
      </c>
      <c r="B30" s="65">
        <v>783</v>
      </c>
      <c r="C30" s="6">
        <v>14735.9</v>
      </c>
      <c r="D30" s="76">
        <v>0.01</v>
      </c>
      <c r="E30" s="6">
        <v>2146.8000000000002</v>
      </c>
      <c r="F30" s="6">
        <v>13</v>
      </c>
      <c r="G30" s="6">
        <v>12012.4</v>
      </c>
      <c r="H30" s="81">
        <v>16838.135249999999</v>
      </c>
      <c r="I30" s="6">
        <v>1526</v>
      </c>
      <c r="J30" s="6">
        <v>17552.011999999999</v>
      </c>
      <c r="K30" s="76">
        <v>0</v>
      </c>
      <c r="L30" s="6">
        <v>9000</v>
      </c>
      <c r="M30" s="6">
        <v>8</v>
      </c>
      <c r="N30" s="6">
        <v>13608.6</v>
      </c>
      <c r="O30" s="81">
        <v>6110.9035489999997</v>
      </c>
      <c r="P30" s="6">
        <v>353</v>
      </c>
      <c r="Q30" s="6">
        <v>111699.272</v>
      </c>
      <c r="R30" s="76">
        <v>0.122</v>
      </c>
      <c r="S30" s="6">
        <v>32087.781999999999</v>
      </c>
      <c r="T30" s="6">
        <v>34</v>
      </c>
      <c r="U30" s="6">
        <v>108964.35400000001</v>
      </c>
      <c r="V30" s="81">
        <v>123576.587237</v>
      </c>
      <c r="W30" s="6">
        <v>333</v>
      </c>
      <c r="X30" s="6">
        <v>491.1</v>
      </c>
      <c r="Y30" s="76">
        <v>0</v>
      </c>
      <c r="Z30" s="6">
        <v>125</v>
      </c>
      <c r="AC30" s="81"/>
      <c r="AD30" s="6">
        <v>149</v>
      </c>
      <c r="AE30" s="6">
        <v>103536.167</v>
      </c>
      <c r="AF30" s="76">
        <v>0</v>
      </c>
      <c r="AG30" s="6">
        <v>47812.949000000001</v>
      </c>
      <c r="AH30" s="6">
        <v>18</v>
      </c>
      <c r="AI30" s="6">
        <v>102471.04300000001</v>
      </c>
      <c r="AJ30" s="81">
        <v>105527.93898799999</v>
      </c>
      <c r="AK30" s="6">
        <v>212</v>
      </c>
      <c r="AL30" s="6">
        <v>488.17</v>
      </c>
      <c r="AM30" s="76">
        <v>0</v>
      </c>
      <c r="AN30" s="6">
        <v>197</v>
      </c>
      <c r="AQ30" s="81">
        <v>146.82100600000001</v>
      </c>
      <c r="AR30" s="6">
        <v>275</v>
      </c>
      <c r="AS30" s="6">
        <v>177835.79</v>
      </c>
      <c r="AT30" s="76">
        <v>0.01</v>
      </c>
      <c r="AU30" s="6">
        <v>20040</v>
      </c>
      <c r="AV30">
        <v>46</v>
      </c>
      <c r="AW30" s="6">
        <v>175752</v>
      </c>
      <c r="AX30" s="81">
        <v>156727.51599000001</v>
      </c>
      <c r="AZ30" s="81">
        <v>903.83158300000002</v>
      </c>
      <c r="BA30" s="6">
        <v>659</v>
      </c>
      <c r="BB30" s="6">
        <v>9268.9000039999992</v>
      </c>
      <c r="BC30" s="76">
        <v>0.1</v>
      </c>
      <c r="BD30" s="6">
        <v>2858</v>
      </c>
      <c r="BE30" s="6">
        <v>8</v>
      </c>
      <c r="BF30" s="6">
        <v>6804</v>
      </c>
      <c r="BG30" s="81">
        <v>15810.999368999999</v>
      </c>
      <c r="BJ30" s="76"/>
      <c r="BN30" s="81"/>
      <c r="BO30" s="6">
        <v>128</v>
      </c>
      <c r="BP30" s="6">
        <v>13007.42</v>
      </c>
      <c r="BQ30" s="76">
        <v>0.01</v>
      </c>
      <c r="BR30" s="6">
        <v>1900</v>
      </c>
      <c r="BS30" s="6">
        <v>14</v>
      </c>
      <c r="BT30" s="6">
        <v>12071</v>
      </c>
      <c r="BU30" s="81">
        <v>9205.6258550000002</v>
      </c>
      <c r="BV30" s="6">
        <v>516</v>
      </c>
      <c r="BW30" s="6">
        <v>39208.300000000003</v>
      </c>
      <c r="BX30" s="76">
        <v>0</v>
      </c>
      <c r="BY30" s="6">
        <v>14833</v>
      </c>
      <c r="BZ30" s="6">
        <v>13</v>
      </c>
      <c r="CA30" s="6">
        <v>37888</v>
      </c>
      <c r="CB30" s="81">
        <v>60581.841345000001</v>
      </c>
      <c r="CC30" s="6">
        <v>414</v>
      </c>
      <c r="CD30" s="6">
        <v>140806.17000000001</v>
      </c>
      <c r="CE30" s="76">
        <v>0.01</v>
      </c>
      <c r="CF30" s="6">
        <v>43701</v>
      </c>
      <c r="CG30" s="6">
        <v>21</v>
      </c>
      <c r="CH30" s="6">
        <v>137972.29999999999</v>
      </c>
      <c r="CI30" s="81">
        <v>118690.55429499999</v>
      </c>
      <c r="CJ30" s="6">
        <v>55</v>
      </c>
      <c r="CK30" s="6">
        <v>8015.86</v>
      </c>
      <c r="CL30" s="76">
        <v>0.01</v>
      </c>
      <c r="CM30" s="6">
        <v>5668.15</v>
      </c>
      <c r="CN30" s="6">
        <v>7</v>
      </c>
      <c r="CO30" s="6">
        <v>7849.48</v>
      </c>
      <c r="CP30" s="81">
        <v>8221.7125319999996</v>
      </c>
      <c r="CQ30" s="67">
        <v>2000</v>
      </c>
      <c r="CR30" s="56">
        <v>5403</v>
      </c>
      <c r="CS30" s="6">
        <v>636645.06100400013</v>
      </c>
      <c r="CT30" s="6">
        <v>47812.949000000001</v>
      </c>
      <c r="CU30" s="6">
        <v>182</v>
      </c>
      <c r="CV30" s="6">
        <v>615393.17700000003</v>
      </c>
      <c r="CW30" s="81">
        <v>622342.46699900017</v>
      </c>
    </row>
    <row r="31" spans="1:101" s="6" customFormat="1" x14ac:dyDescent="0.25">
      <c r="A31" s="54">
        <v>1999</v>
      </c>
      <c r="B31" s="65">
        <v>1355</v>
      </c>
      <c r="C31" s="6">
        <v>120504.77</v>
      </c>
      <c r="D31" s="76">
        <v>0</v>
      </c>
      <c r="E31" s="6">
        <v>10349.299999999999</v>
      </c>
      <c r="F31" s="6">
        <v>43</v>
      </c>
      <c r="G31" s="6">
        <v>114490.49</v>
      </c>
      <c r="H31" s="81">
        <v>107576.71089</v>
      </c>
      <c r="I31" s="6">
        <v>1198</v>
      </c>
      <c r="J31" s="6">
        <v>11555.41</v>
      </c>
      <c r="K31" s="76">
        <v>0</v>
      </c>
      <c r="L31" s="6">
        <v>1600</v>
      </c>
      <c r="M31" s="6">
        <v>12</v>
      </c>
      <c r="N31" s="6">
        <v>7373</v>
      </c>
      <c r="O31" s="81">
        <v>13437.117383999999</v>
      </c>
      <c r="P31" s="6">
        <v>613</v>
      </c>
      <c r="Q31" s="6">
        <v>110453.5</v>
      </c>
      <c r="R31" s="76">
        <v>0</v>
      </c>
      <c r="S31" s="6">
        <v>26248</v>
      </c>
      <c r="T31" s="6">
        <v>43</v>
      </c>
      <c r="U31" s="6">
        <v>103887.1</v>
      </c>
      <c r="V31" s="81">
        <v>244244.22022399999</v>
      </c>
      <c r="W31" s="6">
        <v>607</v>
      </c>
      <c r="X31" s="6">
        <v>1452.8</v>
      </c>
      <c r="Y31" s="76">
        <v>0</v>
      </c>
      <c r="Z31" s="6">
        <v>405</v>
      </c>
      <c r="AA31" s="6">
        <v>2</v>
      </c>
      <c r="AB31" s="6">
        <v>671.5</v>
      </c>
      <c r="AC31" s="81">
        <v>41.842427999999998</v>
      </c>
      <c r="AD31" s="6">
        <v>188</v>
      </c>
      <c r="AE31" s="6">
        <v>39040.199999999997</v>
      </c>
      <c r="AF31" s="76">
        <v>0</v>
      </c>
      <c r="AG31" s="6">
        <v>23812</v>
      </c>
      <c r="AH31" s="6">
        <v>10</v>
      </c>
      <c r="AI31" s="6">
        <v>38323</v>
      </c>
      <c r="AJ31" s="81">
        <v>34669.186836000001</v>
      </c>
      <c r="AK31" s="6">
        <v>464</v>
      </c>
      <c r="AL31" s="6">
        <v>1823.44</v>
      </c>
      <c r="AM31" s="76">
        <v>0</v>
      </c>
      <c r="AN31" s="6">
        <v>810</v>
      </c>
      <c r="AO31" s="6">
        <v>1</v>
      </c>
      <c r="AP31" s="6">
        <v>810</v>
      </c>
      <c r="AQ31" s="81">
        <v>719.95465100000001</v>
      </c>
      <c r="AR31" s="6">
        <v>172</v>
      </c>
      <c r="AS31" s="6">
        <v>561034.64</v>
      </c>
      <c r="AT31" s="76">
        <v>0.01</v>
      </c>
      <c r="AU31" s="6">
        <v>199064</v>
      </c>
      <c r="AV31">
        <v>36</v>
      </c>
      <c r="AW31" s="6">
        <v>559605</v>
      </c>
      <c r="AX31" s="81">
        <v>439172.65929799998</v>
      </c>
      <c r="AZ31" s="81">
        <v>37.756641999999999</v>
      </c>
      <c r="BA31" s="6">
        <v>1049</v>
      </c>
      <c r="BB31" s="6">
        <v>388568.800002</v>
      </c>
      <c r="BC31" s="76">
        <v>0</v>
      </c>
      <c r="BD31" s="6">
        <v>89996</v>
      </c>
      <c r="BE31" s="6">
        <v>57</v>
      </c>
      <c r="BF31" s="6">
        <v>384121.5</v>
      </c>
      <c r="BG31" s="81">
        <v>276191.68848999997</v>
      </c>
      <c r="BJ31" s="76"/>
      <c r="BN31" s="81"/>
      <c r="BO31" s="6">
        <v>16</v>
      </c>
      <c r="BP31" s="6">
        <v>69490.5</v>
      </c>
      <c r="BQ31" s="76">
        <v>0.1</v>
      </c>
      <c r="BR31" s="6">
        <v>65803</v>
      </c>
      <c r="BS31" s="6">
        <v>6</v>
      </c>
      <c r="BT31" s="6">
        <v>69141</v>
      </c>
      <c r="BU31" s="81">
        <v>68935.094349999999</v>
      </c>
      <c r="BV31" s="6">
        <v>1037</v>
      </c>
      <c r="BW31" s="6">
        <v>97747.199999999997</v>
      </c>
      <c r="BX31" s="76">
        <v>0</v>
      </c>
      <c r="BY31" s="6">
        <v>50000</v>
      </c>
      <c r="BZ31" s="6">
        <v>17</v>
      </c>
      <c r="CA31" s="6">
        <v>96079.8</v>
      </c>
      <c r="CB31" s="81">
        <v>131998.41690099999</v>
      </c>
      <c r="CC31" s="6">
        <v>740</v>
      </c>
      <c r="CD31" s="6">
        <v>180820.24</v>
      </c>
      <c r="CE31" s="76">
        <v>0.01</v>
      </c>
      <c r="CF31" s="6">
        <v>36226</v>
      </c>
      <c r="CG31" s="6">
        <v>39</v>
      </c>
      <c r="CH31" s="6">
        <v>176629.98</v>
      </c>
      <c r="CI31" s="81">
        <v>152193.08863300001</v>
      </c>
      <c r="CJ31" s="6">
        <v>159</v>
      </c>
      <c r="CK31" s="6">
        <v>194816.48</v>
      </c>
      <c r="CL31" s="76">
        <v>0.01</v>
      </c>
      <c r="CM31" s="6">
        <v>32445.759999999998</v>
      </c>
      <c r="CN31" s="6">
        <v>37</v>
      </c>
      <c r="CO31" s="6">
        <v>193797.23</v>
      </c>
      <c r="CP31" s="81">
        <v>170680.98303599999</v>
      </c>
      <c r="CQ31" s="67">
        <v>1999</v>
      </c>
      <c r="CR31" s="56">
        <v>7598</v>
      </c>
      <c r="CS31" s="6">
        <v>1777307.980002</v>
      </c>
      <c r="CT31" s="6">
        <v>199064</v>
      </c>
      <c r="CU31" s="6">
        <v>303</v>
      </c>
      <c r="CV31" s="6">
        <v>1744929.6</v>
      </c>
      <c r="CW31" s="81">
        <v>1639898.719763</v>
      </c>
    </row>
    <row r="32" spans="1:101" s="6" customFormat="1" x14ac:dyDescent="0.25">
      <c r="A32" s="54">
        <v>1998</v>
      </c>
      <c r="B32" s="65">
        <v>1698</v>
      </c>
      <c r="C32" s="6">
        <v>726968.07</v>
      </c>
      <c r="D32" s="76">
        <v>0.01</v>
      </c>
      <c r="E32" s="6">
        <v>163138.1</v>
      </c>
      <c r="F32" s="6">
        <v>67</v>
      </c>
      <c r="G32" s="6">
        <v>720663.3</v>
      </c>
      <c r="H32" s="81">
        <v>646465.136528</v>
      </c>
      <c r="I32" s="6">
        <v>2662</v>
      </c>
      <c r="J32" s="6">
        <v>76567.343999999997</v>
      </c>
      <c r="K32" s="76">
        <v>0</v>
      </c>
      <c r="L32" s="6">
        <v>13103</v>
      </c>
      <c r="M32" s="6">
        <v>39</v>
      </c>
      <c r="N32" s="6">
        <v>70376.800000000003</v>
      </c>
      <c r="O32" s="81">
        <v>69670.351215999995</v>
      </c>
      <c r="P32" s="6">
        <v>516</v>
      </c>
      <c r="Q32" s="6">
        <v>450572.1</v>
      </c>
      <c r="R32" s="76">
        <v>0</v>
      </c>
      <c r="S32" s="6">
        <v>104368</v>
      </c>
      <c r="T32" s="6">
        <v>44</v>
      </c>
      <c r="U32" s="6">
        <v>446367.4</v>
      </c>
      <c r="V32" s="81">
        <v>446039.24065200001</v>
      </c>
      <c r="W32" s="6">
        <v>288</v>
      </c>
      <c r="X32" s="6">
        <v>412.4</v>
      </c>
      <c r="Y32" s="76">
        <v>0</v>
      </c>
      <c r="Z32" s="6">
        <v>136</v>
      </c>
      <c r="AC32" s="81"/>
      <c r="AD32" s="6">
        <v>180</v>
      </c>
      <c r="AE32" s="6">
        <v>40161.199999999997</v>
      </c>
      <c r="AF32" s="76">
        <v>0</v>
      </c>
      <c r="AG32" s="6">
        <v>11700</v>
      </c>
      <c r="AH32" s="6">
        <v>11</v>
      </c>
      <c r="AI32" s="6">
        <v>39630</v>
      </c>
      <c r="AJ32" s="81">
        <v>23446.069205</v>
      </c>
      <c r="AK32" s="6">
        <v>346</v>
      </c>
      <c r="AL32" s="6">
        <v>396.73</v>
      </c>
      <c r="AM32" s="76">
        <v>0</v>
      </c>
      <c r="AN32" s="6">
        <v>33</v>
      </c>
      <c r="AQ32" s="81">
        <v>55.819830000000003</v>
      </c>
      <c r="AR32" s="6">
        <v>399</v>
      </c>
      <c r="AS32" s="6">
        <v>1458960.46</v>
      </c>
      <c r="AT32" s="76">
        <v>0.01</v>
      </c>
      <c r="AU32" s="6">
        <v>154751</v>
      </c>
      <c r="AV32">
        <v>97</v>
      </c>
      <c r="AW32" s="6">
        <v>1455234.1</v>
      </c>
      <c r="AX32" s="81">
        <v>1264849.212699</v>
      </c>
      <c r="AZ32" s="81"/>
      <c r="BA32" s="6">
        <v>2316</v>
      </c>
      <c r="BB32" s="6">
        <v>240547.40001700001</v>
      </c>
      <c r="BC32" s="76">
        <v>0.1</v>
      </c>
      <c r="BD32" s="6">
        <v>26400</v>
      </c>
      <c r="BE32" s="6">
        <v>81</v>
      </c>
      <c r="BF32" s="6">
        <v>233256.20001199999</v>
      </c>
      <c r="BG32" s="81">
        <v>190497.96432999999</v>
      </c>
      <c r="BJ32" s="76"/>
      <c r="BN32" s="81"/>
      <c r="BO32" s="6">
        <v>43</v>
      </c>
      <c r="BP32" s="6">
        <v>28008.2</v>
      </c>
      <c r="BQ32" s="76">
        <v>0.1</v>
      </c>
      <c r="BR32" s="6">
        <v>9445</v>
      </c>
      <c r="BS32" s="6">
        <v>10</v>
      </c>
      <c r="BT32" s="6">
        <v>27444</v>
      </c>
      <c r="BU32" s="81">
        <v>25827.631558000001</v>
      </c>
      <c r="BV32" s="6">
        <v>854</v>
      </c>
      <c r="BW32" s="6">
        <v>418306.8</v>
      </c>
      <c r="BX32" s="76">
        <v>0</v>
      </c>
      <c r="BY32" s="6">
        <v>101457</v>
      </c>
      <c r="BZ32" s="6">
        <v>45</v>
      </c>
      <c r="CA32" s="6">
        <v>416831.6</v>
      </c>
      <c r="CB32" s="81">
        <v>375456.31564500002</v>
      </c>
      <c r="CC32" s="6">
        <v>1266</v>
      </c>
      <c r="CD32" s="6">
        <v>1038696.22</v>
      </c>
      <c r="CE32" s="76">
        <v>0.01</v>
      </c>
      <c r="CF32" s="6">
        <v>141000</v>
      </c>
      <c r="CG32" s="6">
        <v>102</v>
      </c>
      <c r="CH32" s="6">
        <v>1029596</v>
      </c>
      <c r="CI32" s="81">
        <v>804236.25773700001</v>
      </c>
      <c r="CJ32" s="6">
        <v>198</v>
      </c>
      <c r="CK32" s="6">
        <v>343731.4</v>
      </c>
      <c r="CL32" s="76">
        <v>0.01</v>
      </c>
      <c r="CM32" s="6">
        <v>80381.570000000007</v>
      </c>
      <c r="CN32" s="6">
        <v>34</v>
      </c>
      <c r="CO32" s="6">
        <v>342454.44</v>
      </c>
      <c r="CP32" s="81">
        <v>303171.67125800002</v>
      </c>
      <c r="CQ32" s="67">
        <v>1998</v>
      </c>
      <c r="CR32" s="56">
        <v>10766</v>
      </c>
      <c r="CS32" s="6">
        <v>4823328.0240179999</v>
      </c>
      <c r="CT32" s="6">
        <v>163138.1</v>
      </c>
      <c r="CU32" s="6">
        <v>530</v>
      </c>
      <c r="CV32" s="6">
        <v>4781853.5400099996</v>
      </c>
      <c r="CW32" s="81">
        <v>4149715.6706580003</v>
      </c>
    </row>
    <row r="33" spans="1:101" s="6" customFormat="1" x14ac:dyDescent="0.25">
      <c r="A33" s="54">
        <v>1997</v>
      </c>
      <c r="B33" s="65">
        <v>456</v>
      </c>
      <c r="C33" s="6">
        <v>4724.95</v>
      </c>
      <c r="D33" s="76">
        <v>0.01</v>
      </c>
      <c r="E33" s="6">
        <v>2800</v>
      </c>
      <c r="F33" s="6">
        <v>4</v>
      </c>
      <c r="G33" s="6">
        <v>3810</v>
      </c>
      <c r="H33" s="81">
        <v>21701.722652</v>
      </c>
      <c r="I33" s="6">
        <v>1176</v>
      </c>
      <c r="J33" s="6">
        <v>2967.8</v>
      </c>
      <c r="K33" s="76">
        <v>0</v>
      </c>
      <c r="L33" s="6">
        <v>1054</v>
      </c>
      <c r="M33" s="6">
        <v>2</v>
      </c>
      <c r="N33" s="6">
        <v>1380</v>
      </c>
      <c r="O33" s="81">
        <v>1899.2978230000001</v>
      </c>
      <c r="P33" s="6">
        <v>373</v>
      </c>
      <c r="Q33" s="6">
        <v>41799.1</v>
      </c>
      <c r="R33" s="76">
        <v>0</v>
      </c>
      <c r="S33" s="6">
        <v>7308.7</v>
      </c>
      <c r="T33" s="6">
        <v>25</v>
      </c>
      <c r="U33" s="6">
        <v>38392.400000000001</v>
      </c>
      <c r="V33" s="81">
        <v>73426.581951999993</v>
      </c>
      <c r="W33" s="6">
        <v>368</v>
      </c>
      <c r="X33" s="6">
        <v>263.89999999999998</v>
      </c>
      <c r="Y33" s="76">
        <v>0</v>
      </c>
      <c r="Z33" s="6">
        <v>25</v>
      </c>
      <c r="AC33" s="81"/>
      <c r="AD33" s="6">
        <v>78</v>
      </c>
      <c r="AE33" s="6">
        <v>8544.7000000000007</v>
      </c>
      <c r="AF33" s="76">
        <v>0</v>
      </c>
      <c r="AG33" s="6">
        <v>8000</v>
      </c>
      <c r="AH33" s="6">
        <v>2</v>
      </c>
      <c r="AI33" s="6">
        <v>8259</v>
      </c>
      <c r="AJ33" s="81">
        <v>2605.800573</v>
      </c>
      <c r="AK33" s="6">
        <v>370</v>
      </c>
      <c r="AL33" s="6">
        <v>565.16</v>
      </c>
      <c r="AM33" s="76">
        <v>0.01</v>
      </c>
      <c r="AN33" s="6">
        <v>157.6</v>
      </c>
      <c r="AQ33" s="81">
        <v>41.867489999999997</v>
      </c>
      <c r="AR33" s="6">
        <v>105</v>
      </c>
      <c r="AS33" s="6">
        <v>126531.27</v>
      </c>
      <c r="AT33" s="76">
        <v>0.01</v>
      </c>
      <c r="AU33" s="6">
        <v>98825</v>
      </c>
      <c r="AV33">
        <v>13</v>
      </c>
      <c r="AW33" s="6">
        <v>125289</v>
      </c>
      <c r="AX33" s="81">
        <v>79478.896915999998</v>
      </c>
      <c r="AZ33" s="81"/>
      <c r="BA33" s="6">
        <v>1654</v>
      </c>
      <c r="BB33" s="6">
        <v>40610.599943000001</v>
      </c>
      <c r="BC33" s="76">
        <v>0.1</v>
      </c>
      <c r="BD33" s="6">
        <v>9538</v>
      </c>
      <c r="BE33" s="6">
        <v>18</v>
      </c>
      <c r="BF33" s="6">
        <v>37428.999939000001</v>
      </c>
      <c r="BG33" s="81">
        <v>34720.350050000001</v>
      </c>
      <c r="BJ33" s="76"/>
      <c r="BN33" s="81"/>
      <c r="BO33" s="6">
        <v>7</v>
      </c>
      <c r="BP33" s="6">
        <v>199</v>
      </c>
      <c r="BQ33" s="76">
        <v>0</v>
      </c>
      <c r="BR33" s="6">
        <v>137</v>
      </c>
      <c r="BU33" s="81">
        <v>348.07454100000001</v>
      </c>
      <c r="BV33" s="6">
        <v>876</v>
      </c>
      <c r="BW33" s="6">
        <v>393079.2</v>
      </c>
      <c r="BX33" s="76">
        <v>0</v>
      </c>
      <c r="BY33" s="6">
        <v>54197</v>
      </c>
      <c r="BZ33" s="6">
        <v>56</v>
      </c>
      <c r="CA33" s="6">
        <v>390130</v>
      </c>
      <c r="CB33" s="81">
        <v>508642.34266000002</v>
      </c>
      <c r="CC33" s="6">
        <v>489</v>
      </c>
      <c r="CD33" s="6">
        <v>3876.91</v>
      </c>
      <c r="CE33" s="76">
        <v>0.01</v>
      </c>
      <c r="CF33" s="6">
        <v>380</v>
      </c>
      <c r="CG33" s="6">
        <v>7</v>
      </c>
      <c r="CH33" s="6">
        <v>2050</v>
      </c>
      <c r="CI33" s="81">
        <v>1775.2382090000001</v>
      </c>
      <c r="CJ33" s="6">
        <v>112</v>
      </c>
      <c r="CK33" s="6">
        <v>11470.05</v>
      </c>
      <c r="CL33" s="76">
        <v>0.01</v>
      </c>
      <c r="CM33" s="6">
        <v>5320.06</v>
      </c>
      <c r="CN33" s="6">
        <v>4</v>
      </c>
      <c r="CO33" s="6">
        <v>10713.88</v>
      </c>
      <c r="CP33" s="81">
        <v>10316.083522999999</v>
      </c>
      <c r="CQ33" s="67">
        <v>1997</v>
      </c>
      <c r="CR33" s="56">
        <v>6064</v>
      </c>
      <c r="CS33" s="6">
        <v>634632.63994299993</v>
      </c>
      <c r="CT33" s="6">
        <v>98825</v>
      </c>
      <c r="CU33" s="6">
        <v>131</v>
      </c>
      <c r="CV33" s="6">
        <v>617453.27993900003</v>
      </c>
      <c r="CW33" s="81">
        <v>734956.25638899999</v>
      </c>
    </row>
    <row r="34" spans="1:101" s="6" customFormat="1" x14ac:dyDescent="0.25">
      <c r="A34" s="54">
        <v>1996</v>
      </c>
      <c r="B34" s="65">
        <v>376</v>
      </c>
      <c r="C34" s="6">
        <v>1961.39</v>
      </c>
      <c r="D34" s="76">
        <v>0.01</v>
      </c>
      <c r="E34" s="6">
        <v>452</v>
      </c>
      <c r="F34" s="6">
        <v>3</v>
      </c>
      <c r="G34" s="6">
        <v>951</v>
      </c>
      <c r="H34" s="81">
        <v>1116.4660019999999</v>
      </c>
      <c r="I34" s="6">
        <v>1360</v>
      </c>
      <c r="J34" s="6">
        <v>20669.099999999999</v>
      </c>
      <c r="K34" s="76">
        <v>0</v>
      </c>
      <c r="L34" s="6">
        <v>8400</v>
      </c>
      <c r="M34" s="6">
        <v>9</v>
      </c>
      <c r="N34" s="6">
        <v>18268</v>
      </c>
      <c r="O34" s="81">
        <v>14687.577936</v>
      </c>
      <c r="P34" s="6">
        <v>424</v>
      </c>
      <c r="Q34" s="6">
        <v>125326.39999999999</v>
      </c>
      <c r="R34" s="76">
        <v>0</v>
      </c>
      <c r="S34" s="6">
        <v>16531</v>
      </c>
      <c r="T34" s="6">
        <v>42</v>
      </c>
      <c r="U34" s="6">
        <v>121829.8</v>
      </c>
      <c r="V34" s="81">
        <v>208859.24628399999</v>
      </c>
      <c r="W34" s="6">
        <v>367</v>
      </c>
      <c r="X34" s="6">
        <v>2016.8</v>
      </c>
      <c r="Y34" s="76">
        <v>0</v>
      </c>
      <c r="Z34" s="6">
        <v>746</v>
      </c>
      <c r="AA34" s="6">
        <v>2</v>
      </c>
      <c r="AB34" s="6">
        <v>1336</v>
      </c>
      <c r="AC34" s="81">
        <v>1400.0219059999999</v>
      </c>
      <c r="AD34" s="6">
        <v>111</v>
      </c>
      <c r="AE34" s="6">
        <v>81310.399999999994</v>
      </c>
      <c r="AF34" s="76">
        <v>0</v>
      </c>
      <c r="AG34" s="6">
        <v>15000</v>
      </c>
      <c r="AH34" s="6">
        <v>25</v>
      </c>
      <c r="AI34" s="6">
        <v>81149</v>
      </c>
      <c r="AJ34" s="81">
        <v>90789.754226999998</v>
      </c>
      <c r="AK34" s="6">
        <v>270</v>
      </c>
      <c r="AL34" s="6">
        <v>639.22</v>
      </c>
      <c r="AM34" s="76">
        <v>0.01</v>
      </c>
      <c r="AN34" s="6">
        <v>158</v>
      </c>
      <c r="AQ34" s="81"/>
      <c r="AR34" s="6">
        <v>350</v>
      </c>
      <c r="AS34" s="6">
        <v>371544.72</v>
      </c>
      <c r="AT34" s="76">
        <v>0.01</v>
      </c>
      <c r="AU34" s="6">
        <v>42955.9</v>
      </c>
      <c r="AV34">
        <v>85</v>
      </c>
      <c r="AW34" s="6">
        <v>366930.8</v>
      </c>
      <c r="AX34" s="81">
        <v>275135.03351699997</v>
      </c>
      <c r="AZ34" s="81"/>
      <c r="BA34" s="6">
        <v>1302</v>
      </c>
      <c r="BB34" s="6">
        <v>510894.80003699998</v>
      </c>
      <c r="BC34" s="76">
        <v>0</v>
      </c>
      <c r="BD34" s="6">
        <v>29800</v>
      </c>
      <c r="BE34" s="6">
        <v>141</v>
      </c>
      <c r="BF34" s="6">
        <v>502537.80003400001</v>
      </c>
      <c r="BG34" s="81">
        <v>380504.10234699998</v>
      </c>
      <c r="BJ34" s="76"/>
      <c r="BN34" s="81"/>
      <c r="BO34" s="6">
        <v>22</v>
      </c>
      <c r="BP34" s="6">
        <v>13635.7</v>
      </c>
      <c r="BQ34" s="76">
        <v>0.1</v>
      </c>
      <c r="BR34" s="6">
        <v>9977</v>
      </c>
      <c r="BS34" s="6">
        <v>2</v>
      </c>
      <c r="BT34" s="6">
        <v>13577</v>
      </c>
      <c r="BU34" s="81">
        <v>13044.796522000001</v>
      </c>
      <c r="BV34" s="6">
        <v>1250</v>
      </c>
      <c r="BW34" s="6">
        <v>691589.6</v>
      </c>
      <c r="BX34" s="76">
        <v>0</v>
      </c>
      <c r="BY34" s="6">
        <v>69444</v>
      </c>
      <c r="BZ34" s="6">
        <v>126</v>
      </c>
      <c r="CA34" s="6">
        <v>682818.4</v>
      </c>
      <c r="CB34" s="81">
        <v>690676.74075800006</v>
      </c>
      <c r="CC34" s="6">
        <v>425</v>
      </c>
      <c r="CD34" s="6">
        <v>12986.99</v>
      </c>
      <c r="CE34" s="76">
        <v>0.01</v>
      </c>
      <c r="CF34" s="6">
        <v>3500</v>
      </c>
      <c r="CG34" s="6">
        <v>10</v>
      </c>
      <c r="CH34" s="6">
        <v>10762.7</v>
      </c>
      <c r="CI34" s="81">
        <v>13882.203487000001</v>
      </c>
      <c r="CJ34" s="6">
        <v>149</v>
      </c>
      <c r="CK34" s="6">
        <v>91067.13</v>
      </c>
      <c r="CL34" s="76">
        <v>0.01</v>
      </c>
      <c r="CM34" s="6">
        <v>20877.89</v>
      </c>
      <c r="CN34" s="6">
        <v>22</v>
      </c>
      <c r="CO34" s="6">
        <v>89802.03</v>
      </c>
      <c r="CP34" s="81">
        <v>81047.423966000002</v>
      </c>
      <c r="CQ34" s="67">
        <v>1996</v>
      </c>
      <c r="CR34" s="56">
        <v>6406</v>
      </c>
      <c r="CS34" s="6">
        <v>1923642.2500369998</v>
      </c>
      <c r="CT34" s="6">
        <v>69444</v>
      </c>
      <c r="CU34" s="6">
        <v>467</v>
      </c>
      <c r="CV34" s="6">
        <v>1889962.53003</v>
      </c>
      <c r="CW34" s="81">
        <v>1771143.3669520002</v>
      </c>
    </row>
    <row r="35" spans="1:101" s="6" customFormat="1" x14ac:dyDescent="0.25">
      <c r="A35" s="54">
        <v>1995</v>
      </c>
      <c r="B35" s="65">
        <v>798</v>
      </c>
      <c r="C35" s="6">
        <v>337949.56</v>
      </c>
      <c r="D35" s="76">
        <v>0.01</v>
      </c>
      <c r="E35" s="6">
        <v>132678.70000000001</v>
      </c>
      <c r="F35" s="6">
        <v>17</v>
      </c>
      <c r="G35" s="6">
        <v>334917.3</v>
      </c>
      <c r="H35" s="81">
        <v>335402.07992400002</v>
      </c>
      <c r="I35" s="6">
        <v>1474</v>
      </c>
      <c r="J35" s="6">
        <v>48080</v>
      </c>
      <c r="K35" s="76">
        <v>0</v>
      </c>
      <c r="L35" s="6">
        <v>15188</v>
      </c>
      <c r="M35" s="6">
        <v>11</v>
      </c>
      <c r="N35" s="6">
        <v>45238.3</v>
      </c>
      <c r="O35" s="81">
        <v>40844.57548</v>
      </c>
      <c r="P35" s="6">
        <v>662</v>
      </c>
      <c r="Q35" s="6">
        <v>889237.2</v>
      </c>
      <c r="R35" s="76">
        <v>0.1</v>
      </c>
      <c r="S35" s="6">
        <v>83512</v>
      </c>
      <c r="T35" s="6">
        <v>83</v>
      </c>
      <c r="U35" s="6">
        <v>884488.3</v>
      </c>
      <c r="V35" s="81">
        <v>834482.15536800004</v>
      </c>
      <c r="W35" s="6">
        <v>547</v>
      </c>
      <c r="X35" s="6">
        <v>569.5</v>
      </c>
      <c r="Y35" s="76">
        <v>0</v>
      </c>
      <c r="Z35" s="6">
        <v>70</v>
      </c>
      <c r="AC35" s="81">
        <v>28.430278000000001</v>
      </c>
      <c r="AD35" s="6">
        <v>86</v>
      </c>
      <c r="AE35" s="6">
        <v>701.1</v>
      </c>
      <c r="AF35" s="76">
        <v>0</v>
      </c>
      <c r="AG35" s="6">
        <v>200</v>
      </c>
      <c r="AH35" s="6">
        <v>2</v>
      </c>
      <c r="AI35" s="6">
        <v>400</v>
      </c>
      <c r="AJ35" s="81">
        <v>1171.704925</v>
      </c>
      <c r="AK35" s="6">
        <v>407</v>
      </c>
      <c r="AL35" s="6">
        <v>404.51</v>
      </c>
      <c r="AM35" s="76">
        <v>0.01</v>
      </c>
      <c r="AN35" s="6">
        <v>22.1</v>
      </c>
      <c r="AQ35" s="81"/>
      <c r="AR35" s="6">
        <v>218</v>
      </c>
      <c r="AS35" s="6">
        <v>2843366.44</v>
      </c>
      <c r="AT35" s="76">
        <v>0</v>
      </c>
      <c r="AU35" s="6">
        <v>1050000</v>
      </c>
      <c r="AV35">
        <v>42</v>
      </c>
      <c r="AW35" s="6">
        <v>2842181</v>
      </c>
      <c r="AX35" s="81">
        <v>2044483.914872</v>
      </c>
      <c r="AZ35" s="81"/>
      <c r="BA35" s="6">
        <v>2197</v>
      </c>
      <c r="BB35" s="6">
        <v>718530.59922099998</v>
      </c>
      <c r="BC35" s="76">
        <v>0.1</v>
      </c>
      <c r="BD35" s="6">
        <v>113152</v>
      </c>
      <c r="BE35" s="6">
        <v>144</v>
      </c>
      <c r="BF35" s="6">
        <v>707425.59921300004</v>
      </c>
      <c r="BG35" s="81">
        <v>548834.29038599995</v>
      </c>
      <c r="BJ35" s="76"/>
      <c r="BN35" s="81"/>
      <c r="BO35" s="6">
        <v>11</v>
      </c>
      <c r="BP35" s="6">
        <v>4404.8</v>
      </c>
      <c r="BQ35" s="76">
        <v>0.1</v>
      </c>
      <c r="BR35" s="6">
        <v>2720</v>
      </c>
      <c r="BS35" s="6">
        <v>3</v>
      </c>
      <c r="BT35" s="6">
        <v>4219</v>
      </c>
      <c r="BU35" s="81">
        <v>6419.128592</v>
      </c>
      <c r="BV35" s="6">
        <v>1265</v>
      </c>
      <c r="BW35" s="6">
        <v>727726.7</v>
      </c>
      <c r="BX35" s="76">
        <v>0</v>
      </c>
      <c r="BY35" s="6">
        <v>125000</v>
      </c>
      <c r="BZ35" s="6">
        <v>59</v>
      </c>
      <c r="CA35" s="6">
        <v>721045</v>
      </c>
      <c r="CB35" s="81">
        <v>673201.75977400003</v>
      </c>
      <c r="CC35" s="6">
        <v>650</v>
      </c>
      <c r="CD35" s="6">
        <v>1648433.89</v>
      </c>
      <c r="CE35" s="76">
        <v>0.01</v>
      </c>
      <c r="CF35" s="6">
        <v>246000</v>
      </c>
      <c r="CG35" s="6">
        <v>82</v>
      </c>
      <c r="CH35" s="6">
        <v>1645133.1</v>
      </c>
      <c r="CI35" s="81">
        <v>1109191.018831</v>
      </c>
      <c r="CJ35" s="6">
        <v>148</v>
      </c>
      <c r="CK35" s="6">
        <v>261882.23999999999</v>
      </c>
      <c r="CL35" s="76">
        <v>0.01</v>
      </c>
      <c r="CM35" s="6">
        <v>58851.73</v>
      </c>
      <c r="CN35" s="6">
        <v>28</v>
      </c>
      <c r="CO35" s="6">
        <v>260882.15</v>
      </c>
      <c r="CP35" s="81">
        <v>290823.26439600001</v>
      </c>
      <c r="CQ35" s="67">
        <v>1995</v>
      </c>
      <c r="CR35" s="56">
        <v>8463</v>
      </c>
      <c r="CS35" s="6">
        <v>7481286.5392200006</v>
      </c>
      <c r="CT35" s="6">
        <v>1050000</v>
      </c>
      <c r="CU35" s="6">
        <v>471</v>
      </c>
      <c r="CV35" s="6">
        <v>7445929.74921</v>
      </c>
      <c r="CW35" s="81">
        <v>5884882.322825999</v>
      </c>
    </row>
    <row r="36" spans="1:101" s="6" customFormat="1" x14ac:dyDescent="0.25">
      <c r="A36" s="54">
        <v>1994</v>
      </c>
      <c r="B36" s="65">
        <v>877</v>
      </c>
      <c r="C36" s="6">
        <v>29582.23</v>
      </c>
      <c r="D36" s="76">
        <v>0.01</v>
      </c>
      <c r="E36" s="6">
        <v>13137.7</v>
      </c>
      <c r="F36" s="6">
        <v>13</v>
      </c>
      <c r="G36" s="6">
        <v>27226.6</v>
      </c>
      <c r="H36" s="81">
        <v>26856.023509999999</v>
      </c>
      <c r="I36" s="6">
        <v>4057</v>
      </c>
      <c r="J36" s="6">
        <v>29755.3</v>
      </c>
      <c r="K36" s="76">
        <v>0</v>
      </c>
      <c r="L36" s="6">
        <v>5498</v>
      </c>
      <c r="M36" s="6">
        <v>19</v>
      </c>
      <c r="N36" s="6">
        <v>22317.3</v>
      </c>
      <c r="O36" s="81">
        <v>21644.578058999999</v>
      </c>
      <c r="P36" s="6">
        <v>555</v>
      </c>
      <c r="Q36" s="6">
        <v>1428785.7</v>
      </c>
      <c r="R36" s="76">
        <v>0</v>
      </c>
      <c r="S36" s="6">
        <v>258024</v>
      </c>
      <c r="T36" s="6">
        <v>67</v>
      </c>
      <c r="U36" s="6">
        <v>1422152</v>
      </c>
      <c r="V36" s="81">
        <v>1222162.5236750001</v>
      </c>
      <c r="W36" s="6">
        <v>518</v>
      </c>
      <c r="X36" s="6">
        <v>853.3</v>
      </c>
      <c r="Y36" s="76">
        <v>0</v>
      </c>
      <c r="Z36" s="6">
        <v>227</v>
      </c>
      <c r="AA36" s="6">
        <v>1</v>
      </c>
      <c r="AB36" s="6">
        <v>227</v>
      </c>
      <c r="AC36" s="81"/>
      <c r="AD36" s="6">
        <v>129</v>
      </c>
      <c r="AE36" s="6">
        <v>110274.2</v>
      </c>
      <c r="AF36" s="76">
        <v>0</v>
      </c>
      <c r="AG36" s="6">
        <v>64000</v>
      </c>
      <c r="AH36" s="6">
        <v>6</v>
      </c>
      <c r="AI36" s="6">
        <v>109922</v>
      </c>
      <c r="AJ36" s="81">
        <v>83078.57862</v>
      </c>
      <c r="AK36" s="6">
        <v>263</v>
      </c>
      <c r="AL36" s="6">
        <v>242.44</v>
      </c>
      <c r="AM36" s="76">
        <v>0.01</v>
      </c>
      <c r="AN36" s="6">
        <v>30</v>
      </c>
      <c r="AQ36" s="81">
        <v>1.6767380000000001</v>
      </c>
      <c r="AR36" s="6">
        <v>653</v>
      </c>
      <c r="AS36" s="6">
        <v>3027314.59</v>
      </c>
      <c r="AT36" s="76">
        <v>0.01</v>
      </c>
      <c r="AU36" s="6">
        <v>553680</v>
      </c>
      <c r="AV36">
        <v>107</v>
      </c>
      <c r="AW36" s="6">
        <v>3021611</v>
      </c>
      <c r="AX36" s="81">
        <v>2321449.104818</v>
      </c>
      <c r="AZ36" s="81"/>
      <c r="BA36" s="6">
        <v>1106</v>
      </c>
      <c r="BB36" s="6">
        <v>128985.09999</v>
      </c>
      <c r="BC36" s="76">
        <v>0.1</v>
      </c>
      <c r="BD36" s="6">
        <v>21553</v>
      </c>
      <c r="BE36" s="6">
        <v>44</v>
      </c>
      <c r="BF36" s="6">
        <v>124018.299988</v>
      </c>
      <c r="BG36" s="81">
        <v>74398.459245000005</v>
      </c>
      <c r="BJ36" s="76"/>
      <c r="BN36" s="81"/>
      <c r="BO36" s="6">
        <v>54</v>
      </c>
      <c r="BP36" s="6">
        <v>67144.5</v>
      </c>
      <c r="BQ36" s="76">
        <v>0.1</v>
      </c>
      <c r="BR36" s="6">
        <v>31549</v>
      </c>
      <c r="BS36" s="6">
        <v>9</v>
      </c>
      <c r="BT36" s="6">
        <v>66496</v>
      </c>
      <c r="BU36" s="81">
        <v>62138.113316000003</v>
      </c>
      <c r="BV36" s="6">
        <v>499</v>
      </c>
      <c r="BW36" s="6">
        <v>116040.3</v>
      </c>
      <c r="BX36" s="76">
        <v>0</v>
      </c>
      <c r="BY36" s="6">
        <v>71700</v>
      </c>
      <c r="BZ36" s="6">
        <v>19</v>
      </c>
      <c r="CA36" s="6">
        <v>114730</v>
      </c>
      <c r="CB36" s="81">
        <v>94352.885574999993</v>
      </c>
      <c r="CC36" s="6">
        <v>697</v>
      </c>
      <c r="CD36" s="6">
        <v>846019.45</v>
      </c>
      <c r="CE36" s="76">
        <v>0.01</v>
      </c>
      <c r="CF36" s="6">
        <v>151344</v>
      </c>
      <c r="CG36" s="6">
        <v>56</v>
      </c>
      <c r="CH36" s="6">
        <v>842608.37</v>
      </c>
      <c r="CI36" s="81">
        <v>780725.22581199999</v>
      </c>
      <c r="CJ36" s="6">
        <v>255</v>
      </c>
      <c r="CK36" s="6">
        <v>421710.39</v>
      </c>
      <c r="CL36" s="76">
        <v>0.01</v>
      </c>
      <c r="CM36" s="6">
        <v>27880.16</v>
      </c>
      <c r="CN36" s="6">
        <v>67</v>
      </c>
      <c r="CO36" s="6">
        <v>419507.47</v>
      </c>
      <c r="CP36" s="81">
        <v>387067.86130699998</v>
      </c>
      <c r="CQ36" s="67">
        <v>1994</v>
      </c>
      <c r="CR36" s="56">
        <v>9663</v>
      </c>
      <c r="CS36" s="6">
        <v>6206707.4599900004</v>
      </c>
      <c r="CT36" s="6">
        <v>553680</v>
      </c>
      <c r="CU36" s="6">
        <v>408</v>
      </c>
      <c r="CV36" s="6">
        <v>6170815.9999900004</v>
      </c>
      <c r="CW36" s="81">
        <v>5073875.0306749996</v>
      </c>
    </row>
    <row r="37" spans="1:101" s="6" customFormat="1" x14ac:dyDescent="0.25">
      <c r="A37" s="54">
        <v>1993</v>
      </c>
      <c r="B37" s="65">
        <v>842</v>
      </c>
      <c r="C37" s="6">
        <v>26060.41</v>
      </c>
      <c r="D37" s="76">
        <v>0.01</v>
      </c>
      <c r="E37" s="6">
        <v>7819.6</v>
      </c>
      <c r="F37" s="6">
        <v>15</v>
      </c>
      <c r="G37" s="6">
        <v>22622.7</v>
      </c>
      <c r="H37" s="81">
        <v>23390.510565</v>
      </c>
      <c r="I37" s="6">
        <v>1497</v>
      </c>
      <c r="J37" s="6">
        <v>5183.3999999999996</v>
      </c>
      <c r="K37" s="76">
        <v>0</v>
      </c>
      <c r="L37" s="6">
        <v>550</v>
      </c>
      <c r="M37" s="6">
        <v>4</v>
      </c>
      <c r="N37" s="6">
        <v>1249.8</v>
      </c>
      <c r="O37" s="81">
        <v>4303.0303819999999</v>
      </c>
      <c r="P37" s="6">
        <v>239</v>
      </c>
      <c r="Q37" s="6">
        <v>67274.399999999994</v>
      </c>
      <c r="R37" s="76">
        <v>0.1</v>
      </c>
      <c r="S37" s="6">
        <v>24414</v>
      </c>
      <c r="T37" s="6">
        <v>17</v>
      </c>
      <c r="U37" s="6">
        <v>64677.8</v>
      </c>
      <c r="V37" s="81">
        <v>71718.566221999994</v>
      </c>
      <c r="W37" s="6">
        <v>430</v>
      </c>
      <c r="X37" s="6">
        <v>778.3</v>
      </c>
      <c r="Y37" s="76">
        <v>0</v>
      </c>
      <c r="Z37" s="6">
        <v>318</v>
      </c>
      <c r="AA37" s="6">
        <v>1</v>
      </c>
      <c r="AB37" s="6">
        <v>318</v>
      </c>
      <c r="AC37" s="81">
        <v>198.40101799999999</v>
      </c>
      <c r="AD37" s="6">
        <v>65</v>
      </c>
      <c r="AE37" s="6">
        <v>28480.400000000001</v>
      </c>
      <c r="AF37" s="76">
        <v>0</v>
      </c>
      <c r="AG37" s="6">
        <v>7812</v>
      </c>
      <c r="AH37" s="6">
        <v>11</v>
      </c>
      <c r="AI37" s="6">
        <v>28425</v>
      </c>
      <c r="AJ37" s="81">
        <v>20669.146849000001</v>
      </c>
      <c r="AK37" s="6">
        <v>302</v>
      </c>
      <c r="AL37" s="6">
        <v>367.91</v>
      </c>
      <c r="AM37" s="76">
        <v>0.01</v>
      </c>
      <c r="AN37" s="6">
        <v>22.4</v>
      </c>
      <c r="AQ37" s="81"/>
      <c r="AR37" s="6">
        <v>473</v>
      </c>
      <c r="AS37" s="6">
        <v>864285.83</v>
      </c>
      <c r="AT37" s="76">
        <v>0.01</v>
      </c>
      <c r="AU37" s="6">
        <v>126625</v>
      </c>
      <c r="AV37">
        <v>69</v>
      </c>
      <c r="AW37" s="6">
        <v>861261.23</v>
      </c>
      <c r="AX37" s="81">
        <v>808131.34769600001</v>
      </c>
      <c r="AZ37" s="81"/>
      <c r="BA37" s="6">
        <v>743</v>
      </c>
      <c r="BB37" s="6">
        <v>104705.300005</v>
      </c>
      <c r="BC37" s="76">
        <v>0.1</v>
      </c>
      <c r="BD37" s="6">
        <v>33875</v>
      </c>
      <c r="BE37" s="6">
        <v>16</v>
      </c>
      <c r="BF37" s="6">
        <v>102548.5</v>
      </c>
      <c r="BG37" s="81">
        <v>57218.338808</v>
      </c>
      <c r="BJ37" s="76"/>
      <c r="BN37" s="81"/>
      <c r="BO37" s="6">
        <v>34</v>
      </c>
      <c r="BP37" s="6">
        <v>1631.8</v>
      </c>
      <c r="BQ37" s="76">
        <v>0.1</v>
      </c>
      <c r="BR37" s="6">
        <v>525</v>
      </c>
      <c r="BS37" s="6">
        <v>4</v>
      </c>
      <c r="BT37" s="6">
        <v>1325</v>
      </c>
      <c r="BU37" s="81">
        <v>2051.5068390000001</v>
      </c>
      <c r="BV37" s="6">
        <v>543</v>
      </c>
      <c r="BW37" s="6">
        <v>128234</v>
      </c>
      <c r="BX37" s="76">
        <v>0</v>
      </c>
      <c r="BY37" s="6">
        <v>75000</v>
      </c>
      <c r="BZ37" s="6">
        <v>6</v>
      </c>
      <c r="CA37" s="6">
        <v>127475</v>
      </c>
      <c r="CB37" s="81">
        <v>124511.274365</v>
      </c>
      <c r="CC37" s="6">
        <v>645</v>
      </c>
      <c r="CD37" s="6">
        <v>608199.84</v>
      </c>
      <c r="CE37" s="76">
        <v>0.01</v>
      </c>
      <c r="CF37" s="6">
        <v>301715.3</v>
      </c>
      <c r="CG37" s="6">
        <v>49</v>
      </c>
      <c r="CH37" s="6">
        <v>604072.21</v>
      </c>
      <c r="CI37" s="81">
        <v>731274.10550599999</v>
      </c>
      <c r="CJ37" s="6">
        <v>136</v>
      </c>
      <c r="CK37" s="6">
        <v>115104.31</v>
      </c>
      <c r="CL37" s="76">
        <v>0.01</v>
      </c>
      <c r="CM37" s="6">
        <v>60952.2</v>
      </c>
      <c r="CN37" s="6">
        <v>21</v>
      </c>
      <c r="CO37" s="6">
        <v>113605.35</v>
      </c>
      <c r="CP37" s="81">
        <v>104400.493282</v>
      </c>
      <c r="CQ37" s="67">
        <v>1993</v>
      </c>
      <c r="CR37" s="56">
        <v>5949</v>
      </c>
      <c r="CS37" s="6">
        <v>1950305.9000050002</v>
      </c>
      <c r="CT37" s="6">
        <v>301715.3</v>
      </c>
      <c r="CU37" s="6">
        <v>213</v>
      </c>
      <c r="CV37" s="6">
        <v>1927580.59</v>
      </c>
      <c r="CW37" s="81">
        <v>1947866.7215320002</v>
      </c>
    </row>
    <row r="38" spans="1:101" s="6" customFormat="1" x14ac:dyDescent="0.25">
      <c r="A38" s="54">
        <v>1992</v>
      </c>
      <c r="B38" s="65">
        <v>1056</v>
      </c>
      <c r="C38" s="6">
        <v>3548</v>
      </c>
      <c r="D38" s="76">
        <v>0.1</v>
      </c>
      <c r="E38" s="6">
        <v>474.5</v>
      </c>
      <c r="F38" s="6">
        <v>2</v>
      </c>
      <c r="G38" s="6">
        <v>773.6</v>
      </c>
      <c r="H38" s="81">
        <v>1356.824764</v>
      </c>
      <c r="I38" s="6">
        <v>3805</v>
      </c>
      <c r="J38" s="6">
        <v>30452.799999999999</v>
      </c>
      <c r="K38" s="76">
        <v>0</v>
      </c>
      <c r="L38" s="6">
        <v>5177.5</v>
      </c>
      <c r="M38" s="6">
        <v>19</v>
      </c>
      <c r="N38" s="6">
        <v>24428.3</v>
      </c>
      <c r="O38" s="81">
        <v>23164.243413</v>
      </c>
      <c r="P38" s="6">
        <v>298</v>
      </c>
      <c r="Q38" s="6">
        <v>433773.8</v>
      </c>
      <c r="R38" s="76">
        <v>0.1</v>
      </c>
      <c r="S38" s="6">
        <v>125260</v>
      </c>
      <c r="T38" s="6">
        <v>25</v>
      </c>
      <c r="U38" s="6">
        <v>430934.3</v>
      </c>
      <c r="V38" s="81">
        <v>498023.05545300001</v>
      </c>
      <c r="W38" s="6">
        <v>576</v>
      </c>
      <c r="X38" s="6">
        <v>5398.9</v>
      </c>
      <c r="Y38" s="76">
        <v>0</v>
      </c>
      <c r="Z38" s="6">
        <v>3035</v>
      </c>
      <c r="AA38" s="6">
        <v>3</v>
      </c>
      <c r="AB38" s="6">
        <v>4216</v>
      </c>
      <c r="AC38" s="81">
        <v>2632.152145</v>
      </c>
      <c r="AD38" s="6">
        <v>106</v>
      </c>
      <c r="AE38" s="6">
        <v>1809.7</v>
      </c>
      <c r="AF38" s="76">
        <v>0</v>
      </c>
      <c r="AG38" s="6">
        <v>695</v>
      </c>
      <c r="AH38" s="6">
        <v>3</v>
      </c>
      <c r="AI38" s="6">
        <v>1519</v>
      </c>
      <c r="AJ38" s="81">
        <v>13609.720928999999</v>
      </c>
      <c r="AK38" s="6">
        <v>296</v>
      </c>
      <c r="AL38" s="6">
        <v>1159.6099999999999</v>
      </c>
      <c r="AM38" s="76">
        <v>0.01</v>
      </c>
      <c r="AN38" s="6">
        <v>594.89</v>
      </c>
      <c r="AO38" s="6">
        <v>1</v>
      </c>
      <c r="AP38" s="6">
        <v>594.89</v>
      </c>
      <c r="AQ38" s="81">
        <v>470.73101800000001</v>
      </c>
      <c r="AR38" s="6">
        <v>285</v>
      </c>
      <c r="AS38" s="6">
        <v>36949.449999999997</v>
      </c>
      <c r="AT38" s="76">
        <v>0.01</v>
      </c>
      <c r="AU38" s="6">
        <v>6800</v>
      </c>
      <c r="AV38">
        <v>25</v>
      </c>
      <c r="AW38" s="6">
        <v>35632</v>
      </c>
      <c r="AX38" s="81">
        <v>33674.31914</v>
      </c>
      <c r="AZ38" s="81"/>
      <c r="BA38" s="6">
        <v>960</v>
      </c>
      <c r="BB38" s="6">
        <v>175994.40000299999</v>
      </c>
      <c r="BC38" s="76">
        <v>0.1</v>
      </c>
      <c r="BD38" s="6">
        <v>44200</v>
      </c>
      <c r="BE38" s="6">
        <v>27</v>
      </c>
      <c r="BF38" s="6">
        <v>173168</v>
      </c>
      <c r="BG38" s="81">
        <v>126916.72801000001</v>
      </c>
      <c r="BJ38" s="76"/>
      <c r="BN38" s="81"/>
      <c r="BO38" s="6">
        <v>5</v>
      </c>
      <c r="BP38" s="6">
        <v>13.3</v>
      </c>
      <c r="BQ38" s="76">
        <v>0.1</v>
      </c>
      <c r="BR38" s="6">
        <v>12</v>
      </c>
      <c r="BU38" s="81">
        <v>1340.3214479999999</v>
      </c>
      <c r="BV38" s="6">
        <v>765</v>
      </c>
      <c r="BW38" s="6">
        <v>27111.5</v>
      </c>
      <c r="BX38" s="76">
        <v>0</v>
      </c>
      <c r="BY38" s="6">
        <v>7496</v>
      </c>
      <c r="BZ38" s="6">
        <v>15</v>
      </c>
      <c r="CA38" s="6">
        <v>24788</v>
      </c>
      <c r="CB38" s="81">
        <v>24924.259065999999</v>
      </c>
      <c r="CC38" s="6">
        <v>699</v>
      </c>
      <c r="CD38" s="6">
        <v>97756.39</v>
      </c>
      <c r="CE38" s="76">
        <v>0.01</v>
      </c>
      <c r="CF38" s="6">
        <v>40000</v>
      </c>
      <c r="CG38" s="6">
        <v>19</v>
      </c>
      <c r="CH38" s="6">
        <v>94722.99</v>
      </c>
      <c r="CI38" s="81">
        <v>113561.51096</v>
      </c>
      <c r="CJ38" s="6">
        <v>116</v>
      </c>
      <c r="CK38" s="6">
        <v>37815.07</v>
      </c>
      <c r="CL38" s="76">
        <v>0.01</v>
      </c>
      <c r="CM38" s="6">
        <v>17766.400000000001</v>
      </c>
      <c r="CN38" s="6">
        <v>10</v>
      </c>
      <c r="CO38" s="6">
        <v>36945.74</v>
      </c>
      <c r="CP38" s="81">
        <v>24378.139511000001</v>
      </c>
      <c r="CQ38" s="67">
        <v>1992</v>
      </c>
      <c r="CR38" s="56">
        <v>8967</v>
      </c>
      <c r="CS38" s="6">
        <v>851782.92000200006</v>
      </c>
      <c r="CT38" s="6">
        <v>125260</v>
      </c>
      <c r="CU38" s="6">
        <v>149</v>
      </c>
      <c r="CV38" s="6">
        <v>827722.82</v>
      </c>
      <c r="CW38" s="81">
        <v>864052.00585700001</v>
      </c>
    </row>
    <row r="39" spans="1:101" s="6" customFormat="1" x14ac:dyDescent="0.25">
      <c r="A39" s="54">
        <v>1991</v>
      </c>
      <c r="B39" s="65">
        <v>924</v>
      </c>
      <c r="C39" s="6">
        <v>6164.8</v>
      </c>
      <c r="D39" s="76">
        <v>0.1</v>
      </c>
      <c r="E39" s="6">
        <v>1559.1</v>
      </c>
      <c r="F39" s="6">
        <v>5</v>
      </c>
      <c r="G39" s="6">
        <v>3158.6</v>
      </c>
      <c r="H39" s="81">
        <v>3719.595194</v>
      </c>
      <c r="I39" s="6">
        <v>2013</v>
      </c>
      <c r="J39" s="6">
        <v>24708.799999999999</v>
      </c>
      <c r="K39" s="76">
        <v>0</v>
      </c>
      <c r="L39" s="6">
        <v>5165</v>
      </c>
      <c r="M39" s="6">
        <v>22</v>
      </c>
      <c r="N39" s="6">
        <v>18831.2</v>
      </c>
      <c r="O39" s="81">
        <v>26383.33221</v>
      </c>
      <c r="P39" s="6">
        <v>672</v>
      </c>
      <c r="Q39" s="6">
        <v>150985.70000000001</v>
      </c>
      <c r="R39" s="76">
        <v>0</v>
      </c>
      <c r="S39" s="6">
        <v>27648</v>
      </c>
      <c r="T39" s="6">
        <v>48</v>
      </c>
      <c r="U39" s="6">
        <v>145361.29999999999</v>
      </c>
      <c r="V39" s="81">
        <v>298250.12718499999</v>
      </c>
      <c r="W39" s="6">
        <v>656</v>
      </c>
      <c r="X39" s="6">
        <v>3559</v>
      </c>
      <c r="Y39" s="76">
        <v>0</v>
      </c>
      <c r="Z39" s="6">
        <v>2600</v>
      </c>
      <c r="AA39" s="6">
        <v>2</v>
      </c>
      <c r="AB39" s="6">
        <v>2935</v>
      </c>
      <c r="AC39" s="81">
        <v>2657.4470379999998</v>
      </c>
      <c r="AD39" s="6">
        <v>115</v>
      </c>
      <c r="AE39" s="6">
        <v>56390</v>
      </c>
      <c r="AF39" s="76">
        <v>0</v>
      </c>
      <c r="AG39" s="6">
        <v>9850</v>
      </c>
      <c r="AH39" s="6">
        <v>20</v>
      </c>
      <c r="AI39" s="6">
        <v>55601</v>
      </c>
      <c r="AJ39" s="81">
        <v>42177.764342000002</v>
      </c>
      <c r="AK39" s="6">
        <v>726</v>
      </c>
      <c r="AL39" s="6">
        <v>1775.75</v>
      </c>
      <c r="AM39" s="76">
        <v>0.01</v>
      </c>
      <c r="AN39" s="6">
        <v>532.4</v>
      </c>
      <c r="AO39" s="6">
        <v>1</v>
      </c>
      <c r="AP39" s="6">
        <v>532.4</v>
      </c>
      <c r="AQ39" s="81">
        <v>764.43929700000001</v>
      </c>
      <c r="AR39" s="6">
        <v>331</v>
      </c>
      <c r="AS39" s="6">
        <v>225466.42</v>
      </c>
      <c r="AT39" s="76">
        <v>0.01</v>
      </c>
      <c r="AU39" s="6">
        <v>29634</v>
      </c>
      <c r="AV39">
        <v>38</v>
      </c>
      <c r="AW39" s="6">
        <v>222672.66</v>
      </c>
      <c r="AX39" s="81">
        <v>175691.905524</v>
      </c>
      <c r="AZ39" s="81"/>
      <c r="BA39" s="6">
        <v>2560</v>
      </c>
      <c r="BB39" s="6">
        <v>318811.10000600002</v>
      </c>
      <c r="BC39" s="76">
        <v>0.1</v>
      </c>
      <c r="BD39" s="6">
        <v>49500</v>
      </c>
      <c r="BE39" s="6">
        <v>54</v>
      </c>
      <c r="BF39" s="6">
        <v>312625</v>
      </c>
      <c r="BG39" s="81">
        <v>245051.60944599999</v>
      </c>
      <c r="BJ39" s="76"/>
      <c r="BN39" s="81"/>
      <c r="BO39" s="6">
        <v>21</v>
      </c>
      <c r="BP39" s="6">
        <v>1029.7</v>
      </c>
      <c r="BQ39" s="76">
        <v>0.1</v>
      </c>
      <c r="BR39" s="6">
        <v>480</v>
      </c>
      <c r="BS39" s="6">
        <v>3</v>
      </c>
      <c r="BT39" s="6">
        <v>990</v>
      </c>
      <c r="BU39" s="81">
        <v>3521.0779040000002</v>
      </c>
      <c r="BV39" s="6">
        <v>1216</v>
      </c>
      <c r="BW39" s="6">
        <v>438331.4</v>
      </c>
      <c r="BX39" s="76">
        <v>0</v>
      </c>
      <c r="BY39" s="6">
        <v>151000</v>
      </c>
      <c r="BZ39" s="6">
        <v>37</v>
      </c>
      <c r="CA39" s="6">
        <v>434698</v>
      </c>
      <c r="CB39" s="81">
        <v>465427.76044300001</v>
      </c>
      <c r="CC39" s="6">
        <v>762</v>
      </c>
      <c r="CD39" s="6">
        <v>198175.11</v>
      </c>
      <c r="CE39" s="76">
        <v>0.01</v>
      </c>
      <c r="CF39" s="6">
        <v>35807.78</v>
      </c>
      <c r="CG39" s="6">
        <v>38</v>
      </c>
      <c r="CH39" s="6">
        <v>194240.74</v>
      </c>
      <c r="CI39" s="81">
        <v>161907.54820300001</v>
      </c>
      <c r="CJ39" s="6">
        <v>187</v>
      </c>
      <c r="CK39" s="6">
        <v>120270.82</v>
      </c>
      <c r="CL39" s="76">
        <v>0.01</v>
      </c>
      <c r="CM39" s="6">
        <v>15452.08</v>
      </c>
      <c r="CN39" s="6">
        <v>43</v>
      </c>
      <c r="CO39" s="6">
        <v>118747.08</v>
      </c>
      <c r="CP39" s="81">
        <v>104738.363427</v>
      </c>
      <c r="CQ39" s="67">
        <v>1991</v>
      </c>
      <c r="CR39" s="56">
        <v>10183</v>
      </c>
      <c r="CS39" s="6">
        <v>1545668.6000059997</v>
      </c>
      <c r="CT39" s="6">
        <v>151000</v>
      </c>
      <c r="CU39" s="6">
        <v>311</v>
      </c>
      <c r="CV39" s="6">
        <v>1510392.98</v>
      </c>
      <c r="CW39" s="81">
        <v>1530290.9702130002</v>
      </c>
    </row>
    <row r="40" spans="1:101" s="6" customFormat="1" x14ac:dyDescent="0.25">
      <c r="A40" s="54">
        <v>1990</v>
      </c>
      <c r="B40" s="65">
        <v>1301</v>
      </c>
      <c r="C40" s="6">
        <v>34084.9</v>
      </c>
      <c r="D40" s="76">
        <v>0.1</v>
      </c>
      <c r="E40" s="6">
        <v>11809.5</v>
      </c>
      <c r="F40" s="6">
        <v>17</v>
      </c>
      <c r="G40" s="6">
        <v>30673.9</v>
      </c>
      <c r="H40" s="81">
        <v>26160.711853000001</v>
      </c>
      <c r="I40" s="6">
        <v>3255</v>
      </c>
      <c r="J40" s="6">
        <v>75781.8</v>
      </c>
      <c r="K40" s="76">
        <v>0</v>
      </c>
      <c r="L40" s="6">
        <v>24080</v>
      </c>
      <c r="M40" s="6">
        <v>32</v>
      </c>
      <c r="N40" s="6">
        <v>67131.600000000006</v>
      </c>
      <c r="O40" s="81">
        <v>54727.323820999998</v>
      </c>
      <c r="P40" s="6">
        <v>562</v>
      </c>
      <c r="Q40" s="6">
        <v>16145</v>
      </c>
      <c r="R40" s="76">
        <v>0.1</v>
      </c>
      <c r="S40" s="6">
        <v>2793.1</v>
      </c>
      <c r="T40" s="6">
        <v>16</v>
      </c>
      <c r="U40" s="6">
        <v>12985.3</v>
      </c>
      <c r="V40" s="81">
        <v>61442.256501999997</v>
      </c>
      <c r="W40" s="6">
        <v>377</v>
      </c>
      <c r="X40" s="6">
        <v>6218.4</v>
      </c>
      <c r="Y40" s="76">
        <v>0</v>
      </c>
      <c r="Z40" s="6">
        <v>4871</v>
      </c>
      <c r="AA40" s="6">
        <v>2</v>
      </c>
      <c r="AB40" s="6">
        <v>5984</v>
      </c>
      <c r="AC40" s="81">
        <v>4980.8045519999996</v>
      </c>
      <c r="AD40" s="6">
        <v>165</v>
      </c>
      <c r="AE40" s="6">
        <v>24602.3</v>
      </c>
      <c r="AF40" s="76">
        <v>0</v>
      </c>
      <c r="AG40" s="6">
        <v>9064</v>
      </c>
      <c r="AH40" s="6">
        <v>14</v>
      </c>
      <c r="AI40" s="6">
        <v>24430</v>
      </c>
      <c r="AJ40" s="81">
        <v>25959.893451</v>
      </c>
      <c r="AK40" s="6">
        <v>497</v>
      </c>
      <c r="AL40" s="6">
        <v>1068.1600000000001</v>
      </c>
      <c r="AM40" s="76">
        <v>0</v>
      </c>
      <c r="AN40" s="6">
        <v>308</v>
      </c>
      <c r="AO40" s="6">
        <v>2</v>
      </c>
      <c r="AP40" s="6">
        <v>528</v>
      </c>
      <c r="AQ40" s="81">
        <v>558.25162999999998</v>
      </c>
      <c r="AR40" s="6">
        <v>236</v>
      </c>
      <c r="AS40" s="6">
        <v>104617.4</v>
      </c>
      <c r="AT40" s="76">
        <v>0.01</v>
      </c>
      <c r="AU40" s="6">
        <v>30001</v>
      </c>
      <c r="AV40">
        <v>17</v>
      </c>
      <c r="AW40" s="6">
        <v>103281</v>
      </c>
      <c r="AX40" s="81">
        <v>93792.940680999993</v>
      </c>
      <c r="AZ40" s="81"/>
      <c r="BA40" s="6">
        <v>1614</v>
      </c>
      <c r="BB40" s="6">
        <v>183693.400005</v>
      </c>
      <c r="BC40" s="76">
        <v>0.1</v>
      </c>
      <c r="BD40" s="6">
        <v>36712</v>
      </c>
      <c r="BE40" s="6">
        <v>47</v>
      </c>
      <c r="BF40" s="6">
        <v>178310</v>
      </c>
      <c r="BG40" s="81">
        <v>146470.190347</v>
      </c>
      <c r="BJ40" s="76"/>
      <c r="BN40" s="81"/>
      <c r="BO40" s="6">
        <v>65</v>
      </c>
      <c r="BP40" s="6">
        <v>24800.3</v>
      </c>
      <c r="BQ40" s="76">
        <v>0</v>
      </c>
      <c r="BR40" s="6">
        <v>12000</v>
      </c>
      <c r="BS40" s="6">
        <v>4</v>
      </c>
      <c r="BT40" s="6">
        <v>24600</v>
      </c>
      <c r="BU40" s="81">
        <v>26164.495831</v>
      </c>
      <c r="BV40" s="6">
        <v>851</v>
      </c>
      <c r="BW40" s="6">
        <v>83342.600000000006</v>
      </c>
      <c r="BX40" s="76">
        <v>0</v>
      </c>
      <c r="BY40" s="6">
        <v>16000</v>
      </c>
      <c r="BZ40" s="6">
        <v>33</v>
      </c>
      <c r="CA40" s="6">
        <v>81057</v>
      </c>
      <c r="CB40" s="81">
        <v>92687.405950999993</v>
      </c>
      <c r="CC40" s="6">
        <v>897</v>
      </c>
      <c r="CD40" s="6">
        <v>216055.67823799999</v>
      </c>
      <c r="CE40" s="76">
        <v>0.01</v>
      </c>
      <c r="CF40" s="6">
        <v>33675.375664699997</v>
      </c>
      <c r="CG40" s="6">
        <v>41</v>
      </c>
      <c r="CH40" s="6">
        <v>212888.87990900001</v>
      </c>
      <c r="CI40" s="81">
        <v>174824.38261599999</v>
      </c>
      <c r="CJ40" s="6">
        <v>154</v>
      </c>
      <c r="CK40" s="6">
        <v>182891.92</v>
      </c>
      <c r="CL40" s="76">
        <v>0.01</v>
      </c>
      <c r="CM40" s="6">
        <v>61715.19</v>
      </c>
      <c r="CN40" s="6">
        <v>21</v>
      </c>
      <c r="CO40" s="6">
        <v>182124.73</v>
      </c>
      <c r="CP40" s="81">
        <v>150980.123552</v>
      </c>
      <c r="CQ40" s="67">
        <v>1990</v>
      </c>
      <c r="CR40" s="56">
        <v>9974</v>
      </c>
      <c r="CS40" s="6">
        <v>953301.858243</v>
      </c>
      <c r="CT40" s="6">
        <v>61715.19</v>
      </c>
      <c r="CU40" s="6">
        <v>246</v>
      </c>
      <c r="CV40" s="6">
        <v>923994.40990900004</v>
      </c>
      <c r="CW40" s="81">
        <v>858748.78078699997</v>
      </c>
    </row>
    <row r="41" spans="1:101" s="6" customFormat="1" x14ac:dyDescent="0.25">
      <c r="A41" s="54">
        <v>1989</v>
      </c>
      <c r="B41" s="65">
        <v>781</v>
      </c>
      <c r="C41" s="6">
        <v>6708.9</v>
      </c>
      <c r="D41" s="76">
        <v>0</v>
      </c>
      <c r="E41" s="6">
        <v>1977.7</v>
      </c>
      <c r="F41" s="6">
        <v>6</v>
      </c>
      <c r="G41" s="6">
        <v>4739.2</v>
      </c>
      <c r="H41" s="81">
        <v>3867.0588939999998</v>
      </c>
      <c r="I41" s="6">
        <v>3520</v>
      </c>
      <c r="J41" s="6">
        <v>25381.599999999999</v>
      </c>
      <c r="K41" s="76">
        <v>0</v>
      </c>
      <c r="L41" s="6">
        <v>3870</v>
      </c>
      <c r="M41" s="6">
        <v>19</v>
      </c>
      <c r="N41" s="6">
        <v>17048</v>
      </c>
      <c r="O41" s="81">
        <v>19510.007097999998</v>
      </c>
      <c r="P41" s="6">
        <v>1211</v>
      </c>
      <c r="Q41" s="6">
        <v>3552906.6</v>
      </c>
      <c r="R41" s="76">
        <v>0.1</v>
      </c>
      <c r="S41" s="6">
        <v>449694</v>
      </c>
      <c r="T41" s="6">
        <v>248</v>
      </c>
      <c r="U41" s="6">
        <v>3543424.7</v>
      </c>
      <c r="V41" s="81">
        <v>3162999.2413169998</v>
      </c>
      <c r="W41" s="6">
        <v>392</v>
      </c>
      <c r="X41" s="6">
        <v>753.4</v>
      </c>
      <c r="Y41" s="76">
        <v>0</v>
      </c>
      <c r="Z41" s="6">
        <v>80</v>
      </c>
      <c r="AC41" s="81">
        <v>6.207414</v>
      </c>
      <c r="AD41" s="6">
        <v>169</v>
      </c>
      <c r="AE41" s="6">
        <v>54202.6</v>
      </c>
      <c r="AF41" s="76">
        <v>0</v>
      </c>
      <c r="AG41" s="6">
        <v>30750</v>
      </c>
      <c r="AH41" s="6">
        <v>7</v>
      </c>
      <c r="AI41" s="6">
        <v>53574</v>
      </c>
      <c r="AJ41" s="81">
        <v>43695.354604</v>
      </c>
      <c r="AK41" s="6">
        <v>421</v>
      </c>
      <c r="AL41" s="6">
        <v>460.97</v>
      </c>
      <c r="AM41" s="76">
        <v>0.01</v>
      </c>
      <c r="AN41" s="6">
        <v>48.5</v>
      </c>
      <c r="AQ41" s="81"/>
      <c r="AR41" s="6">
        <v>610</v>
      </c>
      <c r="AS41" s="6">
        <v>577615.51</v>
      </c>
      <c r="AT41" s="76">
        <v>0.01</v>
      </c>
      <c r="AU41" s="6">
        <v>83600</v>
      </c>
      <c r="AV41">
        <v>136</v>
      </c>
      <c r="AW41" s="6">
        <v>572354</v>
      </c>
      <c r="AX41" s="81">
        <v>468599.70720499998</v>
      </c>
      <c r="AZ41" s="81"/>
      <c r="BA41" s="6">
        <v>2430</v>
      </c>
      <c r="BB41" s="6">
        <v>403885.90005699999</v>
      </c>
      <c r="BC41" s="76">
        <v>0.1</v>
      </c>
      <c r="BD41" s="6">
        <v>43540.5</v>
      </c>
      <c r="BE41" s="6">
        <v>125</v>
      </c>
      <c r="BF41" s="6">
        <v>393499.30004900001</v>
      </c>
      <c r="BG41" s="81">
        <v>387151.99660100002</v>
      </c>
      <c r="BJ41" s="76"/>
      <c r="BN41" s="81"/>
      <c r="BO41" s="6">
        <v>54</v>
      </c>
      <c r="BP41" s="6">
        <v>2746.1</v>
      </c>
      <c r="BQ41" s="76">
        <v>0.1</v>
      </c>
      <c r="BR41" s="6">
        <v>1550</v>
      </c>
      <c r="BS41" s="6">
        <v>3</v>
      </c>
      <c r="BT41" s="6">
        <v>2330</v>
      </c>
      <c r="BU41" s="81">
        <v>1341.491278</v>
      </c>
      <c r="BV41" s="6">
        <v>1167</v>
      </c>
      <c r="BW41" s="6">
        <v>2109512.5</v>
      </c>
      <c r="BX41" s="76">
        <v>0</v>
      </c>
      <c r="BY41" s="6">
        <v>377750</v>
      </c>
      <c r="BZ41" s="6">
        <v>49</v>
      </c>
      <c r="CA41" s="6">
        <v>2105780</v>
      </c>
      <c r="CB41" s="81">
        <v>1898256.5807390001</v>
      </c>
      <c r="CC41" s="6">
        <v>1016</v>
      </c>
      <c r="CD41" s="6">
        <v>479904.30783300003</v>
      </c>
      <c r="CE41" s="76">
        <v>0.01</v>
      </c>
      <c r="CF41" s="6">
        <v>44128.680913900003</v>
      </c>
      <c r="CG41" s="6">
        <v>120</v>
      </c>
      <c r="CH41" s="6">
        <v>472880.717443</v>
      </c>
      <c r="CI41" s="81">
        <v>370186.650127</v>
      </c>
      <c r="CJ41" s="6">
        <v>244</v>
      </c>
      <c r="CK41" s="6">
        <v>383188.13</v>
      </c>
      <c r="CL41" s="76">
        <v>0.01</v>
      </c>
      <c r="CM41" s="6">
        <v>78340.399999999994</v>
      </c>
      <c r="CN41" s="6">
        <v>57</v>
      </c>
      <c r="CO41" s="6">
        <v>381013.34</v>
      </c>
      <c r="CP41" s="81">
        <v>308091.26063700003</v>
      </c>
      <c r="CQ41" s="67">
        <v>1989</v>
      </c>
      <c r="CR41" s="56">
        <v>12015</v>
      </c>
      <c r="CS41" s="6">
        <v>7597266.5178899989</v>
      </c>
      <c r="CT41" s="6">
        <v>449694</v>
      </c>
      <c r="CU41" s="6">
        <v>770</v>
      </c>
      <c r="CV41" s="6">
        <v>7546643.2574899998</v>
      </c>
      <c r="CW41" s="81">
        <v>6663705.5559140006</v>
      </c>
    </row>
    <row r="42" spans="1:101" s="6" customFormat="1" x14ac:dyDescent="0.25">
      <c r="A42" s="54">
        <v>1988</v>
      </c>
      <c r="B42" s="65">
        <v>838</v>
      </c>
      <c r="C42" s="6">
        <v>14691.3</v>
      </c>
      <c r="D42" s="76">
        <v>0</v>
      </c>
      <c r="E42" s="6">
        <v>7646</v>
      </c>
      <c r="F42" s="6">
        <v>9</v>
      </c>
      <c r="G42" s="6">
        <v>11673.5</v>
      </c>
      <c r="H42" s="81">
        <v>10231.206647999999</v>
      </c>
      <c r="I42" s="6">
        <v>1951</v>
      </c>
      <c r="J42" s="6">
        <v>11482.4</v>
      </c>
      <c r="K42" s="76">
        <v>0</v>
      </c>
      <c r="L42" s="6">
        <v>1305</v>
      </c>
      <c r="M42" s="6">
        <v>14</v>
      </c>
      <c r="N42" s="6">
        <v>5858</v>
      </c>
      <c r="O42" s="81">
        <v>6540.4315219999999</v>
      </c>
      <c r="P42" s="6">
        <v>982</v>
      </c>
      <c r="Q42" s="6">
        <v>501135.4</v>
      </c>
      <c r="R42" s="76">
        <v>0.1</v>
      </c>
      <c r="S42" s="6">
        <v>133909</v>
      </c>
      <c r="T42" s="6">
        <v>103</v>
      </c>
      <c r="U42" s="6">
        <v>492026.6</v>
      </c>
      <c r="V42" s="81">
        <v>398484.91534900002</v>
      </c>
      <c r="W42" s="6">
        <v>1</v>
      </c>
      <c r="X42" s="6">
        <v>1632</v>
      </c>
      <c r="Y42" s="76">
        <v>1632</v>
      </c>
      <c r="Z42" s="6">
        <v>1632</v>
      </c>
      <c r="AA42" s="6">
        <v>1</v>
      </c>
      <c r="AB42" s="6">
        <v>1632</v>
      </c>
      <c r="AC42" s="81">
        <v>1511.01028</v>
      </c>
      <c r="AD42" s="6">
        <v>106</v>
      </c>
      <c r="AE42" s="6">
        <v>1647.2</v>
      </c>
      <c r="AF42" s="76">
        <v>0</v>
      </c>
      <c r="AG42" s="6">
        <v>996</v>
      </c>
      <c r="AH42" s="6">
        <v>2</v>
      </c>
      <c r="AI42" s="6">
        <v>1556</v>
      </c>
      <c r="AJ42" s="81">
        <v>1327.6464060000001</v>
      </c>
      <c r="AK42" s="6">
        <v>326</v>
      </c>
      <c r="AL42" s="6">
        <v>351.7</v>
      </c>
      <c r="AM42" s="76">
        <v>0</v>
      </c>
      <c r="AN42" s="6">
        <v>90.4</v>
      </c>
      <c r="AQ42" s="81">
        <v>5.7738969999999998</v>
      </c>
      <c r="AR42" s="6">
        <v>190</v>
      </c>
      <c r="AS42" s="6">
        <v>66078.12</v>
      </c>
      <c r="AT42" s="76">
        <v>0.01</v>
      </c>
      <c r="AU42" s="6">
        <v>28500</v>
      </c>
      <c r="AV42">
        <v>18</v>
      </c>
      <c r="AW42" s="6">
        <v>64866</v>
      </c>
      <c r="AX42" s="81">
        <v>65983.696171999996</v>
      </c>
      <c r="AZ42" s="81"/>
      <c r="BA42" s="6">
        <v>3260</v>
      </c>
      <c r="BB42" s="6">
        <v>390705.70001099998</v>
      </c>
      <c r="BC42" s="76">
        <v>0.1</v>
      </c>
      <c r="BD42" s="6">
        <v>120625</v>
      </c>
      <c r="BE42" s="6">
        <v>82</v>
      </c>
      <c r="BF42" s="6">
        <v>381423</v>
      </c>
      <c r="BG42" s="81">
        <v>300201.096365</v>
      </c>
      <c r="BJ42" s="76"/>
      <c r="BN42" s="81"/>
      <c r="BO42" s="6">
        <v>7</v>
      </c>
      <c r="BP42" s="6">
        <v>38.4</v>
      </c>
      <c r="BQ42" s="76">
        <v>0.1</v>
      </c>
      <c r="BR42" s="6">
        <v>35</v>
      </c>
      <c r="BU42" s="81">
        <v>669.64935800000001</v>
      </c>
      <c r="BV42" s="6">
        <v>1331</v>
      </c>
      <c r="BW42" s="6">
        <v>275721.7</v>
      </c>
      <c r="BX42" s="76">
        <v>0</v>
      </c>
      <c r="BY42" s="6">
        <v>156450</v>
      </c>
      <c r="BZ42" s="6">
        <v>35</v>
      </c>
      <c r="CA42" s="6">
        <v>271644.5</v>
      </c>
      <c r="CB42" s="81">
        <v>365596.79741</v>
      </c>
      <c r="CC42" s="6">
        <v>1061</v>
      </c>
      <c r="CD42" s="6">
        <v>81470.006952800002</v>
      </c>
      <c r="CE42" s="76">
        <v>0.01</v>
      </c>
      <c r="CF42" s="6">
        <v>35481.255128299999</v>
      </c>
      <c r="CG42" s="6">
        <v>23</v>
      </c>
      <c r="CH42" s="6">
        <v>77642.7203304</v>
      </c>
      <c r="CI42" s="81">
        <v>61064.651474999999</v>
      </c>
      <c r="CJ42" s="6">
        <v>115</v>
      </c>
      <c r="CK42" s="6">
        <v>6614.39</v>
      </c>
      <c r="CL42" s="76">
        <v>0.01</v>
      </c>
      <c r="CM42" s="6">
        <v>1936.01</v>
      </c>
      <c r="CN42" s="6">
        <v>5</v>
      </c>
      <c r="CO42" s="6">
        <v>5672.03</v>
      </c>
      <c r="CP42" s="81">
        <v>4828.6715649999996</v>
      </c>
      <c r="CQ42" s="67">
        <v>1988</v>
      </c>
      <c r="CR42" s="56">
        <v>10168</v>
      </c>
      <c r="CS42" s="6">
        <v>1351568.3169639998</v>
      </c>
      <c r="CT42" s="6">
        <v>156450</v>
      </c>
      <c r="CU42" s="6">
        <v>292</v>
      </c>
      <c r="CV42" s="6">
        <v>1313994.35033</v>
      </c>
      <c r="CW42" s="81">
        <v>1216445.546447</v>
      </c>
    </row>
    <row r="43" spans="1:101" s="6" customFormat="1" x14ac:dyDescent="0.25">
      <c r="A43" s="54">
        <v>1987</v>
      </c>
      <c r="B43" s="65">
        <v>1277</v>
      </c>
      <c r="C43" s="6">
        <v>36942.5</v>
      </c>
      <c r="D43" s="76">
        <v>0</v>
      </c>
      <c r="E43" s="6">
        <v>13264.2</v>
      </c>
      <c r="F43" s="6">
        <v>15</v>
      </c>
      <c r="G43" s="6">
        <v>33130.300000000003</v>
      </c>
      <c r="H43" s="81">
        <v>32125.286864999998</v>
      </c>
      <c r="I43" s="6">
        <v>3477</v>
      </c>
      <c r="J43" s="6">
        <v>34993.199999999997</v>
      </c>
      <c r="K43" s="76">
        <v>0</v>
      </c>
      <c r="L43" s="6">
        <v>7982</v>
      </c>
      <c r="M43" s="6">
        <v>27</v>
      </c>
      <c r="N43" s="6">
        <v>24420.6</v>
      </c>
      <c r="O43" s="81">
        <v>29638.666638999999</v>
      </c>
      <c r="P43" s="6">
        <v>486</v>
      </c>
      <c r="Q43" s="6">
        <v>112008</v>
      </c>
      <c r="R43" s="76">
        <v>0.1</v>
      </c>
      <c r="S43" s="6">
        <v>23190</v>
      </c>
      <c r="T43" s="6">
        <v>42</v>
      </c>
      <c r="U43" s="6">
        <v>106823.5</v>
      </c>
      <c r="V43" s="81">
        <v>102998.190925</v>
      </c>
      <c r="W43" s="6">
        <v>1</v>
      </c>
      <c r="X43" s="6">
        <v>273</v>
      </c>
      <c r="Y43" s="76">
        <v>273</v>
      </c>
      <c r="Z43" s="6">
        <v>273</v>
      </c>
      <c r="AA43" s="6">
        <v>1</v>
      </c>
      <c r="AB43" s="6">
        <v>273</v>
      </c>
      <c r="AC43" s="81">
        <v>270.456954</v>
      </c>
      <c r="AD43" s="6">
        <v>253</v>
      </c>
      <c r="AE43" s="6">
        <v>11903.9</v>
      </c>
      <c r="AF43" s="76">
        <v>0</v>
      </c>
      <c r="AG43" s="6">
        <v>2000</v>
      </c>
      <c r="AH43" s="6">
        <v>9</v>
      </c>
      <c r="AI43" s="6">
        <v>11544</v>
      </c>
      <c r="AJ43" s="81">
        <v>13360.051344</v>
      </c>
      <c r="AK43" s="6">
        <v>564</v>
      </c>
      <c r="AL43" s="6">
        <v>1096.98</v>
      </c>
      <c r="AM43" s="76">
        <v>0.01</v>
      </c>
      <c r="AN43" s="6">
        <v>161.84</v>
      </c>
      <c r="AQ43" s="81">
        <v>37.371544</v>
      </c>
      <c r="AR43" s="6">
        <v>374</v>
      </c>
      <c r="AS43" s="6">
        <v>399089.9</v>
      </c>
      <c r="AT43" s="76">
        <v>0</v>
      </c>
      <c r="AU43" s="6">
        <v>44420</v>
      </c>
      <c r="AV43">
        <v>82</v>
      </c>
      <c r="AW43" s="6">
        <v>397046</v>
      </c>
      <c r="AX43" s="81">
        <v>328780.81218299997</v>
      </c>
      <c r="AZ43" s="81"/>
      <c r="BA43" s="6">
        <v>1922</v>
      </c>
      <c r="BB43" s="6">
        <v>75581.600030999994</v>
      </c>
      <c r="BC43" s="76">
        <v>0.1</v>
      </c>
      <c r="BD43" s="6">
        <v>27063</v>
      </c>
      <c r="BE43" s="6">
        <v>36</v>
      </c>
      <c r="BF43" s="6">
        <v>70939.900024000002</v>
      </c>
      <c r="BG43" s="81">
        <v>90022.942127999995</v>
      </c>
      <c r="BJ43" s="76"/>
      <c r="BN43" s="81"/>
      <c r="BO43" s="6">
        <v>14</v>
      </c>
      <c r="BP43" s="6">
        <v>23.3</v>
      </c>
      <c r="BQ43" s="76">
        <v>0.1</v>
      </c>
      <c r="BR43" s="6">
        <v>16</v>
      </c>
      <c r="BU43" s="81">
        <v>211.782612</v>
      </c>
      <c r="BV43" s="6">
        <v>992</v>
      </c>
      <c r="BW43" s="6">
        <v>36834.199999999997</v>
      </c>
      <c r="BX43" s="76">
        <v>0</v>
      </c>
      <c r="BY43" s="6">
        <v>12260</v>
      </c>
      <c r="BZ43" s="6">
        <v>16</v>
      </c>
      <c r="CA43" s="6">
        <v>33939</v>
      </c>
      <c r="CB43" s="81">
        <v>41507.603863999997</v>
      </c>
      <c r="CC43" s="6">
        <v>980</v>
      </c>
      <c r="CD43" s="6">
        <v>220088.67499999999</v>
      </c>
      <c r="CE43" s="76">
        <v>0.01</v>
      </c>
      <c r="CF43" s="6">
        <v>65812.558900000004</v>
      </c>
      <c r="CG43" s="6">
        <v>44</v>
      </c>
      <c r="CH43" s="6">
        <v>213925.56880000001</v>
      </c>
      <c r="CI43" s="81">
        <v>168718.719335</v>
      </c>
      <c r="CJ43" s="6">
        <v>125</v>
      </c>
      <c r="CK43" s="6">
        <v>88901.46</v>
      </c>
      <c r="CL43" s="76">
        <v>0.01</v>
      </c>
      <c r="CM43" s="6">
        <v>54354.41</v>
      </c>
      <c r="CN43" s="6">
        <v>13</v>
      </c>
      <c r="CO43" s="6">
        <v>88367.44</v>
      </c>
      <c r="CP43" s="81">
        <v>77654.059013000006</v>
      </c>
      <c r="CQ43" s="67">
        <v>1987</v>
      </c>
      <c r="CR43" s="56">
        <v>10465</v>
      </c>
      <c r="CS43" s="6">
        <v>1017736.7150309997</v>
      </c>
      <c r="CT43" s="6">
        <v>65812.558900000004</v>
      </c>
      <c r="CU43" s="6">
        <v>285</v>
      </c>
      <c r="CV43" s="6">
        <v>980409.30882399995</v>
      </c>
      <c r="CW43" s="81">
        <v>885325.94340599992</v>
      </c>
    </row>
    <row r="44" spans="1:101" s="6" customFormat="1" x14ac:dyDescent="0.25">
      <c r="A44" s="54">
        <v>1986</v>
      </c>
      <c r="B44" s="65">
        <v>584</v>
      </c>
      <c r="C44" s="6">
        <v>2307.3000000000002</v>
      </c>
      <c r="D44" s="76">
        <v>0.1</v>
      </c>
      <c r="E44" s="6">
        <v>475.2</v>
      </c>
      <c r="F44" s="6">
        <v>3</v>
      </c>
      <c r="G44" s="6">
        <v>932.8</v>
      </c>
      <c r="H44" s="81">
        <v>1271.0894699999999</v>
      </c>
      <c r="I44" s="6">
        <v>2194</v>
      </c>
      <c r="J44" s="6">
        <v>17261.2</v>
      </c>
      <c r="K44" s="76">
        <v>0.1</v>
      </c>
      <c r="L44" s="6">
        <v>2803</v>
      </c>
      <c r="M44" s="6">
        <v>17</v>
      </c>
      <c r="N44" s="6">
        <v>10550.7</v>
      </c>
      <c r="O44" s="81">
        <v>14980.209214</v>
      </c>
      <c r="P44" s="6">
        <v>250</v>
      </c>
      <c r="Q44" s="6">
        <v>67877.7</v>
      </c>
      <c r="R44" s="76">
        <v>0.1</v>
      </c>
      <c r="S44" s="6">
        <v>45732</v>
      </c>
      <c r="T44" s="6">
        <v>10</v>
      </c>
      <c r="U44" s="6">
        <v>66744.600000000006</v>
      </c>
      <c r="V44" s="81">
        <v>28511.824331</v>
      </c>
      <c r="W44" s="6">
        <v>10</v>
      </c>
      <c r="X44" s="6">
        <v>37417</v>
      </c>
      <c r="Y44" s="76">
        <v>340</v>
      </c>
      <c r="Z44" s="6">
        <v>23165</v>
      </c>
      <c r="AA44" s="6">
        <v>10</v>
      </c>
      <c r="AB44" s="6">
        <v>37417</v>
      </c>
      <c r="AC44" s="81">
        <v>41471.851142</v>
      </c>
      <c r="AD44" s="6">
        <v>173</v>
      </c>
      <c r="AE44" s="6">
        <v>103200.5</v>
      </c>
      <c r="AF44" s="76">
        <v>0</v>
      </c>
      <c r="AG44" s="6">
        <v>50730</v>
      </c>
      <c r="AH44" s="6">
        <v>18</v>
      </c>
      <c r="AI44" s="6">
        <v>102124</v>
      </c>
      <c r="AJ44" s="81">
        <v>87549.876650999999</v>
      </c>
      <c r="AM44" s="76"/>
      <c r="AQ44" s="81"/>
      <c r="AR44" s="6">
        <v>203</v>
      </c>
      <c r="AS44" s="6">
        <v>321608.09999999998</v>
      </c>
      <c r="AT44" s="76">
        <v>0</v>
      </c>
      <c r="AU44" s="6">
        <v>80000</v>
      </c>
      <c r="AV44">
        <v>24</v>
      </c>
      <c r="AW44" s="6">
        <v>319899</v>
      </c>
      <c r="AX44" s="81">
        <v>268355.96334000002</v>
      </c>
      <c r="AZ44" s="81"/>
      <c r="BA44" s="6">
        <v>1088</v>
      </c>
      <c r="BB44" s="6">
        <v>145561.10000499999</v>
      </c>
      <c r="BC44" s="76">
        <v>0.1</v>
      </c>
      <c r="BD44" s="6">
        <v>61200</v>
      </c>
      <c r="BE44" s="6">
        <v>21</v>
      </c>
      <c r="BF44" s="6">
        <v>142925.5</v>
      </c>
      <c r="BG44" s="81">
        <v>121952.44078999999</v>
      </c>
      <c r="BJ44" s="76"/>
      <c r="BN44" s="81"/>
      <c r="BO44" s="6">
        <v>28</v>
      </c>
      <c r="BP44" s="6">
        <v>319.39999999999998</v>
      </c>
      <c r="BQ44" s="76">
        <v>0.1</v>
      </c>
      <c r="BR44" s="6">
        <v>300</v>
      </c>
      <c r="BS44" s="6">
        <v>1</v>
      </c>
      <c r="BT44" s="6">
        <v>300</v>
      </c>
      <c r="BU44" s="81">
        <v>4477.871682</v>
      </c>
      <c r="BV44" s="6">
        <v>851</v>
      </c>
      <c r="BW44" s="6">
        <v>197225.9</v>
      </c>
      <c r="BX44" s="76">
        <v>0</v>
      </c>
      <c r="BY44" s="6">
        <v>57750</v>
      </c>
      <c r="BZ44" s="6">
        <v>20</v>
      </c>
      <c r="CA44" s="6">
        <v>194313</v>
      </c>
      <c r="CB44" s="81">
        <v>156564.38232500001</v>
      </c>
      <c r="CC44" s="6">
        <v>493</v>
      </c>
      <c r="CD44" s="6">
        <v>11436.723</v>
      </c>
      <c r="CE44" s="76">
        <v>0.01</v>
      </c>
      <c r="CF44" s="6">
        <v>3034.0277999999998</v>
      </c>
      <c r="CG44" s="6">
        <v>10</v>
      </c>
      <c r="CH44" s="6">
        <v>8782.08</v>
      </c>
      <c r="CI44" s="81">
        <v>5786.9495969999998</v>
      </c>
      <c r="CJ44" s="6">
        <v>217</v>
      </c>
      <c r="CK44" s="6">
        <v>101697.88</v>
      </c>
      <c r="CL44" s="76">
        <v>0.01</v>
      </c>
      <c r="CM44" s="6">
        <v>12993.48</v>
      </c>
      <c r="CN44" s="6">
        <v>39</v>
      </c>
      <c r="CO44" s="6">
        <v>99704.33</v>
      </c>
      <c r="CP44" s="81">
        <v>88958.986390999999</v>
      </c>
      <c r="CQ44" s="67">
        <v>1986</v>
      </c>
      <c r="CR44" s="56">
        <v>6091</v>
      </c>
      <c r="CS44" s="6">
        <v>1005912.803005</v>
      </c>
      <c r="CT44" s="6">
        <v>80000</v>
      </c>
      <c r="CU44" s="6">
        <v>173</v>
      </c>
      <c r="CV44" s="6">
        <v>983693.01</v>
      </c>
      <c r="CW44" s="81">
        <v>819881.44493300002</v>
      </c>
    </row>
    <row r="45" spans="1:101" s="6" customFormat="1" x14ac:dyDescent="0.25">
      <c r="A45" s="54">
        <v>1985</v>
      </c>
      <c r="B45" s="65">
        <v>941</v>
      </c>
      <c r="C45" s="6">
        <v>16845.400000000001</v>
      </c>
      <c r="D45" s="76">
        <v>0</v>
      </c>
      <c r="E45" s="6">
        <v>5008.8999999999996</v>
      </c>
      <c r="F45" s="6">
        <v>6</v>
      </c>
      <c r="G45" s="6">
        <v>14535.4</v>
      </c>
      <c r="H45" s="81">
        <v>14852.448076000001</v>
      </c>
      <c r="I45" s="6">
        <v>3608</v>
      </c>
      <c r="J45" s="6">
        <v>312756.90600000002</v>
      </c>
      <c r="K45" s="76">
        <v>0</v>
      </c>
      <c r="L45" s="6">
        <v>38028.101999999999</v>
      </c>
      <c r="M45" s="6">
        <v>91</v>
      </c>
      <c r="N45" s="6">
        <v>298298.00599999999</v>
      </c>
      <c r="O45" s="81">
        <v>201323.83073300001</v>
      </c>
      <c r="P45" s="6">
        <v>344</v>
      </c>
      <c r="Q45" s="6">
        <v>11822.4</v>
      </c>
      <c r="R45" s="76">
        <v>0.1</v>
      </c>
      <c r="S45" s="6">
        <v>3977</v>
      </c>
      <c r="T45" s="6">
        <v>12</v>
      </c>
      <c r="U45" s="6">
        <v>9754.9</v>
      </c>
      <c r="V45" s="81">
        <v>106482.92765300001</v>
      </c>
      <c r="W45" s="6">
        <v>5</v>
      </c>
      <c r="X45" s="6">
        <v>1701</v>
      </c>
      <c r="Y45" s="76">
        <v>264</v>
      </c>
      <c r="Z45" s="6">
        <v>475</v>
      </c>
      <c r="AA45" s="6">
        <v>5</v>
      </c>
      <c r="AB45" s="6">
        <v>1701</v>
      </c>
      <c r="AC45" s="81">
        <v>1741.498026</v>
      </c>
      <c r="AD45" s="6">
        <v>240</v>
      </c>
      <c r="AE45" s="6">
        <v>104937.3</v>
      </c>
      <c r="AF45" s="76">
        <v>0</v>
      </c>
      <c r="AG45" s="6">
        <v>35150</v>
      </c>
      <c r="AH45" s="6">
        <v>20</v>
      </c>
      <c r="AI45" s="6">
        <v>104480</v>
      </c>
      <c r="AJ45" s="81">
        <v>92321.300172000003</v>
      </c>
      <c r="AM45" s="76"/>
      <c r="AQ45" s="81"/>
      <c r="AR45" s="6">
        <v>148</v>
      </c>
      <c r="AS45" s="6">
        <v>194989.9</v>
      </c>
      <c r="AT45" s="76">
        <v>0</v>
      </c>
      <c r="AU45" s="6">
        <v>49376</v>
      </c>
      <c r="AV45">
        <v>22</v>
      </c>
      <c r="AW45" s="6">
        <v>194463.4</v>
      </c>
      <c r="AX45" s="81">
        <v>105806.534644</v>
      </c>
      <c r="AZ45" s="81"/>
      <c r="BA45" s="6">
        <v>887</v>
      </c>
      <c r="BB45" s="6">
        <v>1006.600006</v>
      </c>
      <c r="BC45" s="76">
        <v>0.1</v>
      </c>
      <c r="BD45" s="6">
        <v>50</v>
      </c>
      <c r="BG45" s="81">
        <v>346.15300100000002</v>
      </c>
      <c r="BJ45" s="76"/>
      <c r="BN45" s="81"/>
      <c r="BO45" s="6">
        <v>35</v>
      </c>
      <c r="BP45" s="6">
        <v>5380.2</v>
      </c>
      <c r="BQ45" s="76">
        <v>0.1</v>
      </c>
      <c r="BR45" s="6">
        <v>4672</v>
      </c>
      <c r="BS45" s="6">
        <v>3</v>
      </c>
      <c r="BT45" s="6">
        <v>5155</v>
      </c>
      <c r="BU45" s="81">
        <v>2479.0559499999999</v>
      </c>
      <c r="BV45" s="6">
        <v>922</v>
      </c>
      <c r="BW45" s="6">
        <v>86446.6</v>
      </c>
      <c r="BX45" s="76">
        <v>0</v>
      </c>
      <c r="BY45" s="6">
        <v>41775</v>
      </c>
      <c r="BZ45" s="6">
        <v>17</v>
      </c>
      <c r="CA45" s="6">
        <v>84105</v>
      </c>
      <c r="CB45" s="81">
        <v>91724.004616000006</v>
      </c>
      <c r="CC45" s="6">
        <v>520</v>
      </c>
      <c r="CD45" s="6">
        <v>92192.906149999995</v>
      </c>
      <c r="CE45" s="76">
        <v>0.01</v>
      </c>
      <c r="CF45" s="6">
        <v>20115.995599999998</v>
      </c>
      <c r="CG45" s="6">
        <v>22</v>
      </c>
      <c r="CH45" s="6">
        <v>89699.011750000005</v>
      </c>
      <c r="CI45" s="81">
        <v>83133.410587999999</v>
      </c>
      <c r="CJ45" s="6">
        <v>110</v>
      </c>
      <c r="CK45" s="6">
        <v>19455.490000000002</v>
      </c>
      <c r="CL45" s="76">
        <v>0.01</v>
      </c>
      <c r="CM45" s="6">
        <v>6069.44</v>
      </c>
      <c r="CN45" s="6">
        <v>7</v>
      </c>
      <c r="CO45" s="6">
        <v>18197.36</v>
      </c>
      <c r="CP45" s="81">
        <v>11957.556457999999</v>
      </c>
      <c r="CQ45" s="67">
        <v>1985</v>
      </c>
      <c r="CR45" s="56">
        <v>7760</v>
      </c>
      <c r="CS45" s="6">
        <v>847534.70215599996</v>
      </c>
      <c r="CT45" s="6">
        <v>49376</v>
      </c>
      <c r="CU45" s="6">
        <v>205</v>
      </c>
      <c r="CV45" s="6">
        <v>820389.07775000005</v>
      </c>
      <c r="CW45" s="81">
        <v>712168.71991699992</v>
      </c>
    </row>
    <row r="46" spans="1:101" s="6" customFormat="1" x14ac:dyDescent="0.25">
      <c r="A46" s="54">
        <v>1984</v>
      </c>
      <c r="B46" s="65">
        <v>1357</v>
      </c>
      <c r="C46" s="6">
        <v>71212.7</v>
      </c>
      <c r="D46" s="76">
        <v>0</v>
      </c>
      <c r="E46" s="6">
        <v>13799.6</v>
      </c>
      <c r="F46" s="6">
        <v>21</v>
      </c>
      <c r="G46" s="6">
        <v>67872.3</v>
      </c>
      <c r="H46" s="81">
        <v>69554.846793000004</v>
      </c>
      <c r="I46" s="6">
        <v>3063</v>
      </c>
      <c r="J46" s="6">
        <v>19908.099999999999</v>
      </c>
      <c r="K46" s="76">
        <v>0.1</v>
      </c>
      <c r="L46" s="6">
        <v>5956</v>
      </c>
      <c r="M46" s="6">
        <v>12</v>
      </c>
      <c r="N46" s="6">
        <v>13578.6</v>
      </c>
      <c r="O46" s="81">
        <v>17756.034356</v>
      </c>
      <c r="P46" s="6">
        <v>672</v>
      </c>
      <c r="Q46" s="6">
        <v>130151.2</v>
      </c>
      <c r="R46" s="76">
        <v>0.1</v>
      </c>
      <c r="S46" s="6">
        <v>21764</v>
      </c>
      <c r="T46" s="6">
        <v>56</v>
      </c>
      <c r="U46" s="6">
        <v>123307.8</v>
      </c>
      <c r="V46" s="81">
        <v>305494.56226899999</v>
      </c>
      <c r="Y46" s="76"/>
      <c r="AC46" s="81"/>
      <c r="AD46" s="6">
        <v>3</v>
      </c>
      <c r="AE46" s="6">
        <v>7407</v>
      </c>
      <c r="AF46" s="76">
        <v>424</v>
      </c>
      <c r="AG46" s="6">
        <v>5093</v>
      </c>
      <c r="AH46" s="6">
        <v>3</v>
      </c>
      <c r="AI46" s="6">
        <v>7407</v>
      </c>
      <c r="AJ46" s="81">
        <v>7777.5501969999996</v>
      </c>
      <c r="AM46" s="76"/>
      <c r="AQ46" s="81">
        <v>143.83097699999999</v>
      </c>
      <c r="AR46" s="6">
        <v>304</v>
      </c>
      <c r="AS46" s="6">
        <v>40042.5</v>
      </c>
      <c r="AT46" s="76">
        <v>0</v>
      </c>
      <c r="AU46" s="6">
        <v>5799</v>
      </c>
      <c r="AV46">
        <v>33</v>
      </c>
      <c r="AW46" s="6">
        <v>37593</v>
      </c>
      <c r="AX46" s="81">
        <v>29852.168784000001</v>
      </c>
      <c r="AZ46" s="81"/>
      <c r="BA46" s="6">
        <v>1240</v>
      </c>
      <c r="BB46" s="6">
        <v>120442.803421</v>
      </c>
      <c r="BC46" s="76">
        <v>0.1</v>
      </c>
      <c r="BD46" s="6">
        <v>50529.101562999997</v>
      </c>
      <c r="BE46" s="6">
        <v>23</v>
      </c>
      <c r="BF46" s="6">
        <v>117978.30339099999</v>
      </c>
      <c r="BG46" s="81">
        <v>93578.445043</v>
      </c>
      <c r="BJ46" s="76"/>
      <c r="BN46" s="81"/>
      <c r="BO46" s="6">
        <v>71</v>
      </c>
      <c r="BP46" s="6">
        <v>19707.5</v>
      </c>
      <c r="BQ46" s="76">
        <v>0.1</v>
      </c>
      <c r="BR46" s="6">
        <v>11783</v>
      </c>
      <c r="BS46" s="6">
        <v>6</v>
      </c>
      <c r="BT46" s="6">
        <v>19386.8</v>
      </c>
      <c r="BU46" s="81">
        <v>25446.071862000001</v>
      </c>
      <c r="BV46" s="6">
        <v>714</v>
      </c>
      <c r="BW46" s="6">
        <v>3799.4</v>
      </c>
      <c r="BX46" s="76">
        <v>0</v>
      </c>
      <c r="BY46" s="6">
        <v>1250</v>
      </c>
      <c r="BZ46" s="6">
        <v>2</v>
      </c>
      <c r="CA46" s="6">
        <v>1712</v>
      </c>
      <c r="CB46" s="81">
        <v>2091.4189099999999</v>
      </c>
      <c r="CC46" s="6">
        <v>892</v>
      </c>
      <c r="CD46" s="6">
        <v>325896.36628000002</v>
      </c>
      <c r="CE46" s="76">
        <v>0.01</v>
      </c>
      <c r="CF46" s="6">
        <v>68691.521999999997</v>
      </c>
      <c r="CG46" s="6">
        <v>47</v>
      </c>
      <c r="CH46" s="6">
        <v>320253.87729999999</v>
      </c>
      <c r="CI46" s="81">
        <v>309537.398009</v>
      </c>
      <c r="CJ46" s="6">
        <v>168</v>
      </c>
      <c r="CK46" s="6">
        <v>23229.200000000001</v>
      </c>
      <c r="CL46" s="76">
        <v>0.01</v>
      </c>
      <c r="CM46" s="6">
        <v>5621.82</v>
      </c>
      <c r="CN46" s="6">
        <v>14</v>
      </c>
      <c r="CO46" s="6">
        <v>21252.57</v>
      </c>
      <c r="CP46" s="81">
        <v>18815.603557999999</v>
      </c>
      <c r="CQ46" s="67">
        <v>1984</v>
      </c>
      <c r="CR46" s="56">
        <v>8484</v>
      </c>
      <c r="CS46" s="6">
        <v>761796.76970100007</v>
      </c>
      <c r="CT46" s="6">
        <v>68691.521999999997</v>
      </c>
      <c r="CU46" s="6">
        <v>217</v>
      </c>
      <c r="CV46" s="6">
        <v>730342.25069100002</v>
      </c>
      <c r="CW46" s="81">
        <v>880047.93075799989</v>
      </c>
    </row>
    <row r="47" spans="1:101" s="6" customFormat="1" x14ac:dyDescent="0.25">
      <c r="A47" s="54">
        <v>1983</v>
      </c>
      <c r="B47" s="65">
        <v>763</v>
      </c>
      <c r="C47" s="6">
        <v>3464.8</v>
      </c>
      <c r="D47" s="76">
        <v>0</v>
      </c>
      <c r="E47" s="6">
        <v>945.1</v>
      </c>
      <c r="F47" s="6">
        <v>4</v>
      </c>
      <c r="G47" s="6">
        <v>2179.5</v>
      </c>
      <c r="H47" s="81">
        <v>1962.61528</v>
      </c>
      <c r="I47" s="6">
        <v>1704</v>
      </c>
      <c r="J47" s="6">
        <v>67377.7</v>
      </c>
      <c r="K47" s="76">
        <v>0.1</v>
      </c>
      <c r="L47" s="6">
        <v>18208</v>
      </c>
      <c r="M47" s="6">
        <v>20</v>
      </c>
      <c r="N47" s="6">
        <v>62634.5</v>
      </c>
      <c r="O47" s="81">
        <v>68128.123256999999</v>
      </c>
      <c r="P47" s="6">
        <v>506</v>
      </c>
      <c r="Q47" s="6">
        <v>99041.3</v>
      </c>
      <c r="R47" s="76">
        <v>0.1</v>
      </c>
      <c r="S47" s="6">
        <v>25419</v>
      </c>
      <c r="T47" s="6">
        <v>16</v>
      </c>
      <c r="U47" s="6">
        <v>95050.4</v>
      </c>
      <c r="V47" s="81">
        <v>83598.835504999995</v>
      </c>
      <c r="W47" s="6">
        <v>1</v>
      </c>
      <c r="X47" s="6">
        <v>590</v>
      </c>
      <c r="Y47" s="76">
        <v>590</v>
      </c>
      <c r="Z47" s="6">
        <v>590</v>
      </c>
      <c r="AA47" s="6">
        <v>1</v>
      </c>
      <c r="AB47" s="6">
        <v>590</v>
      </c>
      <c r="AC47" s="81">
        <v>577.32718499999999</v>
      </c>
      <c r="AD47" s="6">
        <v>6</v>
      </c>
      <c r="AE47" s="6">
        <v>13720</v>
      </c>
      <c r="AF47" s="76">
        <v>203</v>
      </c>
      <c r="AG47" s="6">
        <v>6562</v>
      </c>
      <c r="AH47" s="6">
        <v>6</v>
      </c>
      <c r="AI47" s="6">
        <v>13720</v>
      </c>
      <c r="AJ47" s="81">
        <v>12615.455574</v>
      </c>
      <c r="AM47" s="76"/>
      <c r="AQ47" s="81"/>
      <c r="AR47" s="6">
        <v>340</v>
      </c>
      <c r="AS47" s="6">
        <v>232409.84</v>
      </c>
      <c r="AT47" s="76">
        <v>0</v>
      </c>
      <c r="AU47" s="6">
        <v>28320</v>
      </c>
      <c r="AV47">
        <v>70</v>
      </c>
      <c r="AW47" s="6">
        <v>229245.04</v>
      </c>
      <c r="AX47" s="81">
        <v>223396.69245500001</v>
      </c>
      <c r="AZ47" s="81"/>
      <c r="BA47" s="6">
        <v>2244</v>
      </c>
      <c r="BB47" s="6">
        <v>443703.19810899999</v>
      </c>
      <c r="BC47" s="76">
        <v>0.1</v>
      </c>
      <c r="BD47" s="6">
        <v>132975</v>
      </c>
      <c r="BE47" s="6">
        <v>77</v>
      </c>
      <c r="BF47" s="6">
        <v>438373.19807400001</v>
      </c>
      <c r="BG47" s="81">
        <v>338345.42365700001</v>
      </c>
      <c r="BJ47" s="76"/>
      <c r="BN47" s="81"/>
      <c r="BO47" s="6">
        <v>32</v>
      </c>
      <c r="BP47" s="6">
        <v>763.8</v>
      </c>
      <c r="BQ47" s="76">
        <v>0.1</v>
      </c>
      <c r="BR47" s="6">
        <v>632.79999999999995</v>
      </c>
      <c r="BS47" s="6">
        <v>1</v>
      </c>
      <c r="BT47" s="6">
        <v>632.79999999999995</v>
      </c>
      <c r="BU47" s="81">
        <v>5946.4979190000004</v>
      </c>
      <c r="BV47" s="6">
        <v>1747</v>
      </c>
      <c r="BW47" s="6">
        <v>1037538</v>
      </c>
      <c r="BX47" s="76">
        <v>0</v>
      </c>
      <c r="BY47" s="6">
        <v>112500</v>
      </c>
      <c r="BZ47" s="6">
        <v>68</v>
      </c>
      <c r="CA47" s="6">
        <v>1032203.7</v>
      </c>
      <c r="CB47" s="81">
        <v>978417.92043099995</v>
      </c>
      <c r="CC47" s="6">
        <v>436</v>
      </c>
      <c r="CD47" s="6">
        <v>61025.417099999999</v>
      </c>
      <c r="CE47" s="76">
        <v>0.01</v>
      </c>
      <c r="CF47" s="6">
        <v>13376.273999999999</v>
      </c>
      <c r="CG47" s="6">
        <v>26</v>
      </c>
      <c r="CH47" s="6">
        <v>58461.159899999999</v>
      </c>
      <c r="CI47" s="81">
        <v>49699.941273999997</v>
      </c>
      <c r="CJ47" s="6">
        <v>199</v>
      </c>
      <c r="CK47" s="6">
        <v>54836.959999999999</v>
      </c>
      <c r="CL47" s="76">
        <v>0.01</v>
      </c>
      <c r="CM47" s="6">
        <v>9266.3700000000008</v>
      </c>
      <c r="CN47" s="6">
        <v>30</v>
      </c>
      <c r="CO47" s="6">
        <v>52111.49</v>
      </c>
      <c r="CP47" s="81">
        <v>43909.54376</v>
      </c>
      <c r="CQ47" s="67">
        <v>1983</v>
      </c>
      <c r="CR47" s="56">
        <v>7978</v>
      </c>
      <c r="CS47" s="6">
        <v>2014471.0152090001</v>
      </c>
      <c r="CT47" s="6">
        <v>132975</v>
      </c>
      <c r="CU47" s="6">
        <v>319</v>
      </c>
      <c r="CV47" s="6">
        <v>1985201.7879699999</v>
      </c>
      <c r="CW47" s="81">
        <v>1806598.3762970001</v>
      </c>
    </row>
    <row r="48" spans="1:101" s="6" customFormat="1" x14ac:dyDescent="0.25">
      <c r="A48" s="54">
        <v>1982</v>
      </c>
      <c r="B48" s="65">
        <v>1263</v>
      </c>
      <c r="C48" s="6">
        <v>712690.61383599997</v>
      </c>
      <c r="D48" s="76">
        <v>0</v>
      </c>
      <c r="E48" s="6">
        <v>232867.28786899999</v>
      </c>
      <c r="F48" s="6">
        <v>57</v>
      </c>
      <c r="G48" s="6">
        <v>706062.79379300005</v>
      </c>
      <c r="H48" s="81">
        <v>678308.74490399996</v>
      </c>
      <c r="I48" s="6">
        <v>2206</v>
      </c>
      <c r="J48" s="6">
        <v>348695.2</v>
      </c>
      <c r="K48" s="76">
        <v>0.1</v>
      </c>
      <c r="L48" s="6">
        <v>182725</v>
      </c>
      <c r="M48" s="6">
        <v>43</v>
      </c>
      <c r="N48" s="6">
        <v>343531.4</v>
      </c>
      <c r="O48" s="81">
        <v>310163.63922100002</v>
      </c>
      <c r="P48" s="6">
        <v>405</v>
      </c>
      <c r="Q48" s="6">
        <v>15431.5</v>
      </c>
      <c r="R48" s="76">
        <v>0.1</v>
      </c>
      <c r="S48" s="6">
        <v>2836</v>
      </c>
      <c r="T48" s="6">
        <v>17</v>
      </c>
      <c r="U48" s="6">
        <v>11814.2</v>
      </c>
      <c r="V48" s="81">
        <v>100927.152919</v>
      </c>
      <c r="W48" s="6">
        <v>3</v>
      </c>
      <c r="X48" s="6">
        <v>5338.7</v>
      </c>
      <c r="Y48" s="76">
        <v>364</v>
      </c>
      <c r="Z48" s="6">
        <v>4414.7</v>
      </c>
      <c r="AA48" s="6">
        <v>3</v>
      </c>
      <c r="AB48" s="6">
        <v>5338.7</v>
      </c>
      <c r="AC48" s="81">
        <v>4978.4266989999996</v>
      </c>
      <c r="AD48" s="6">
        <v>3</v>
      </c>
      <c r="AE48" s="6">
        <v>2973</v>
      </c>
      <c r="AF48" s="76">
        <v>234</v>
      </c>
      <c r="AG48" s="6">
        <v>2330</v>
      </c>
      <c r="AH48" s="6">
        <v>3</v>
      </c>
      <c r="AI48" s="6">
        <v>2973</v>
      </c>
      <c r="AJ48" s="81">
        <v>2898.712493</v>
      </c>
      <c r="AM48" s="76"/>
      <c r="AQ48" s="81"/>
      <c r="AR48" s="6">
        <v>356</v>
      </c>
      <c r="AS48" s="6">
        <v>305297.62</v>
      </c>
      <c r="AT48" s="76">
        <v>0</v>
      </c>
      <c r="AU48" s="6">
        <v>28400</v>
      </c>
      <c r="AV48">
        <v>58</v>
      </c>
      <c r="AW48" s="6">
        <v>302668.62</v>
      </c>
      <c r="AX48" s="81">
        <v>237169.415182</v>
      </c>
      <c r="AZ48" s="81"/>
      <c r="BA48" s="6">
        <v>1395</v>
      </c>
      <c r="BB48" s="6">
        <v>3915.6000159999999</v>
      </c>
      <c r="BC48" s="76">
        <v>0.1</v>
      </c>
      <c r="BD48" s="6">
        <v>930.79998799999998</v>
      </c>
      <c r="BE48" s="6">
        <v>4</v>
      </c>
      <c r="BF48" s="6">
        <v>1636.8999940000001</v>
      </c>
      <c r="BG48" s="81">
        <v>8033.8990649999996</v>
      </c>
      <c r="BJ48" s="76"/>
      <c r="BN48" s="81"/>
      <c r="BO48" s="6">
        <v>53</v>
      </c>
      <c r="BP48" s="6">
        <v>668.1</v>
      </c>
      <c r="BQ48" s="76">
        <v>0.1</v>
      </c>
      <c r="BR48" s="6">
        <v>200</v>
      </c>
      <c r="BS48" s="6">
        <v>1</v>
      </c>
      <c r="BT48" s="6">
        <v>200</v>
      </c>
      <c r="BU48" s="81">
        <v>9839.5537559999993</v>
      </c>
      <c r="BV48" s="6">
        <v>1265</v>
      </c>
      <c r="BW48" s="6">
        <v>39107.5</v>
      </c>
      <c r="BX48" s="76">
        <v>0</v>
      </c>
      <c r="BY48" s="6">
        <v>11450</v>
      </c>
      <c r="BZ48" s="6">
        <v>23</v>
      </c>
      <c r="CA48" s="6">
        <v>35492</v>
      </c>
      <c r="CB48" s="81">
        <v>39842.567969000003</v>
      </c>
      <c r="CC48" s="6">
        <v>595</v>
      </c>
      <c r="CD48" s="6">
        <v>83017.872199999998</v>
      </c>
      <c r="CE48" s="76">
        <v>0.01</v>
      </c>
      <c r="CF48" s="6">
        <v>18328.253000000001</v>
      </c>
      <c r="CG48" s="6">
        <v>31</v>
      </c>
      <c r="CH48" s="6">
        <v>80127.465500000006</v>
      </c>
      <c r="CI48" s="81">
        <v>68197.793405999997</v>
      </c>
      <c r="CJ48" s="6">
        <v>204</v>
      </c>
      <c r="CK48" s="6">
        <v>240111.44</v>
      </c>
      <c r="CL48" s="76">
        <v>0.01</v>
      </c>
      <c r="CM48" s="6">
        <v>137836.56</v>
      </c>
      <c r="CN48" s="6">
        <v>26</v>
      </c>
      <c r="CO48" s="6">
        <v>236827.91</v>
      </c>
      <c r="CP48" s="81">
        <v>220754.473122</v>
      </c>
      <c r="CQ48" s="67">
        <v>1982</v>
      </c>
      <c r="CR48" s="56">
        <v>7748</v>
      </c>
      <c r="CS48" s="6">
        <v>1757247.1460509996</v>
      </c>
      <c r="CT48" s="6">
        <v>232867.28786899999</v>
      </c>
      <c r="CU48" s="6">
        <v>266</v>
      </c>
      <c r="CV48" s="6">
        <v>1726672.9892899999</v>
      </c>
      <c r="CW48" s="81">
        <v>1681114.3787359998</v>
      </c>
    </row>
    <row r="49" spans="1:101" s="6" customFormat="1" x14ac:dyDescent="0.25">
      <c r="A49" s="54">
        <v>1981</v>
      </c>
      <c r="B49" s="65">
        <v>1522</v>
      </c>
      <c r="C49" s="6">
        <v>1357303.8839100001</v>
      </c>
      <c r="D49" s="76">
        <v>0</v>
      </c>
      <c r="E49" s="6">
        <v>409144.99473799998</v>
      </c>
      <c r="F49" s="6">
        <v>27</v>
      </c>
      <c r="G49" s="6">
        <v>1352427.4219200001</v>
      </c>
      <c r="H49" s="81">
        <v>1266708.1655969999</v>
      </c>
      <c r="I49" s="6">
        <v>2737</v>
      </c>
      <c r="J49" s="6">
        <v>106593.198</v>
      </c>
      <c r="K49" s="76">
        <v>0.1</v>
      </c>
      <c r="L49" s="6">
        <v>37700.898000000001</v>
      </c>
      <c r="M49" s="6">
        <v>38</v>
      </c>
      <c r="N49" s="6">
        <v>99533.898000000001</v>
      </c>
      <c r="O49" s="81">
        <v>94482.056561999998</v>
      </c>
      <c r="P49" s="6">
        <v>639</v>
      </c>
      <c r="Q49" s="6">
        <v>375728</v>
      </c>
      <c r="R49" s="76">
        <v>0.1</v>
      </c>
      <c r="S49" s="6">
        <v>94963</v>
      </c>
      <c r="T49" s="6">
        <v>71</v>
      </c>
      <c r="U49" s="6">
        <v>370861.3</v>
      </c>
      <c r="V49" s="81">
        <v>680610.90992799995</v>
      </c>
      <c r="Y49" s="76"/>
      <c r="AC49" s="81"/>
      <c r="AD49" s="6">
        <v>3</v>
      </c>
      <c r="AE49" s="6">
        <v>8930</v>
      </c>
      <c r="AF49" s="76">
        <v>275</v>
      </c>
      <c r="AG49" s="6">
        <v>4843</v>
      </c>
      <c r="AH49" s="6">
        <v>3</v>
      </c>
      <c r="AI49" s="6">
        <v>8930</v>
      </c>
      <c r="AJ49" s="81">
        <v>9074.169457</v>
      </c>
      <c r="AM49" s="76"/>
      <c r="AQ49" s="81"/>
      <c r="AR49" s="6">
        <v>312</v>
      </c>
      <c r="AS49" s="6">
        <v>984512.5</v>
      </c>
      <c r="AT49" s="76">
        <v>0</v>
      </c>
      <c r="AU49" s="6">
        <v>624883</v>
      </c>
      <c r="AV49">
        <v>32</v>
      </c>
      <c r="AW49" s="6">
        <v>983459</v>
      </c>
      <c r="AX49" s="81">
        <v>587627.61269500002</v>
      </c>
      <c r="AZ49" s="81"/>
      <c r="BA49" s="6">
        <v>1656</v>
      </c>
      <c r="BB49" s="6">
        <v>179499.001517</v>
      </c>
      <c r="BC49" s="76">
        <v>0.1</v>
      </c>
      <c r="BD49" s="6">
        <v>18901.300781000002</v>
      </c>
      <c r="BE49" s="6">
        <v>52</v>
      </c>
      <c r="BF49" s="6">
        <v>175224.101502</v>
      </c>
      <c r="BG49" s="81">
        <v>160107.844671</v>
      </c>
      <c r="BJ49" s="76"/>
      <c r="BN49" s="81"/>
      <c r="BO49" s="6">
        <v>91</v>
      </c>
      <c r="BP49" s="6">
        <v>651907.1</v>
      </c>
      <c r="BQ49" s="76">
        <v>0.1</v>
      </c>
      <c r="BR49" s="6">
        <v>181248</v>
      </c>
      <c r="BS49" s="6">
        <v>26</v>
      </c>
      <c r="BT49" s="6">
        <v>650481</v>
      </c>
      <c r="BU49" s="81">
        <v>648889.73924499995</v>
      </c>
      <c r="BV49" s="6">
        <v>1219</v>
      </c>
      <c r="BW49" s="6">
        <v>192008.9</v>
      </c>
      <c r="BX49" s="76">
        <v>0</v>
      </c>
      <c r="BY49" s="6">
        <v>45600</v>
      </c>
      <c r="BZ49" s="6">
        <v>26</v>
      </c>
      <c r="CA49" s="6">
        <v>188920</v>
      </c>
      <c r="CB49" s="81">
        <v>180403.656865</v>
      </c>
      <c r="CC49" s="6">
        <v>972</v>
      </c>
      <c r="CD49" s="6">
        <v>2413778.6034499998</v>
      </c>
      <c r="CE49" s="76">
        <v>0.01</v>
      </c>
      <c r="CF49" s="6">
        <v>435005.27894500003</v>
      </c>
      <c r="CG49" s="6">
        <v>140</v>
      </c>
      <c r="CH49" s="6">
        <v>2407905.38154</v>
      </c>
      <c r="CI49" s="81">
        <v>1504169.0979810001</v>
      </c>
      <c r="CJ49" s="6">
        <v>91</v>
      </c>
      <c r="CK49" s="6">
        <v>14196.81</v>
      </c>
      <c r="CL49" s="76">
        <v>0.01</v>
      </c>
      <c r="CM49" s="6">
        <v>9767.48</v>
      </c>
      <c r="CN49" s="6">
        <v>3</v>
      </c>
      <c r="CO49" s="6">
        <v>13191.08</v>
      </c>
      <c r="CP49" s="81">
        <v>11846.21759</v>
      </c>
      <c r="CQ49" s="67">
        <v>1981</v>
      </c>
      <c r="CR49" s="56">
        <v>9242</v>
      </c>
      <c r="CS49" s="6">
        <v>6284457.9968719995</v>
      </c>
      <c r="CT49" s="6">
        <v>624883</v>
      </c>
      <c r="CU49" s="6">
        <v>418</v>
      </c>
      <c r="CV49" s="6">
        <v>6250933.1829599999</v>
      </c>
      <c r="CW49" s="81">
        <v>5143919.4705909984</v>
      </c>
    </row>
    <row r="50" spans="1:101" s="6" customFormat="1" x14ac:dyDescent="0.25">
      <c r="A50" s="54">
        <v>1980</v>
      </c>
      <c r="B50" s="65">
        <v>1345</v>
      </c>
      <c r="C50" s="6">
        <v>702195.51662500005</v>
      </c>
      <c r="D50" s="76">
        <v>0</v>
      </c>
      <c r="E50" s="6">
        <v>210941.46024099999</v>
      </c>
      <c r="F50" s="6">
        <v>41</v>
      </c>
      <c r="G50" s="6">
        <v>694677.67144900002</v>
      </c>
      <c r="H50" s="81">
        <v>628243.17789199995</v>
      </c>
      <c r="I50" s="6">
        <v>1743</v>
      </c>
      <c r="J50" s="6">
        <v>65577.899999999994</v>
      </c>
      <c r="K50" s="76">
        <v>0.1</v>
      </c>
      <c r="L50" s="6">
        <v>16227.8</v>
      </c>
      <c r="M50" s="6">
        <v>37</v>
      </c>
      <c r="N50" s="6">
        <v>58138.6</v>
      </c>
      <c r="O50" s="81">
        <v>63344.538270999998</v>
      </c>
      <c r="P50" s="6">
        <v>1037</v>
      </c>
      <c r="Q50" s="6">
        <v>514257.1</v>
      </c>
      <c r="R50" s="76">
        <v>0.1</v>
      </c>
      <c r="S50" s="6">
        <v>69375</v>
      </c>
      <c r="T50" s="6">
        <v>106</v>
      </c>
      <c r="U50" s="6">
        <v>499631.9</v>
      </c>
      <c r="V50" s="81">
        <v>500336.49339999998</v>
      </c>
      <c r="W50" s="6">
        <v>2</v>
      </c>
      <c r="X50" s="6">
        <v>2080</v>
      </c>
      <c r="Y50" s="76">
        <v>880</v>
      </c>
      <c r="Z50" s="6">
        <v>1200</v>
      </c>
      <c r="AA50" s="6">
        <v>2</v>
      </c>
      <c r="AB50" s="6">
        <v>2080</v>
      </c>
      <c r="AC50" s="81">
        <v>1957.8436939999999</v>
      </c>
      <c r="AD50" s="6">
        <v>1</v>
      </c>
      <c r="AE50" s="6">
        <v>752</v>
      </c>
      <c r="AF50" s="76">
        <v>752</v>
      </c>
      <c r="AG50" s="6">
        <v>752</v>
      </c>
      <c r="AH50" s="6">
        <v>1</v>
      </c>
      <c r="AI50" s="6">
        <v>752</v>
      </c>
      <c r="AJ50" s="81">
        <v>692.29780900000003</v>
      </c>
      <c r="AK50" s="6">
        <v>1</v>
      </c>
      <c r="AL50" s="6">
        <v>551</v>
      </c>
      <c r="AM50" s="76">
        <v>551</v>
      </c>
      <c r="AN50" s="6">
        <v>551</v>
      </c>
      <c r="AO50" s="6">
        <v>1</v>
      </c>
      <c r="AP50" s="6">
        <v>551</v>
      </c>
      <c r="AQ50" s="81">
        <v>421.45382699999999</v>
      </c>
      <c r="AR50" s="6">
        <v>321</v>
      </c>
      <c r="AS50" s="6">
        <v>1169672.02</v>
      </c>
      <c r="AT50" s="76">
        <v>0</v>
      </c>
      <c r="AU50" s="6">
        <v>327849</v>
      </c>
      <c r="AV50">
        <v>50</v>
      </c>
      <c r="AW50" s="6">
        <v>1168016.42</v>
      </c>
      <c r="AX50" s="81">
        <v>1090954.606259</v>
      </c>
      <c r="AZ50" s="81"/>
      <c r="BA50" s="6">
        <v>1779</v>
      </c>
      <c r="BB50" s="6">
        <v>560329.30001100001</v>
      </c>
      <c r="BC50" s="76">
        <v>0.1</v>
      </c>
      <c r="BD50" s="6">
        <v>126747</v>
      </c>
      <c r="BE50" s="6">
        <v>59</v>
      </c>
      <c r="BF50" s="6">
        <v>553393.29998799996</v>
      </c>
      <c r="BG50" s="81">
        <v>439773.01027899998</v>
      </c>
      <c r="BJ50" s="76"/>
      <c r="BN50" s="81"/>
      <c r="BO50" s="6">
        <v>62</v>
      </c>
      <c r="BP50" s="6">
        <v>285095.5</v>
      </c>
      <c r="BQ50" s="76">
        <v>0.1</v>
      </c>
      <c r="BR50" s="6">
        <v>102484</v>
      </c>
      <c r="BS50" s="6">
        <v>18</v>
      </c>
      <c r="BT50" s="6">
        <v>284852</v>
      </c>
      <c r="BU50" s="81">
        <v>255439.00036800001</v>
      </c>
      <c r="BV50" s="6">
        <v>947</v>
      </c>
      <c r="BW50" s="6">
        <v>31582</v>
      </c>
      <c r="BX50" s="76">
        <v>0</v>
      </c>
      <c r="BY50" s="6">
        <v>7500</v>
      </c>
      <c r="BZ50" s="6">
        <v>16</v>
      </c>
      <c r="CA50" s="6">
        <v>27608</v>
      </c>
      <c r="CB50" s="81">
        <v>24366.827003999999</v>
      </c>
      <c r="CC50" s="6">
        <v>95</v>
      </c>
      <c r="CD50" s="6">
        <v>1338376</v>
      </c>
      <c r="CE50" s="76">
        <v>222</v>
      </c>
      <c r="CF50" s="6">
        <v>239755</v>
      </c>
      <c r="CG50" s="6">
        <v>95</v>
      </c>
      <c r="CH50" s="6">
        <v>1338376</v>
      </c>
      <c r="CI50" s="81">
        <v>1697608.411576</v>
      </c>
      <c r="CJ50" s="6">
        <v>150</v>
      </c>
      <c r="CK50" s="6">
        <v>154204.76999999999</v>
      </c>
      <c r="CL50" s="76">
        <v>0.01</v>
      </c>
      <c r="CM50" s="6">
        <v>42100.37</v>
      </c>
      <c r="CN50" s="6">
        <v>18</v>
      </c>
      <c r="CO50" s="6">
        <v>153179.23000000001</v>
      </c>
      <c r="CP50" s="81">
        <v>133542.87052500001</v>
      </c>
      <c r="CQ50" s="67">
        <v>1980</v>
      </c>
      <c r="CR50" s="56">
        <v>7483</v>
      </c>
      <c r="CS50" s="6">
        <v>4824673.1066350006</v>
      </c>
      <c r="CT50" s="6">
        <v>327849</v>
      </c>
      <c r="CU50" s="6">
        <v>444</v>
      </c>
      <c r="CV50" s="6">
        <v>4781256.1214399999</v>
      </c>
      <c r="CW50" s="81">
        <v>4836680.5309039997</v>
      </c>
    </row>
    <row r="51" spans="1:101" s="6" customFormat="1" x14ac:dyDescent="0.25">
      <c r="A51" s="54">
        <v>1979</v>
      </c>
      <c r="B51" s="65">
        <v>1000</v>
      </c>
      <c r="C51" s="6">
        <v>212427.49829399999</v>
      </c>
      <c r="D51" s="76">
        <v>0</v>
      </c>
      <c r="E51" s="6">
        <v>86250.420259999999</v>
      </c>
      <c r="F51" s="6">
        <v>17</v>
      </c>
      <c r="G51" s="6">
        <v>208739.91773799999</v>
      </c>
      <c r="H51" s="81">
        <v>162310.62418700001</v>
      </c>
      <c r="I51" s="6">
        <v>3845</v>
      </c>
      <c r="J51" s="6">
        <v>29445</v>
      </c>
      <c r="K51" s="76">
        <v>0</v>
      </c>
      <c r="L51" s="6">
        <v>2298.6999999999998</v>
      </c>
      <c r="M51" s="6">
        <v>25</v>
      </c>
      <c r="N51" s="6">
        <v>17347.7</v>
      </c>
      <c r="O51" s="81">
        <v>24556.903711999999</v>
      </c>
      <c r="P51" s="6">
        <v>600</v>
      </c>
      <c r="Q51" s="6">
        <v>81900</v>
      </c>
      <c r="R51" s="76">
        <v>0.1</v>
      </c>
      <c r="S51" s="6">
        <v>16592</v>
      </c>
      <c r="T51" s="6">
        <v>30</v>
      </c>
      <c r="U51" s="6">
        <v>78081.600000000006</v>
      </c>
      <c r="V51" s="81">
        <v>213069.56191700001</v>
      </c>
      <c r="Y51" s="76"/>
      <c r="AC51" s="81"/>
      <c r="AD51" s="6">
        <v>10</v>
      </c>
      <c r="AE51" s="6">
        <v>31897</v>
      </c>
      <c r="AF51" s="76">
        <v>254</v>
      </c>
      <c r="AG51" s="6">
        <v>21921</v>
      </c>
      <c r="AH51" s="6">
        <v>10</v>
      </c>
      <c r="AI51" s="6">
        <v>31897</v>
      </c>
      <c r="AJ51" s="81">
        <v>648.80493799999999</v>
      </c>
      <c r="AM51" s="76"/>
      <c r="AQ51" s="81"/>
      <c r="AR51" s="6">
        <v>372</v>
      </c>
      <c r="AS51" s="6">
        <v>1798409.52</v>
      </c>
      <c r="AT51" s="76">
        <v>0</v>
      </c>
      <c r="AU51" s="6">
        <v>477000</v>
      </c>
      <c r="AV51">
        <v>95</v>
      </c>
      <c r="AW51" s="6">
        <v>1796354.93</v>
      </c>
      <c r="AX51" s="81">
        <v>1594538.8302249999</v>
      </c>
      <c r="AZ51" s="81"/>
      <c r="BA51" s="6">
        <v>1564</v>
      </c>
      <c r="BB51" s="6">
        <v>63944.299787999997</v>
      </c>
      <c r="BC51" s="76">
        <v>0.1</v>
      </c>
      <c r="BD51" s="6">
        <v>15378.099609000001</v>
      </c>
      <c r="BE51" s="6">
        <v>22</v>
      </c>
      <c r="BF51" s="6">
        <v>60633.599747</v>
      </c>
      <c r="BG51" s="81">
        <v>53203.947384999999</v>
      </c>
      <c r="BJ51" s="76"/>
      <c r="BN51" s="81"/>
      <c r="BO51" s="6">
        <v>107</v>
      </c>
      <c r="BP51" s="6">
        <v>67023</v>
      </c>
      <c r="BQ51" s="76">
        <v>0</v>
      </c>
      <c r="BR51" s="6">
        <v>24038</v>
      </c>
      <c r="BS51" s="6">
        <v>13</v>
      </c>
      <c r="BT51" s="6">
        <v>66625</v>
      </c>
      <c r="BU51" s="81">
        <v>62705.871931000001</v>
      </c>
      <c r="BV51" s="6">
        <v>686</v>
      </c>
      <c r="BW51" s="6">
        <v>5171.8999999999996</v>
      </c>
      <c r="BX51" s="76">
        <v>0</v>
      </c>
      <c r="BY51" s="6">
        <v>1900</v>
      </c>
      <c r="BZ51" s="6">
        <v>4</v>
      </c>
      <c r="CA51" s="6">
        <v>3525</v>
      </c>
      <c r="CB51" s="81">
        <v>3832.9065019999998</v>
      </c>
      <c r="CC51" s="6">
        <v>47</v>
      </c>
      <c r="CD51" s="6">
        <v>226922.6</v>
      </c>
      <c r="CE51" s="76">
        <v>202.3</v>
      </c>
      <c r="CF51" s="6">
        <v>39676</v>
      </c>
      <c r="CG51" s="6">
        <v>47</v>
      </c>
      <c r="CH51" s="6">
        <v>226922.6</v>
      </c>
      <c r="CI51" s="81">
        <v>407553.36810000002</v>
      </c>
      <c r="CJ51" s="6">
        <v>65</v>
      </c>
      <c r="CK51" s="6">
        <v>7388.5</v>
      </c>
      <c r="CL51" s="76">
        <v>0.01</v>
      </c>
      <c r="CM51" s="6">
        <v>4336.1499999999996</v>
      </c>
      <c r="CN51" s="6">
        <v>4</v>
      </c>
      <c r="CO51" s="6">
        <v>7110.95</v>
      </c>
      <c r="CP51" s="81">
        <v>3225.0475970000002</v>
      </c>
      <c r="CQ51" s="67">
        <v>1979</v>
      </c>
      <c r="CR51" s="56">
        <v>8296</v>
      </c>
      <c r="CS51" s="6">
        <v>3374029.3880810002</v>
      </c>
      <c r="CT51" s="6">
        <v>857600</v>
      </c>
      <c r="CU51" s="6">
        <v>267</v>
      </c>
      <c r="CV51" s="6">
        <v>3346738.36748</v>
      </c>
      <c r="CW51" s="81">
        <v>2525645.866494</v>
      </c>
    </row>
    <row r="52" spans="1:101" s="6" customFormat="1" x14ac:dyDescent="0.25">
      <c r="A52" s="54">
        <v>1978</v>
      </c>
      <c r="B52" s="65">
        <v>653</v>
      </c>
      <c r="C52" s="6">
        <v>7879.7717329999996</v>
      </c>
      <c r="D52" s="76">
        <v>0</v>
      </c>
      <c r="E52" s="6">
        <v>1161.6744169999999</v>
      </c>
      <c r="F52" s="6">
        <v>6</v>
      </c>
      <c r="G52" s="6">
        <v>4775.6912169999996</v>
      </c>
      <c r="H52" s="81">
        <v>5368.5914030000004</v>
      </c>
      <c r="I52" s="6">
        <v>2306</v>
      </c>
      <c r="J52" s="6">
        <v>50083.3</v>
      </c>
      <c r="K52" s="76">
        <v>0.1</v>
      </c>
      <c r="L52" s="6">
        <v>12759</v>
      </c>
      <c r="M52" s="6">
        <v>19</v>
      </c>
      <c r="N52" s="6">
        <v>44937.8</v>
      </c>
      <c r="O52" s="81">
        <v>44803.636505000002</v>
      </c>
      <c r="P52" s="6">
        <v>367</v>
      </c>
      <c r="Q52" s="6">
        <v>24568.9</v>
      </c>
      <c r="R52" s="76">
        <v>0.1</v>
      </c>
      <c r="S52" s="6">
        <v>6077.1</v>
      </c>
      <c r="T52" s="6">
        <v>13</v>
      </c>
      <c r="U52" s="6">
        <v>21580.7</v>
      </c>
      <c r="V52" s="81">
        <v>19951.851527999999</v>
      </c>
      <c r="Y52" s="76"/>
      <c r="AC52" s="81"/>
      <c r="AD52" s="6">
        <v>4</v>
      </c>
      <c r="AE52" s="6">
        <v>4474</v>
      </c>
      <c r="AF52" s="76">
        <v>214</v>
      </c>
      <c r="AG52" s="6">
        <v>3038</v>
      </c>
      <c r="AH52" s="6">
        <v>4</v>
      </c>
      <c r="AI52" s="6">
        <v>4474</v>
      </c>
      <c r="AJ52" s="81"/>
      <c r="AM52" s="76"/>
      <c r="AQ52" s="81"/>
      <c r="AR52" s="6">
        <v>154</v>
      </c>
      <c r="AS52" s="6">
        <v>78714.210000000006</v>
      </c>
      <c r="AT52" s="76">
        <v>0.01</v>
      </c>
      <c r="AU52" s="6">
        <v>22560</v>
      </c>
      <c r="AV52" s="6">
        <v>13</v>
      </c>
      <c r="AW52" s="6">
        <v>77964</v>
      </c>
      <c r="AX52" s="81">
        <v>61010.443553999998</v>
      </c>
      <c r="AZ52" s="81"/>
      <c r="BA52" s="6">
        <v>940</v>
      </c>
      <c r="BB52" s="6">
        <v>7541.5000250000003</v>
      </c>
      <c r="BC52" s="76">
        <v>0.1</v>
      </c>
      <c r="BD52" s="6">
        <v>1764</v>
      </c>
      <c r="BE52" s="6">
        <v>6</v>
      </c>
      <c r="BF52" s="6">
        <v>4968.6000059999997</v>
      </c>
      <c r="BG52" s="81">
        <v>11246.495639999999</v>
      </c>
      <c r="BJ52" s="76"/>
      <c r="BN52" s="81"/>
      <c r="BO52" s="6">
        <v>42</v>
      </c>
      <c r="BP52" s="6">
        <v>46.9</v>
      </c>
      <c r="BQ52" s="76">
        <v>0.1</v>
      </c>
      <c r="BR52" s="6">
        <v>17</v>
      </c>
      <c r="BU52" s="81">
        <v>9.5650000000000006E-3</v>
      </c>
      <c r="BV52" s="6">
        <v>1198</v>
      </c>
      <c r="BW52" s="6">
        <v>6470.1</v>
      </c>
      <c r="BX52" s="76">
        <v>0</v>
      </c>
      <c r="BY52" s="6">
        <v>1011.7</v>
      </c>
      <c r="BZ52" s="6">
        <v>7</v>
      </c>
      <c r="CA52" s="6">
        <v>3497.8</v>
      </c>
      <c r="CB52" s="81">
        <v>37433.974041000001</v>
      </c>
      <c r="CC52" s="6">
        <v>12</v>
      </c>
      <c r="CD52" s="6">
        <v>92783.3</v>
      </c>
      <c r="CE52" s="76">
        <v>283.3</v>
      </c>
      <c r="CF52" s="6">
        <v>48583</v>
      </c>
      <c r="CG52" s="6">
        <v>12</v>
      </c>
      <c r="CH52" s="6">
        <v>92783.3</v>
      </c>
      <c r="CI52" s="81">
        <v>66955.706439999994</v>
      </c>
      <c r="CJ52" s="6">
        <v>102</v>
      </c>
      <c r="CK52" s="6">
        <v>7482.93</v>
      </c>
      <c r="CL52" s="76">
        <v>0.01</v>
      </c>
      <c r="CM52" s="6">
        <v>4655.17</v>
      </c>
      <c r="CN52" s="6">
        <v>2</v>
      </c>
      <c r="CO52" s="6">
        <v>6351.2</v>
      </c>
      <c r="CP52" s="81">
        <v>5459.6268280000004</v>
      </c>
      <c r="CQ52" s="67">
        <v>1978</v>
      </c>
      <c r="CR52" s="56">
        <v>5778</v>
      </c>
      <c r="CS52" s="6">
        <v>280044.91175799997</v>
      </c>
      <c r="CT52" s="6">
        <v>48583</v>
      </c>
      <c r="CU52" s="6">
        <v>82</v>
      </c>
      <c r="CV52" s="6">
        <v>261333.091223</v>
      </c>
      <c r="CW52" s="81">
        <v>252230.33550400002</v>
      </c>
    </row>
    <row r="53" spans="1:101" s="6" customFormat="1" x14ac:dyDescent="0.25">
      <c r="A53" s="54">
        <v>1977</v>
      </c>
      <c r="B53" s="65">
        <v>556</v>
      </c>
      <c r="C53" s="6">
        <v>10651.233026</v>
      </c>
      <c r="D53" s="76">
        <v>0</v>
      </c>
      <c r="E53" s="6">
        <v>2345.2504210000002</v>
      </c>
      <c r="F53" s="6">
        <v>10</v>
      </c>
      <c r="G53" s="6">
        <v>8154.3226130000003</v>
      </c>
      <c r="H53" s="81">
        <v>8033.2920459999996</v>
      </c>
      <c r="I53" s="6">
        <v>1854</v>
      </c>
      <c r="J53" s="6">
        <v>3790.5</v>
      </c>
      <c r="K53" s="76">
        <v>0</v>
      </c>
      <c r="L53" s="6">
        <v>637.20000000000005</v>
      </c>
      <c r="M53" s="6">
        <v>3</v>
      </c>
      <c r="N53" s="6">
        <v>1143.7</v>
      </c>
      <c r="O53" s="81">
        <v>3234.71081</v>
      </c>
      <c r="P53" s="6">
        <v>757</v>
      </c>
      <c r="Q53" s="6">
        <v>198247.7</v>
      </c>
      <c r="R53" s="76">
        <v>0.1</v>
      </c>
      <c r="S53" s="6">
        <v>30836</v>
      </c>
      <c r="T53" s="6">
        <v>81</v>
      </c>
      <c r="U53" s="6">
        <v>190311.3</v>
      </c>
      <c r="V53" s="81">
        <v>244243.52673300001</v>
      </c>
      <c r="Y53" s="76"/>
      <c r="AC53" s="81"/>
      <c r="AD53" s="6">
        <v>4</v>
      </c>
      <c r="AE53" s="6">
        <v>1268</v>
      </c>
      <c r="AF53" s="76">
        <v>242</v>
      </c>
      <c r="AG53" s="6">
        <v>521</v>
      </c>
      <c r="AH53" s="6">
        <v>4</v>
      </c>
      <c r="AI53" s="6">
        <v>1268</v>
      </c>
      <c r="AJ53" s="81">
        <v>5122.0321860000004</v>
      </c>
      <c r="AM53" s="76"/>
      <c r="AQ53" s="81"/>
      <c r="AR53" s="6">
        <v>307</v>
      </c>
      <c r="AS53" s="6">
        <v>284432.8</v>
      </c>
      <c r="AT53" s="76">
        <v>0.01</v>
      </c>
      <c r="AU53" s="6">
        <v>39122</v>
      </c>
      <c r="AV53" s="6">
        <v>41</v>
      </c>
      <c r="AW53" s="6">
        <v>283048.06</v>
      </c>
      <c r="AX53" s="81">
        <v>281585.11403699999</v>
      </c>
      <c r="AZ53" s="81"/>
      <c r="BA53" s="6">
        <v>2049</v>
      </c>
      <c r="BB53" s="6">
        <v>416341.29851200001</v>
      </c>
      <c r="BC53" s="76">
        <v>0.1</v>
      </c>
      <c r="BD53" s="6">
        <v>72323.5</v>
      </c>
      <c r="BE53" s="6">
        <v>48</v>
      </c>
      <c r="BF53" s="6">
        <v>410688.09849599999</v>
      </c>
      <c r="BG53" s="81">
        <v>269744.51245799998</v>
      </c>
      <c r="BJ53" s="76"/>
      <c r="BN53" s="81"/>
      <c r="BO53" s="6">
        <v>13</v>
      </c>
      <c r="BP53" s="6">
        <v>5134</v>
      </c>
      <c r="BQ53" s="76">
        <v>0.1</v>
      </c>
      <c r="BR53" s="6">
        <v>4810</v>
      </c>
      <c r="BS53" s="6">
        <v>2</v>
      </c>
      <c r="BT53" s="6">
        <v>5126</v>
      </c>
      <c r="BU53" s="81">
        <v>58572.755915000002</v>
      </c>
      <c r="BV53" s="6">
        <v>1362</v>
      </c>
      <c r="BW53" s="6">
        <v>32113.599999999999</v>
      </c>
      <c r="BX53" s="76">
        <v>0</v>
      </c>
      <c r="BY53" s="6">
        <v>16753.900000000001</v>
      </c>
      <c r="BZ53" s="6">
        <v>14</v>
      </c>
      <c r="CA53" s="6">
        <v>27772.2</v>
      </c>
      <c r="CB53" s="81">
        <v>47137.215448000003</v>
      </c>
      <c r="CC53" s="6">
        <v>29</v>
      </c>
      <c r="CD53" s="6">
        <v>129054.2</v>
      </c>
      <c r="CE53" s="76">
        <v>202.3</v>
      </c>
      <c r="CF53" s="6">
        <v>68724</v>
      </c>
      <c r="CG53" s="6">
        <v>29</v>
      </c>
      <c r="CH53" s="6">
        <v>129054.2</v>
      </c>
      <c r="CI53" s="81">
        <v>100131.39137899999</v>
      </c>
      <c r="CJ53" s="6">
        <v>126</v>
      </c>
      <c r="CK53" s="6">
        <v>312469.39</v>
      </c>
      <c r="CL53" s="76">
        <v>0.01</v>
      </c>
      <c r="CM53" s="6">
        <v>190648.3</v>
      </c>
      <c r="CN53" s="6">
        <v>20</v>
      </c>
      <c r="CO53" s="6">
        <v>311589.59000000003</v>
      </c>
      <c r="CP53" s="81">
        <v>170848.723493</v>
      </c>
      <c r="CQ53" s="67">
        <v>1977</v>
      </c>
      <c r="CR53" s="56">
        <v>7057</v>
      </c>
      <c r="CS53" s="6">
        <v>1393502.7215380003</v>
      </c>
      <c r="CT53" s="6">
        <v>190648.3</v>
      </c>
      <c r="CU53" s="6">
        <v>252</v>
      </c>
      <c r="CV53" s="6">
        <v>1368155.47111</v>
      </c>
      <c r="CW53" s="81">
        <v>1188653.2745049999</v>
      </c>
    </row>
    <row r="54" spans="1:101" s="6" customFormat="1" x14ac:dyDescent="0.25">
      <c r="A54" s="54">
        <v>1976</v>
      </c>
      <c r="B54" s="65">
        <v>774</v>
      </c>
      <c r="C54" s="6">
        <v>22839.413559000001</v>
      </c>
      <c r="D54" s="76">
        <v>0</v>
      </c>
      <c r="E54" s="6">
        <v>13943.79588</v>
      </c>
      <c r="F54" s="6">
        <v>6</v>
      </c>
      <c r="G54" s="6">
        <v>16357.737642</v>
      </c>
      <c r="H54" s="81">
        <v>17815.268421000001</v>
      </c>
      <c r="I54" s="6">
        <v>891</v>
      </c>
      <c r="J54" s="6">
        <v>57087</v>
      </c>
      <c r="K54" s="76">
        <v>0</v>
      </c>
      <c r="L54" s="6">
        <v>17060</v>
      </c>
      <c r="M54" s="6">
        <v>19</v>
      </c>
      <c r="N54" s="6">
        <v>54301</v>
      </c>
      <c r="O54" s="81">
        <v>45134.384821</v>
      </c>
      <c r="P54" s="6">
        <v>1037</v>
      </c>
      <c r="Q54" s="6">
        <v>110299.1</v>
      </c>
      <c r="R54" s="76">
        <v>0</v>
      </c>
      <c r="S54" s="6">
        <v>13080</v>
      </c>
      <c r="T54" s="6">
        <v>72</v>
      </c>
      <c r="U54" s="6">
        <v>100223.7</v>
      </c>
      <c r="V54" s="81">
        <v>331182.683449</v>
      </c>
      <c r="Y54" s="76"/>
      <c r="AC54" s="81"/>
      <c r="AD54" s="6">
        <v>32</v>
      </c>
      <c r="AE54" s="6">
        <v>177049</v>
      </c>
      <c r="AF54" s="76">
        <v>248</v>
      </c>
      <c r="AG54" s="6">
        <v>31329</v>
      </c>
      <c r="AH54" s="6">
        <v>32</v>
      </c>
      <c r="AI54" s="6">
        <v>177049</v>
      </c>
      <c r="AJ54" s="81">
        <v>221690.724755</v>
      </c>
      <c r="AM54" s="76"/>
      <c r="AQ54" s="81">
        <v>10947.208535</v>
      </c>
      <c r="AR54" s="6">
        <v>310</v>
      </c>
      <c r="AS54" s="6">
        <v>636462.49</v>
      </c>
      <c r="AT54" s="76">
        <v>0</v>
      </c>
      <c r="AU54" s="6">
        <v>51200</v>
      </c>
      <c r="AV54" s="6">
        <v>76</v>
      </c>
      <c r="AW54" s="6">
        <v>634000.86</v>
      </c>
      <c r="AX54" s="81">
        <v>620891.29009999998</v>
      </c>
      <c r="AZ54" s="81"/>
      <c r="BA54" s="6">
        <v>3981</v>
      </c>
      <c r="BB54" s="6">
        <v>544176.40182799997</v>
      </c>
      <c r="BC54" s="76">
        <v>0.1</v>
      </c>
      <c r="BD54" s="6">
        <v>55736.601562999997</v>
      </c>
      <c r="BE54" s="6">
        <v>107</v>
      </c>
      <c r="BF54" s="6">
        <v>532403.40173399996</v>
      </c>
      <c r="BG54" s="81">
        <v>346927.68595499999</v>
      </c>
      <c r="BJ54" s="76"/>
      <c r="BN54" s="81"/>
      <c r="BO54" s="6">
        <v>32</v>
      </c>
      <c r="BP54" s="6">
        <v>488.2</v>
      </c>
      <c r="BQ54" s="76">
        <v>0.1</v>
      </c>
      <c r="BR54" s="6">
        <v>470</v>
      </c>
      <c r="BS54" s="6">
        <v>1</v>
      </c>
      <c r="BT54" s="6">
        <v>470</v>
      </c>
      <c r="BU54" s="81">
        <v>2906.4310860000001</v>
      </c>
      <c r="BV54" s="6">
        <v>1108</v>
      </c>
      <c r="BW54" s="6">
        <v>496464.2</v>
      </c>
      <c r="BX54" s="76">
        <v>0</v>
      </c>
      <c r="BY54" s="6">
        <v>58598.400000000001</v>
      </c>
      <c r="BZ54" s="6">
        <v>77</v>
      </c>
      <c r="CA54" s="6">
        <v>490750.2</v>
      </c>
      <c r="CB54" s="81">
        <v>589818.665759</v>
      </c>
      <c r="CC54" s="6">
        <v>9</v>
      </c>
      <c r="CD54" s="6">
        <v>79515.7</v>
      </c>
      <c r="CE54" s="76">
        <v>518</v>
      </c>
      <c r="CF54" s="6">
        <v>49736</v>
      </c>
      <c r="CG54" s="6">
        <v>9</v>
      </c>
      <c r="CH54" s="6">
        <v>79515.7</v>
      </c>
      <c r="CI54" s="81">
        <v>66846.230914</v>
      </c>
      <c r="CJ54" s="6">
        <v>112</v>
      </c>
      <c r="CK54" s="6">
        <v>59143.199999999997</v>
      </c>
      <c r="CL54" s="76">
        <v>0.01</v>
      </c>
      <c r="CM54" s="6">
        <v>43584.12</v>
      </c>
      <c r="CN54" s="6">
        <v>5</v>
      </c>
      <c r="CO54" s="6">
        <v>58744.66</v>
      </c>
      <c r="CP54" s="81">
        <v>50226.956499</v>
      </c>
      <c r="CQ54" s="67">
        <v>1976</v>
      </c>
      <c r="CR54" s="56">
        <v>8286</v>
      </c>
      <c r="CS54" s="6">
        <v>2183524.7053869995</v>
      </c>
      <c r="CT54" s="6">
        <v>58598.400000000001</v>
      </c>
      <c r="CU54" s="6">
        <v>404</v>
      </c>
      <c r="CV54" s="6">
        <v>2143816.2593800002</v>
      </c>
      <c r="CW54" s="81">
        <v>2304387.5302940002</v>
      </c>
    </row>
    <row r="55" spans="1:101" s="6" customFormat="1" x14ac:dyDescent="0.25">
      <c r="A55" s="54">
        <v>1975</v>
      </c>
      <c r="B55" s="65">
        <v>693</v>
      </c>
      <c r="C55" s="6">
        <v>5376.9569570000003</v>
      </c>
      <c r="D55" s="76">
        <v>0</v>
      </c>
      <c r="E55" s="6">
        <v>2218.1508020000001</v>
      </c>
      <c r="F55" s="6">
        <v>2</v>
      </c>
      <c r="G55" s="6">
        <v>2637.2432530000001</v>
      </c>
      <c r="H55" s="81">
        <v>3615.6145409999999</v>
      </c>
      <c r="I55" s="6">
        <v>2718</v>
      </c>
      <c r="J55" s="6">
        <v>24345.4</v>
      </c>
      <c r="K55" s="76">
        <v>0.1</v>
      </c>
      <c r="L55" s="6">
        <v>5035.8999999999996</v>
      </c>
      <c r="M55" s="6">
        <v>18</v>
      </c>
      <c r="N55" s="6">
        <v>18733.2</v>
      </c>
      <c r="O55" s="81">
        <v>21038.647336000002</v>
      </c>
      <c r="P55" s="6">
        <v>356</v>
      </c>
      <c r="Q55" s="6">
        <v>24560.2</v>
      </c>
      <c r="R55" s="76">
        <v>0.1</v>
      </c>
      <c r="S55" s="6">
        <v>7200</v>
      </c>
      <c r="T55" s="6">
        <v>24</v>
      </c>
      <c r="U55" s="6">
        <v>20820.400000000001</v>
      </c>
      <c r="V55" s="81">
        <v>20692.347567000001</v>
      </c>
      <c r="Y55" s="76"/>
      <c r="AC55" s="81"/>
      <c r="AD55" s="6">
        <v>12</v>
      </c>
      <c r="AE55" s="6">
        <v>173652</v>
      </c>
      <c r="AF55" s="76">
        <v>212</v>
      </c>
      <c r="AG55" s="6">
        <v>151012</v>
      </c>
      <c r="AH55" s="6">
        <v>12</v>
      </c>
      <c r="AI55" s="6">
        <v>173652</v>
      </c>
      <c r="AJ55" s="81">
        <v>85806.563045000003</v>
      </c>
      <c r="AM55" s="76"/>
      <c r="AQ55" s="81"/>
      <c r="AR55" s="6">
        <v>328</v>
      </c>
      <c r="AS55" s="6">
        <v>559355.81000000006</v>
      </c>
      <c r="AT55" s="76">
        <v>0</v>
      </c>
      <c r="AU55" s="6">
        <v>69324</v>
      </c>
      <c r="AV55" s="6">
        <v>70</v>
      </c>
      <c r="AW55" s="6">
        <v>556512.80000000005</v>
      </c>
      <c r="AX55" s="81">
        <v>526121.34829800006</v>
      </c>
      <c r="AZ55" s="81"/>
      <c r="BA55" s="6">
        <v>18</v>
      </c>
      <c r="BB55" s="6">
        <v>10036</v>
      </c>
      <c r="BC55" s="76">
        <v>202</v>
      </c>
      <c r="BD55" s="6">
        <v>1700</v>
      </c>
      <c r="BE55" s="6">
        <v>18</v>
      </c>
      <c r="BF55" s="6">
        <v>10036</v>
      </c>
      <c r="BG55" s="81">
        <v>7457.6011740000004</v>
      </c>
      <c r="BJ55" s="76"/>
      <c r="BN55" s="81"/>
      <c r="BO55" s="6">
        <v>26</v>
      </c>
      <c r="BP55" s="6">
        <v>20.3</v>
      </c>
      <c r="BQ55" s="76">
        <v>0.1</v>
      </c>
      <c r="BR55" s="6">
        <v>3.2</v>
      </c>
      <c r="BU55" s="81">
        <v>146.77732900000001</v>
      </c>
      <c r="BV55" s="6">
        <v>2012</v>
      </c>
      <c r="BW55" s="6">
        <v>43538.8</v>
      </c>
      <c r="BX55" s="76">
        <v>0</v>
      </c>
      <c r="BY55" s="6">
        <v>13985.9</v>
      </c>
      <c r="BZ55" s="6">
        <v>17</v>
      </c>
      <c r="CA55" s="6">
        <v>36413.300000000003</v>
      </c>
      <c r="CB55" s="81">
        <v>39527.945041999999</v>
      </c>
      <c r="CC55" s="6">
        <v>10</v>
      </c>
      <c r="CD55" s="6">
        <v>122567</v>
      </c>
      <c r="CE55" s="76">
        <v>1452</v>
      </c>
      <c r="CF55" s="6">
        <v>38825</v>
      </c>
      <c r="CG55" s="6">
        <v>10</v>
      </c>
      <c r="CH55" s="6">
        <v>122567</v>
      </c>
      <c r="CI55" s="81">
        <v>75872.297344000006</v>
      </c>
      <c r="CJ55" s="6">
        <v>166</v>
      </c>
      <c r="CK55" s="6">
        <v>31554.560000000001</v>
      </c>
      <c r="CL55" s="76">
        <v>0.01</v>
      </c>
      <c r="CM55" s="6">
        <v>5595.1</v>
      </c>
      <c r="CN55" s="6">
        <v>16</v>
      </c>
      <c r="CO55" s="6">
        <v>29420.61</v>
      </c>
      <c r="CP55" s="81">
        <v>19098.598162999999</v>
      </c>
      <c r="CQ55" s="67">
        <v>1975</v>
      </c>
      <c r="CR55" s="56">
        <v>6339</v>
      </c>
      <c r="CS55" s="6">
        <v>995007.02695700002</v>
      </c>
      <c r="CT55" s="6">
        <v>151012</v>
      </c>
      <c r="CU55" s="6">
        <v>187</v>
      </c>
      <c r="CV55" s="6">
        <v>970792.55325300002</v>
      </c>
      <c r="CW55" s="81">
        <v>799377.73983899993</v>
      </c>
    </row>
    <row r="56" spans="1:101" s="6" customFormat="1" x14ac:dyDescent="0.25">
      <c r="A56" s="54">
        <v>1974</v>
      </c>
      <c r="B56" s="65">
        <v>598</v>
      </c>
      <c r="C56" s="6">
        <v>17932.535397</v>
      </c>
      <c r="D56" s="76">
        <v>0</v>
      </c>
      <c r="E56" s="6">
        <v>10163.675858000001</v>
      </c>
      <c r="F56" s="6">
        <v>6</v>
      </c>
      <c r="G56" s="6">
        <v>16378.542530999999</v>
      </c>
      <c r="H56" s="81">
        <v>17211.700968000001</v>
      </c>
      <c r="I56" s="6">
        <v>2559</v>
      </c>
      <c r="J56" s="6">
        <v>21019.9</v>
      </c>
      <c r="K56" s="76">
        <v>0.1</v>
      </c>
      <c r="L56" s="6">
        <v>1472.2</v>
      </c>
      <c r="M56" s="6">
        <v>18</v>
      </c>
      <c r="N56" s="6">
        <v>10679.7</v>
      </c>
      <c r="O56" s="81">
        <v>15291.546762</v>
      </c>
      <c r="P56" s="6">
        <v>485</v>
      </c>
      <c r="Q56" s="6">
        <v>161566.6</v>
      </c>
      <c r="R56" s="76">
        <v>0.1</v>
      </c>
      <c r="S56" s="6">
        <v>47200</v>
      </c>
      <c r="T56" s="6">
        <v>35</v>
      </c>
      <c r="U56" s="6">
        <v>157421.20000000001</v>
      </c>
      <c r="V56" s="81">
        <v>145433.85968200001</v>
      </c>
      <c r="Y56" s="76"/>
      <c r="AC56" s="81"/>
      <c r="AD56" s="6">
        <v>18</v>
      </c>
      <c r="AE56" s="6">
        <v>51460</v>
      </c>
      <c r="AF56" s="76">
        <v>202</v>
      </c>
      <c r="AG56" s="6">
        <v>25910</v>
      </c>
      <c r="AH56" s="6">
        <v>18</v>
      </c>
      <c r="AI56" s="6">
        <v>51460</v>
      </c>
      <c r="AJ56" s="81">
        <v>55381.857292000001</v>
      </c>
      <c r="AM56" s="76"/>
      <c r="AQ56" s="81"/>
      <c r="AR56" s="6">
        <v>182</v>
      </c>
      <c r="AS56" s="6">
        <v>16738.27</v>
      </c>
      <c r="AT56" s="76">
        <v>0.01</v>
      </c>
      <c r="AU56" s="6">
        <v>5832</v>
      </c>
      <c r="AV56" s="6">
        <v>7</v>
      </c>
      <c r="AW56" s="6">
        <v>15381.76</v>
      </c>
      <c r="AX56" s="81">
        <v>23205.557551000002</v>
      </c>
      <c r="AZ56" s="81"/>
      <c r="BA56" s="6">
        <v>60</v>
      </c>
      <c r="BB56" s="6">
        <v>520791</v>
      </c>
      <c r="BC56" s="76">
        <v>209</v>
      </c>
      <c r="BD56" s="6">
        <v>122558</v>
      </c>
      <c r="BE56" s="6">
        <v>60</v>
      </c>
      <c r="BF56" s="6">
        <v>520791</v>
      </c>
      <c r="BG56" s="81">
        <v>449461.88387600001</v>
      </c>
      <c r="BJ56" s="76"/>
      <c r="BN56" s="81"/>
      <c r="BO56" s="6">
        <v>17</v>
      </c>
      <c r="BP56" s="6">
        <v>21.8</v>
      </c>
      <c r="BQ56" s="76">
        <v>0</v>
      </c>
      <c r="BR56" s="6">
        <v>7.5</v>
      </c>
      <c r="BU56" s="81">
        <v>320.83664800000003</v>
      </c>
      <c r="BV56" s="6">
        <v>1006</v>
      </c>
      <c r="BW56" s="6">
        <v>101508.7</v>
      </c>
      <c r="BX56" s="76">
        <v>0</v>
      </c>
      <c r="BY56" s="6">
        <v>23876.400000000001</v>
      </c>
      <c r="BZ56" s="6">
        <v>26</v>
      </c>
      <c r="CA56" s="6">
        <v>98804.800000000003</v>
      </c>
      <c r="CB56" s="81">
        <v>168670.92655800001</v>
      </c>
      <c r="CC56" s="6">
        <v>3</v>
      </c>
      <c r="CD56" s="6">
        <v>17668</v>
      </c>
      <c r="CE56" s="76">
        <v>1622</v>
      </c>
      <c r="CF56" s="6">
        <v>9324</v>
      </c>
      <c r="CG56" s="6">
        <v>3</v>
      </c>
      <c r="CH56" s="6">
        <v>17668</v>
      </c>
      <c r="CI56" s="81">
        <v>22767.407284000001</v>
      </c>
      <c r="CJ56" s="6">
        <v>93</v>
      </c>
      <c r="CK56" s="6">
        <v>3465.21</v>
      </c>
      <c r="CL56" s="76">
        <v>0.01</v>
      </c>
      <c r="CM56" s="6">
        <v>1231.74</v>
      </c>
      <c r="CN56" s="6">
        <v>5</v>
      </c>
      <c r="CO56" s="6">
        <v>3244.43</v>
      </c>
      <c r="CP56" s="81">
        <v>2792.3874420000002</v>
      </c>
      <c r="CQ56" s="67">
        <v>1974</v>
      </c>
      <c r="CR56" s="56">
        <v>5021</v>
      </c>
      <c r="CS56" s="6">
        <v>912172.01539699989</v>
      </c>
      <c r="CT56" s="6">
        <v>122558</v>
      </c>
      <c r="CU56" s="6">
        <v>178</v>
      </c>
      <c r="CV56" s="6">
        <v>891829.432531</v>
      </c>
      <c r="CW56" s="81">
        <v>900537.96406300005</v>
      </c>
    </row>
    <row r="57" spans="1:101" s="6" customFormat="1" x14ac:dyDescent="0.25">
      <c r="A57" s="54">
        <v>1973</v>
      </c>
      <c r="B57" s="65">
        <v>478</v>
      </c>
      <c r="C57" s="6">
        <v>10019.733222000001</v>
      </c>
      <c r="D57" s="76">
        <v>0</v>
      </c>
      <c r="E57" s="6">
        <v>6663.3514420000001</v>
      </c>
      <c r="F57" s="6">
        <v>3</v>
      </c>
      <c r="G57" s="6">
        <v>8162.2220770000004</v>
      </c>
      <c r="H57" s="81">
        <v>7812.8762720000004</v>
      </c>
      <c r="I57" s="6">
        <v>2861</v>
      </c>
      <c r="J57" s="6">
        <v>33432.9</v>
      </c>
      <c r="K57" s="76">
        <v>0.1</v>
      </c>
      <c r="L57" s="6">
        <v>6617.4</v>
      </c>
      <c r="M57" s="6">
        <v>33</v>
      </c>
      <c r="N57" s="6">
        <v>25889</v>
      </c>
      <c r="O57" s="81">
        <v>33200.094820999999</v>
      </c>
      <c r="P57" s="6">
        <v>613</v>
      </c>
      <c r="Q57" s="6">
        <v>61517.2</v>
      </c>
      <c r="R57" s="76">
        <v>0.1</v>
      </c>
      <c r="S57" s="6">
        <v>16000</v>
      </c>
      <c r="T57" s="6">
        <v>41</v>
      </c>
      <c r="U57" s="6">
        <v>55158.400000000001</v>
      </c>
      <c r="V57" s="81">
        <v>445454.275364</v>
      </c>
      <c r="Y57" s="76"/>
      <c r="AC57" s="81"/>
      <c r="AD57" s="6">
        <v>8</v>
      </c>
      <c r="AE57" s="6">
        <v>8531</v>
      </c>
      <c r="AF57" s="76">
        <v>242</v>
      </c>
      <c r="AG57" s="6">
        <v>3109</v>
      </c>
      <c r="AH57" s="6">
        <v>8</v>
      </c>
      <c r="AI57" s="6">
        <v>8531</v>
      </c>
      <c r="AJ57" s="81">
        <v>7825.5051780000003</v>
      </c>
      <c r="AM57" s="76"/>
      <c r="AQ57" s="81"/>
      <c r="AR57" s="6">
        <v>428</v>
      </c>
      <c r="AS57" s="6">
        <v>339639.87</v>
      </c>
      <c r="AT57" s="76">
        <v>0</v>
      </c>
      <c r="AU57" s="6">
        <v>42438</v>
      </c>
      <c r="AV57" s="6">
        <v>86</v>
      </c>
      <c r="AW57" s="6">
        <v>334713.65999999997</v>
      </c>
      <c r="AX57" s="81">
        <v>803691.10936700006</v>
      </c>
      <c r="AZ57" s="81"/>
      <c r="BA57" s="6">
        <v>5</v>
      </c>
      <c r="BB57" s="6">
        <v>1842</v>
      </c>
      <c r="BC57" s="76">
        <v>243</v>
      </c>
      <c r="BD57" s="6">
        <v>607</v>
      </c>
      <c r="BE57" s="6">
        <v>5</v>
      </c>
      <c r="BF57" s="6">
        <v>1842</v>
      </c>
      <c r="BG57" s="81">
        <v>2231.5973159999999</v>
      </c>
      <c r="BJ57" s="76"/>
      <c r="BN57" s="81"/>
      <c r="BO57" s="6">
        <v>45</v>
      </c>
      <c r="BP57" s="6">
        <v>1899.5</v>
      </c>
      <c r="BQ57" s="76">
        <v>0.1</v>
      </c>
      <c r="BR57" s="6">
        <v>583</v>
      </c>
      <c r="BS57" s="6">
        <v>4</v>
      </c>
      <c r="BT57" s="6">
        <v>1673</v>
      </c>
      <c r="BU57" s="81">
        <v>1074.6405689999999</v>
      </c>
      <c r="BV57" s="6">
        <v>568</v>
      </c>
      <c r="BW57" s="6">
        <v>88711.2</v>
      </c>
      <c r="BX57" s="76">
        <v>0</v>
      </c>
      <c r="BY57" s="6">
        <v>23188.400000000001</v>
      </c>
      <c r="BZ57" s="6">
        <v>14</v>
      </c>
      <c r="CA57" s="6">
        <v>85937.8</v>
      </c>
      <c r="CB57" s="81">
        <v>185038.892701</v>
      </c>
      <c r="CC57" s="6">
        <v>38</v>
      </c>
      <c r="CD57" s="6">
        <v>489032</v>
      </c>
      <c r="CE57" s="76">
        <v>1031</v>
      </c>
      <c r="CF57" s="6">
        <v>50598</v>
      </c>
      <c r="CG57" s="6">
        <v>38</v>
      </c>
      <c r="CH57" s="6">
        <v>489032</v>
      </c>
      <c r="CI57" s="81">
        <v>331376.13862899999</v>
      </c>
      <c r="CJ57" s="6">
        <v>110</v>
      </c>
      <c r="CK57" s="6">
        <v>1450.12</v>
      </c>
      <c r="CL57" s="76">
        <v>0.01</v>
      </c>
      <c r="CM57" s="6">
        <v>335</v>
      </c>
      <c r="CN57" s="6">
        <v>3</v>
      </c>
      <c r="CO57" s="6">
        <v>812.24</v>
      </c>
      <c r="CP57" s="81">
        <v>3325.479178</v>
      </c>
      <c r="CQ57" s="67">
        <v>1973</v>
      </c>
      <c r="CR57" s="56">
        <v>5154</v>
      </c>
      <c r="CS57" s="6">
        <v>1036075.523221</v>
      </c>
      <c r="CT57" s="6">
        <v>50598</v>
      </c>
      <c r="CU57" s="6">
        <v>235</v>
      </c>
      <c r="CV57" s="6">
        <v>1011751.32208</v>
      </c>
      <c r="CW57" s="81">
        <v>1821030.6093949999</v>
      </c>
    </row>
    <row r="58" spans="1:101" s="6" customFormat="1" x14ac:dyDescent="0.25">
      <c r="A58" s="54">
        <v>1972</v>
      </c>
      <c r="B58" s="65">
        <v>737</v>
      </c>
      <c r="C58" s="6">
        <v>52682.766044000004</v>
      </c>
      <c r="D58" s="76">
        <v>0</v>
      </c>
      <c r="E58" s="6">
        <v>23854.879100999999</v>
      </c>
      <c r="F58" s="6">
        <v>17</v>
      </c>
      <c r="G58" s="6">
        <v>49239.129993000002</v>
      </c>
      <c r="H58" s="81">
        <v>47321.065413999997</v>
      </c>
      <c r="I58" s="6">
        <v>1904</v>
      </c>
      <c r="J58" s="6">
        <v>25601.9</v>
      </c>
      <c r="K58" s="76">
        <v>0.1</v>
      </c>
      <c r="L58" s="6">
        <v>9712.4</v>
      </c>
      <c r="M58" s="6">
        <v>17</v>
      </c>
      <c r="N58" s="6">
        <v>19123.8</v>
      </c>
      <c r="O58" s="81">
        <v>21899.741180000001</v>
      </c>
      <c r="P58" s="6">
        <v>539</v>
      </c>
      <c r="Q58" s="6">
        <v>42226.8</v>
      </c>
      <c r="R58" s="76">
        <v>0.1</v>
      </c>
      <c r="S58" s="6">
        <v>6016</v>
      </c>
      <c r="T58" s="6">
        <v>31</v>
      </c>
      <c r="U58" s="6">
        <v>37926</v>
      </c>
      <c r="V58" s="81">
        <v>44995.465626999998</v>
      </c>
      <c r="Y58" s="76"/>
      <c r="AC58" s="81"/>
      <c r="AD58" s="6">
        <v>20</v>
      </c>
      <c r="AE58" s="6">
        <v>44622</v>
      </c>
      <c r="AF58" s="76">
        <v>202</v>
      </c>
      <c r="AG58" s="6">
        <v>19514</v>
      </c>
      <c r="AH58" s="6">
        <v>20</v>
      </c>
      <c r="AI58" s="6">
        <v>44622</v>
      </c>
      <c r="AJ58" s="81">
        <v>15375.451021000001</v>
      </c>
      <c r="AM58" s="76"/>
      <c r="AQ58" s="81"/>
      <c r="AR58" s="6">
        <v>315</v>
      </c>
      <c r="AS58" s="6">
        <v>224566.64</v>
      </c>
      <c r="AT58" s="76">
        <v>0.01</v>
      </c>
      <c r="AU58" s="6">
        <v>54561</v>
      </c>
      <c r="AV58" s="6">
        <v>49</v>
      </c>
      <c r="AW58" s="6">
        <v>221685.45</v>
      </c>
      <c r="AX58" s="81">
        <v>178097.452644</v>
      </c>
      <c r="AZ58" s="81"/>
      <c r="BA58" s="6">
        <v>20</v>
      </c>
      <c r="BB58" s="6">
        <v>33638</v>
      </c>
      <c r="BC58" s="76">
        <v>324</v>
      </c>
      <c r="BD58" s="6">
        <v>8094</v>
      </c>
      <c r="BE58" s="6">
        <v>20</v>
      </c>
      <c r="BF58" s="6">
        <v>33638</v>
      </c>
      <c r="BG58" s="81">
        <v>24217.720055000002</v>
      </c>
      <c r="BJ58" s="76"/>
      <c r="BN58" s="81"/>
      <c r="BO58" s="6">
        <v>32</v>
      </c>
      <c r="BP58" s="6">
        <v>458</v>
      </c>
      <c r="BQ58" s="76">
        <v>0.1</v>
      </c>
      <c r="BR58" s="6">
        <v>129.5</v>
      </c>
      <c r="BU58" s="81">
        <v>13.021623</v>
      </c>
      <c r="BV58" s="6">
        <v>1142</v>
      </c>
      <c r="BW58" s="6">
        <v>104280.4</v>
      </c>
      <c r="BX58" s="76">
        <v>0</v>
      </c>
      <c r="BY58" s="6">
        <v>56655.9</v>
      </c>
      <c r="BZ58" s="6">
        <v>39</v>
      </c>
      <c r="CA58" s="6">
        <v>97577.5</v>
      </c>
      <c r="CB58" s="81">
        <v>66984.054069999998</v>
      </c>
      <c r="CC58" s="6">
        <v>24</v>
      </c>
      <c r="CD58" s="6">
        <v>158430</v>
      </c>
      <c r="CE58" s="76">
        <v>1046</v>
      </c>
      <c r="CF58" s="6">
        <v>67886</v>
      </c>
      <c r="CG58" s="6">
        <v>24</v>
      </c>
      <c r="CH58" s="6">
        <v>158430</v>
      </c>
      <c r="CI58" s="81">
        <v>129109.96432299999</v>
      </c>
      <c r="CJ58" s="6">
        <v>142</v>
      </c>
      <c r="CK58" s="6">
        <v>70588.67</v>
      </c>
      <c r="CL58" s="76">
        <v>0.01</v>
      </c>
      <c r="CM58" s="6">
        <v>11009.9</v>
      </c>
      <c r="CN58" s="6">
        <v>22</v>
      </c>
      <c r="CO58" s="6">
        <v>69148.86</v>
      </c>
      <c r="CP58" s="81">
        <v>60604.949052999997</v>
      </c>
      <c r="CQ58" s="67">
        <v>1972</v>
      </c>
      <c r="CR58" s="56">
        <v>4875</v>
      </c>
      <c r="CS58" s="6">
        <v>757095.17604399985</v>
      </c>
      <c r="CT58" s="6">
        <v>67886</v>
      </c>
      <c r="CU58" s="6">
        <v>239</v>
      </c>
      <c r="CV58" s="6">
        <v>731390.73999300005</v>
      </c>
      <c r="CW58" s="81">
        <v>588618.88500999985</v>
      </c>
    </row>
    <row r="59" spans="1:101" s="6" customFormat="1" x14ac:dyDescent="0.25">
      <c r="A59" s="54">
        <v>1971</v>
      </c>
      <c r="B59" s="65">
        <v>906</v>
      </c>
      <c r="C59" s="6">
        <v>65677.950450000004</v>
      </c>
      <c r="D59" s="76">
        <v>0</v>
      </c>
      <c r="E59" s="6">
        <v>24975.963548</v>
      </c>
      <c r="F59" s="6">
        <v>24</v>
      </c>
      <c r="G59" s="6">
        <v>61141.667212</v>
      </c>
      <c r="H59" s="81"/>
      <c r="I59" s="6">
        <v>2895</v>
      </c>
      <c r="J59" s="6">
        <v>351342.402</v>
      </c>
      <c r="K59" s="76">
        <v>0.1</v>
      </c>
      <c r="L59" s="6">
        <v>110333.602</v>
      </c>
      <c r="M59" s="6">
        <v>104</v>
      </c>
      <c r="N59" s="6">
        <v>340844.902</v>
      </c>
      <c r="O59" s="81"/>
      <c r="P59" s="6">
        <v>489</v>
      </c>
      <c r="Q59" s="6">
        <v>13298</v>
      </c>
      <c r="R59" s="76">
        <v>0.1</v>
      </c>
      <c r="S59" s="6">
        <v>2548</v>
      </c>
      <c r="T59" s="6">
        <v>14</v>
      </c>
      <c r="U59" s="6">
        <v>9460.4</v>
      </c>
      <c r="V59" s="81"/>
      <c r="Y59" s="76"/>
      <c r="AC59" s="81"/>
      <c r="AD59" s="6">
        <v>4</v>
      </c>
      <c r="AE59" s="6">
        <v>1464</v>
      </c>
      <c r="AF59" s="76">
        <v>214</v>
      </c>
      <c r="AG59" s="6">
        <v>518</v>
      </c>
      <c r="AH59" s="6">
        <v>4</v>
      </c>
      <c r="AI59" s="6">
        <v>1464</v>
      </c>
      <c r="AJ59" s="81"/>
      <c r="AM59" s="76"/>
      <c r="AQ59" s="81"/>
      <c r="AR59" s="6">
        <v>278</v>
      </c>
      <c r="AS59" s="6">
        <v>678151.04</v>
      </c>
      <c r="AT59" s="76">
        <v>0.01</v>
      </c>
      <c r="AU59" s="6">
        <v>128919</v>
      </c>
      <c r="AV59" s="6">
        <v>50</v>
      </c>
      <c r="AW59" s="6">
        <v>675098.35</v>
      </c>
      <c r="AX59" s="81"/>
      <c r="AZ59" s="81"/>
      <c r="BA59" s="6">
        <v>16</v>
      </c>
      <c r="BB59" s="6">
        <v>38273</v>
      </c>
      <c r="BC59" s="76">
        <v>218</v>
      </c>
      <c r="BD59" s="6">
        <v>14164</v>
      </c>
      <c r="BE59" s="6">
        <v>16</v>
      </c>
      <c r="BF59" s="6">
        <v>38273</v>
      </c>
      <c r="BG59" s="81"/>
      <c r="BJ59" s="76"/>
      <c r="BN59" s="81"/>
      <c r="BO59" s="6">
        <v>90</v>
      </c>
      <c r="BP59" s="6">
        <v>170154.6</v>
      </c>
      <c r="BQ59" s="76">
        <v>0.1</v>
      </c>
      <c r="BR59" s="6">
        <v>40405</v>
      </c>
      <c r="BS59" s="6">
        <v>21</v>
      </c>
      <c r="BT59" s="6">
        <v>169663.5</v>
      </c>
      <c r="BU59" s="81"/>
      <c r="BV59" s="6">
        <v>29</v>
      </c>
      <c r="BW59" s="6">
        <v>235896.6</v>
      </c>
      <c r="BX59" s="76">
        <v>259</v>
      </c>
      <c r="BY59" s="6">
        <v>59490</v>
      </c>
      <c r="BZ59" s="6">
        <v>29</v>
      </c>
      <c r="CA59" s="6">
        <v>235896.6</v>
      </c>
      <c r="CB59" s="81"/>
      <c r="CC59" s="6">
        <v>19</v>
      </c>
      <c r="CD59" s="6">
        <v>84295.4</v>
      </c>
      <c r="CE59" s="76">
        <v>202.3</v>
      </c>
      <c r="CF59" s="6">
        <v>36220</v>
      </c>
      <c r="CG59" s="6">
        <v>19</v>
      </c>
      <c r="CH59" s="6">
        <v>84295.4</v>
      </c>
      <c r="CI59" s="81"/>
      <c r="CJ59" s="6">
        <v>139</v>
      </c>
      <c r="CK59" s="6">
        <v>301729.67</v>
      </c>
      <c r="CL59" s="76">
        <v>0.01</v>
      </c>
      <c r="CM59" s="6">
        <v>44270.04</v>
      </c>
      <c r="CN59" s="6">
        <v>36</v>
      </c>
      <c r="CO59" s="6">
        <v>299953.81</v>
      </c>
      <c r="CP59" s="81"/>
      <c r="CQ59" s="67">
        <v>1971</v>
      </c>
      <c r="CR59" s="56">
        <v>4865</v>
      </c>
      <c r="CS59" s="6">
        <v>1940282.6624499997</v>
      </c>
      <c r="CT59" s="6">
        <v>128919</v>
      </c>
      <c r="CU59" s="6">
        <v>317</v>
      </c>
      <c r="CV59" s="6">
        <v>1916091.6292099999</v>
      </c>
      <c r="CW59" s="81"/>
    </row>
    <row r="60" spans="1:101" s="6" customFormat="1" x14ac:dyDescent="0.25">
      <c r="A60" s="54">
        <v>1970</v>
      </c>
      <c r="B60" s="65">
        <v>798</v>
      </c>
      <c r="C60" s="6">
        <v>67982.667558000001</v>
      </c>
      <c r="D60" s="76">
        <v>0</v>
      </c>
      <c r="E60" s="6">
        <v>9789.8717770000003</v>
      </c>
      <c r="F60" s="6">
        <v>36</v>
      </c>
      <c r="G60" s="6">
        <v>62922.559223999997</v>
      </c>
      <c r="H60" s="81"/>
      <c r="I60" s="6">
        <v>4002</v>
      </c>
      <c r="J60" s="6">
        <v>105410.001</v>
      </c>
      <c r="K60" s="76">
        <v>0.1</v>
      </c>
      <c r="L60" s="6">
        <v>19733.300999999999</v>
      </c>
      <c r="M60" s="6">
        <v>65</v>
      </c>
      <c r="N60" s="6">
        <v>93667.001000000004</v>
      </c>
      <c r="O60" s="81"/>
      <c r="P60" s="6">
        <v>314</v>
      </c>
      <c r="Q60" s="6">
        <v>111862.7</v>
      </c>
      <c r="R60" s="76">
        <v>0.1</v>
      </c>
      <c r="S60" s="6">
        <v>26000</v>
      </c>
      <c r="T60" s="6">
        <v>24</v>
      </c>
      <c r="U60" s="6">
        <v>109284</v>
      </c>
      <c r="V60" s="81"/>
      <c r="Y60" s="76"/>
      <c r="AC60" s="81"/>
      <c r="AD60" s="6">
        <v>4</v>
      </c>
      <c r="AE60" s="6">
        <v>4792</v>
      </c>
      <c r="AF60" s="76">
        <v>259</v>
      </c>
      <c r="AG60" s="6">
        <v>2024</v>
      </c>
      <c r="AH60" s="6">
        <v>4</v>
      </c>
      <c r="AI60" s="6">
        <v>4792</v>
      </c>
      <c r="AJ60" s="81"/>
      <c r="AM60" s="76"/>
      <c r="AQ60" s="81"/>
      <c r="AR60" s="6">
        <v>176</v>
      </c>
      <c r="AS60" s="6">
        <v>207618.39</v>
      </c>
      <c r="AT60" s="76">
        <v>0.05</v>
      </c>
      <c r="AU60" s="6">
        <v>81000</v>
      </c>
      <c r="AV60" s="6">
        <v>42</v>
      </c>
      <c r="AW60" s="6">
        <v>205026.55</v>
      </c>
      <c r="AX60" s="81"/>
      <c r="AZ60" s="81"/>
      <c r="BA60" s="6">
        <v>14</v>
      </c>
      <c r="BB60" s="6">
        <v>19635</v>
      </c>
      <c r="BC60" s="76">
        <v>243</v>
      </c>
      <c r="BD60" s="6">
        <v>8285</v>
      </c>
      <c r="BE60" s="6">
        <v>14</v>
      </c>
      <c r="BF60" s="6">
        <v>19635</v>
      </c>
      <c r="BG60" s="81"/>
      <c r="BJ60" s="76"/>
      <c r="BN60" s="81"/>
      <c r="BO60" s="6">
        <v>50</v>
      </c>
      <c r="BP60" s="6">
        <v>84099.3</v>
      </c>
      <c r="BQ60" s="76">
        <v>0.1</v>
      </c>
      <c r="BR60" s="6">
        <v>40469</v>
      </c>
      <c r="BS60" s="6">
        <v>7</v>
      </c>
      <c r="BT60" s="6">
        <v>83662.2</v>
      </c>
      <c r="BU60" s="81"/>
      <c r="BV60" s="6">
        <v>18</v>
      </c>
      <c r="BW60" s="6">
        <v>23333.23</v>
      </c>
      <c r="BX60" s="76">
        <v>202.35</v>
      </c>
      <c r="BY60" s="6">
        <v>6839.3</v>
      </c>
      <c r="BZ60" s="6">
        <v>18</v>
      </c>
      <c r="CA60" s="6">
        <v>23333.23</v>
      </c>
      <c r="CB60" s="81"/>
      <c r="CC60" s="6">
        <v>46</v>
      </c>
      <c r="CD60" s="6">
        <v>826915.11</v>
      </c>
      <c r="CE60" s="76">
        <v>202.3</v>
      </c>
      <c r="CF60" s="6">
        <v>289769</v>
      </c>
      <c r="CG60" s="6">
        <v>46</v>
      </c>
      <c r="CH60" s="6">
        <v>826915.11</v>
      </c>
      <c r="CI60" s="81"/>
      <c r="CJ60" s="6">
        <v>118</v>
      </c>
      <c r="CK60" s="6">
        <v>99.97</v>
      </c>
      <c r="CL60" s="76">
        <v>0.01</v>
      </c>
      <c r="CM60" s="6">
        <v>20</v>
      </c>
      <c r="CP60" s="81"/>
      <c r="CQ60" s="67">
        <v>1970</v>
      </c>
      <c r="CR60" s="56">
        <v>5540</v>
      </c>
      <c r="CS60" s="6">
        <v>1451748.3685569998</v>
      </c>
      <c r="CT60" s="6">
        <v>289769</v>
      </c>
      <c r="CU60" s="6">
        <v>256</v>
      </c>
      <c r="CV60" s="6">
        <v>1429237.65022</v>
      </c>
      <c r="CW60" s="81"/>
    </row>
    <row r="61" spans="1:101" s="6" customFormat="1" x14ac:dyDescent="0.25">
      <c r="A61" s="54">
        <v>1969</v>
      </c>
      <c r="B61" s="65">
        <v>557</v>
      </c>
      <c r="C61" s="6">
        <v>30326.186970999999</v>
      </c>
      <c r="D61" s="76">
        <v>0</v>
      </c>
      <c r="E61" s="6">
        <v>12036.637901</v>
      </c>
      <c r="F61" s="6">
        <v>7</v>
      </c>
      <c r="G61" s="6">
        <v>27409.698485000001</v>
      </c>
      <c r="H61" s="81"/>
      <c r="I61" s="6">
        <v>2314</v>
      </c>
      <c r="J61" s="6">
        <v>163933.29999999999</v>
      </c>
      <c r="K61" s="76">
        <v>0.1</v>
      </c>
      <c r="L61" s="6">
        <v>35798.5</v>
      </c>
      <c r="M61" s="6">
        <v>62</v>
      </c>
      <c r="N61" s="6">
        <v>154558.29999999999</v>
      </c>
      <c r="O61" s="81"/>
      <c r="P61" s="6">
        <v>289</v>
      </c>
      <c r="Q61" s="6">
        <v>41691.300000000003</v>
      </c>
      <c r="R61" s="76">
        <v>0.1</v>
      </c>
      <c r="S61" s="6">
        <v>8800</v>
      </c>
      <c r="T61" s="6">
        <v>35</v>
      </c>
      <c r="U61" s="6">
        <v>38640</v>
      </c>
      <c r="V61" s="81"/>
      <c r="Y61" s="76"/>
      <c r="AC61" s="81"/>
      <c r="AD61" s="6">
        <v>5</v>
      </c>
      <c r="AE61" s="6">
        <v>7472</v>
      </c>
      <c r="AF61" s="76">
        <v>404</v>
      </c>
      <c r="AG61" s="6">
        <v>3109</v>
      </c>
      <c r="AH61" s="6">
        <v>5</v>
      </c>
      <c r="AI61" s="6">
        <v>7472</v>
      </c>
      <c r="AJ61" s="81"/>
      <c r="AM61" s="76"/>
      <c r="AQ61" s="81"/>
      <c r="AR61" s="6">
        <v>183</v>
      </c>
      <c r="AS61" s="6">
        <v>492656.82</v>
      </c>
      <c r="AT61" s="76">
        <v>0.05</v>
      </c>
      <c r="AU61" s="6">
        <v>124416</v>
      </c>
      <c r="AV61" s="6">
        <v>47</v>
      </c>
      <c r="AW61" s="6">
        <v>490893.4</v>
      </c>
      <c r="AX61" s="81"/>
      <c r="AZ61" s="81"/>
      <c r="BA61" s="6">
        <v>2</v>
      </c>
      <c r="BB61" s="6">
        <v>1142</v>
      </c>
      <c r="BC61" s="76">
        <v>486</v>
      </c>
      <c r="BD61" s="6">
        <v>656</v>
      </c>
      <c r="BE61" s="6">
        <v>2</v>
      </c>
      <c r="BF61" s="6">
        <v>1142</v>
      </c>
      <c r="BG61" s="81"/>
      <c r="BJ61" s="76"/>
      <c r="BN61" s="81"/>
      <c r="BO61" s="6">
        <v>42</v>
      </c>
      <c r="BP61" s="6">
        <v>3220.7</v>
      </c>
      <c r="BQ61" s="76">
        <v>0.1</v>
      </c>
      <c r="BR61" s="6">
        <v>2802.1</v>
      </c>
      <c r="BS61" s="6">
        <v>1</v>
      </c>
      <c r="BT61" s="6">
        <v>2802.1</v>
      </c>
      <c r="BU61" s="81"/>
      <c r="BV61" s="6">
        <v>2</v>
      </c>
      <c r="BW61" s="6">
        <v>1197</v>
      </c>
      <c r="BX61" s="76">
        <v>557</v>
      </c>
      <c r="BY61" s="6">
        <v>640</v>
      </c>
      <c r="BZ61" s="6">
        <v>2</v>
      </c>
      <c r="CA61" s="6">
        <v>1197</v>
      </c>
      <c r="CB61" s="81"/>
      <c r="CC61" s="6">
        <v>16</v>
      </c>
      <c r="CD61" s="6">
        <v>60007.6</v>
      </c>
      <c r="CE61" s="76">
        <v>202.42</v>
      </c>
      <c r="CF61" s="6">
        <v>39255</v>
      </c>
      <c r="CG61" s="6">
        <v>16</v>
      </c>
      <c r="CH61" s="6">
        <v>60007.6</v>
      </c>
      <c r="CI61" s="81"/>
      <c r="CJ61" s="6">
        <v>140</v>
      </c>
      <c r="CK61" s="6">
        <v>618109.02</v>
      </c>
      <c r="CL61" s="76">
        <v>0.01</v>
      </c>
      <c r="CM61" s="6">
        <v>49596.29</v>
      </c>
      <c r="CN61" s="6">
        <v>56</v>
      </c>
      <c r="CO61" s="6">
        <v>616368.06000000006</v>
      </c>
      <c r="CP61" s="81"/>
      <c r="CQ61" s="67">
        <v>1969</v>
      </c>
      <c r="CR61" s="56">
        <v>3550</v>
      </c>
      <c r="CS61" s="6">
        <v>1419755.9269719999</v>
      </c>
      <c r="CT61" s="6">
        <v>124416</v>
      </c>
      <c r="CU61" s="6">
        <v>233</v>
      </c>
      <c r="CV61" s="6">
        <v>1400490.15848</v>
      </c>
      <c r="CW61" s="81"/>
    </row>
    <row r="62" spans="1:101" s="6" customFormat="1" x14ac:dyDescent="0.25">
      <c r="A62" s="54">
        <v>1968</v>
      </c>
      <c r="B62" s="65">
        <v>615</v>
      </c>
      <c r="C62" s="6">
        <v>434730.82359500002</v>
      </c>
      <c r="D62" s="76">
        <v>0</v>
      </c>
      <c r="E62" s="6">
        <v>162411.27474299999</v>
      </c>
      <c r="F62" s="6">
        <v>48</v>
      </c>
      <c r="G62" s="6">
        <v>429961.15814700001</v>
      </c>
      <c r="H62" s="81"/>
      <c r="I62" s="6">
        <v>1646</v>
      </c>
      <c r="J62" s="6">
        <v>13730.7</v>
      </c>
      <c r="K62" s="76">
        <v>0.1</v>
      </c>
      <c r="L62" s="6">
        <v>4451.5</v>
      </c>
      <c r="M62" s="6">
        <v>13</v>
      </c>
      <c r="N62" s="6">
        <v>10214.799999999999</v>
      </c>
      <c r="O62" s="81"/>
      <c r="P62" s="6">
        <v>231</v>
      </c>
      <c r="Q62" s="6">
        <v>44063.1</v>
      </c>
      <c r="R62" s="76">
        <v>0.1</v>
      </c>
      <c r="S62" s="6">
        <v>9216</v>
      </c>
      <c r="T62" s="6">
        <v>29</v>
      </c>
      <c r="U62" s="6">
        <v>40643.599999999999</v>
      </c>
      <c r="V62" s="81"/>
      <c r="Y62" s="76"/>
      <c r="AC62" s="81"/>
      <c r="AD62" s="6">
        <v>6</v>
      </c>
      <c r="AE62" s="6">
        <v>7524</v>
      </c>
      <c r="AF62" s="76">
        <v>344</v>
      </c>
      <c r="AG62" s="6">
        <v>2591</v>
      </c>
      <c r="AH62" s="6">
        <v>6</v>
      </c>
      <c r="AI62" s="6">
        <v>7524</v>
      </c>
      <c r="AJ62" s="81"/>
      <c r="AM62" s="76"/>
      <c r="AQ62" s="81"/>
      <c r="AR62" s="6">
        <v>119</v>
      </c>
      <c r="AS62" s="6">
        <v>229608.84</v>
      </c>
      <c r="AT62" s="76">
        <v>0.01</v>
      </c>
      <c r="AU62" s="6">
        <v>50803</v>
      </c>
      <c r="AV62" s="6">
        <v>15</v>
      </c>
      <c r="AW62" s="6">
        <v>228205.79</v>
      </c>
      <c r="AX62" s="81"/>
      <c r="AZ62" s="81"/>
      <c r="BA62" s="6">
        <v>1</v>
      </c>
      <c r="BB62" s="6">
        <v>304</v>
      </c>
      <c r="BC62" s="76">
        <v>304</v>
      </c>
      <c r="BD62" s="6">
        <v>304</v>
      </c>
      <c r="BE62" s="6">
        <v>1</v>
      </c>
      <c r="BF62" s="6">
        <v>304</v>
      </c>
      <c r="BG62" s="81"/>
      <c r="BJ62" s="76"/>
      <c r="BN62" s="81"/>
      <c r="BO62" s="6">
        <v>3</v>
      </c>
      <c r="BP62" s="6">
        <v>2455.5</v>
      </c>
      <c r="BQ62" s="76">
        <v>1.2</v>
      </c>
      <c r="BR62" s="6">
        <v>2430</v>
      </c>
      <c r="BS62" s="6">
        <v>1</v>
      </c>
      <c r="BT62" s="6">
        <v>2430</v>
      </c>
      <c r="BU62" s="81"/>
      <c r="BV62" s="6">
        <v>47</v>
      </c>
      <c r="BW62" s="6">
        <v>499919.68</v>
      </c>
      <c r="BX62" s="76">
        <v>201.94</v>
      </c>
      <c r="BY62" s="6">
        <v>378328</v>
      </c>
      <c r="BZ62" s="6">
        <v>47</v>
      </c>
      <c r="CA62" s="6">
        <v>499919.68</v>
      </c>
      <c r="CB62" s="81"/>
      <c r="CC62" s="6">
        <v>13</v>
      </c>
      <c r="CD62" s="6">
        <v>19526.12</v>
      </c>
      <c r="CE62" s="76">
        <v>202.42</v>
      </c>
      <c r="CF62" s="6">
        <v>9327.9</v>
      </c>
      <c r="CG62" s="6">
        <v>13</v>
      </c>
      <c r="CH62" s="6">
        <v>19526.12</v>
      </c>
      <c r="CI62" s="81"/>
      <c r="CJ62" s="6">
        <v>86</v>
      </c>
      <c r="CK62" s="6">
        <v>11577.54</v>
      </c>
      <c r="CL62" s="76">
        <v>0.01</v>
      </c>
      <c r="CM62" s="6">
        <v>3824.55</v>
      </c>
      <c r="CN62" s="6">
        <v>8</v>
      </c>
      <c r="CO62" s="6">
        <v>10680.56</v>
      </c>
      <c r="CP62" s="81"/>
      <c r="CQ62" s="67">
        <v>1968</v>
      </c>
      <c r="CR62" s="56">
        <v>2767</v>
      </c>
      <c r="CS62" s="6">
        <v>1263440.3035940002</v>
      </c>
      <c r="CT62" s="6">
        <v>378328</v>
      </c>
      <c r="CU62" s="6">
        <v>181</v>
      </c>
      <c r="CV62" s="6">
        <v>1249409.7081500001</v>
      </c>
      <c r="CW62" s="81"/>
    </row>
    <row r="63" spans="1:101" s="6" customFormat="1" x14ac:dyDescent="0.25">
      <c r="A63" s="54">
        <v>1967</v>
      </c>
      <c r="B63" s="65">
        <v>830</v>
      </c>
      <c r="C63" s="6">
        <v>10990.092502</v>
      </c>
      <c r="D63" s="76">
        <v>0</v>
      </c>
      <c r="E63" s="6">
        <v>1241.57555</v>
      </c>
      <c r="F63" s="6">
        <v>13</v>
      </c>
      <c r="G63" s="6">
        <v>6284.9218049999999</v>
      </c>
      <c r="H63" s="81"/>
      <c r="I63" s="6">
        <v>3212</v>
      </c>
      <c r="J63" s="6">
        <v>102097.401</v>
      </c>
      <c r="K63" s="76">
        <v>0.1</v>
      </c>
      <c r="L63" s="6">
        <v>19592.800999999999</v>
      </c>
      <c r="M63" s="6">
        <v>71</v>
      </c>
      <c r="N63" s="6">
        <v>88590.600999999995</v>
      </c>
      <c r="O63" s="81"/>
      <c r="P63" s="6">
        <v>67</v>
      </c>
      <c r="Q63" s="6">
        <v>142488</v>
      </c>
      <c r="R63" s="76">
        <v>200</v>
      </c>
      <c r="S63" s="6">
        <v>15872</v>
      </c>
      <c r="T63" s="6">
        <v>67</v>
      </c>
      <c r="U63" s="6">
        <v>142488</v>
      </c>
      <c r="V63" s="81"/>
      <c r="Y63" s="76"/>
      <c r="AC63" s="81"/>
      <c r="AD63" s="6">
        <v>2</v>
      </c>
      <c r="AE63" s="6">
        <v>2914</v>
      </c>
      <c r="AF63" s="76">
        <v>323</v>
      </c>
      <c r="AG63" s="6">
        <v>2591</v>
      </c>
      <c r="AH63" s="6">
        <v>2</v>
      </c>
      <c r="AI63" s="6">
        <v>2914</v>
      </c>
      <c r="AJ63" s="81"/>
      <c r="AM63" s="76"/>
      <c r="AQ63" s="81"/>
      <c r="AR63" s="6">
        <v>122</v>
      </c>
      <c r="AS63" s="6">
        <v>37665.550000000003</v>
      </c>
      <c r="AT63" s="76">
        <v>0.05</v>
      </c>
      <c r="AU63" s="6">
        <v>6196.5</v>
      </c>
      <c r="AV63" s="6">
        <v>31</v>
      </c>
      <c r="AW63" s="6">
        <v>36185.64</v>
      </c>
      <c r="AX63" s="81"/>
      <c r="AZ63" s="81"/>
      <c r="BA63" s="6">
        <v>8</v>
      </c>
      <c r="BB63" s="6">
        <v>21897</v>
      </c>
      <c r="BC63" s="76">
        <v>218</v>
      </c>
      <c r="BD63" s="6">
        <v>8094</v>
      </c>
      <c r="BE63" s="6">
        <v>8</v>
      </c>
      <c r="BF63" s="6">
        <v>21897</v>
      </c>
      <c r="BG63" s="81"/>
      <c r="BJ63" s="76"/>
      <c r="BN63" s="81"/>
      <c r="BO63" s="6">
        <v>2</v>
      </c>
      <c r="BP63" s="6">
        <v>2331.1</v>
      </c>
      <c r="BQ63" s="76">
        <v>265.10000000000002</v>
      </c>
      <c r="BR63" s="6">
        <v>2066</v>
      </c>
      <c r="BS63" s="6">
        <v>2</v>
      </c>
      <c r="BT63" s="6">
        <v>2331.1</v>
      </c>
      <c r="BU63" s="81"/>
      <c r="BV63" s="6">
        <v>59</v>
      </c>
      <c r="BW63" s="6">
        <v>97491.7</v>
      </c>
      <c r="BX63" s="76">
        <v>202.3</v>
      </c>
      <c r="BY63" s="6">
        <v>8618.6</v>
      </c>
      <c r="BZ63" s="6">
        <v>59</v>
      </c>
      <c r="CA63" s="6">
        <v>97491.7</v>
      </c>
      <c r="CB63" s="81"/>
      <c r="CC63" s="6">
        <v>22</v>
      </c>
      <c r="CD63" s="6">
        <v>47150.76</v>
      </c>
      <c r="CE63" s="76">
        <v>200</v>
      </c>
      <c r="CF63" s="6">
        <v>15392</v>
      </c>
      <c r="CG63" s="6">
        <v>22</v>
      </c>
      <c r="CH63" s="6">
        <v>47150.76</v>
      </c>
      <c r="CI63" s="81"/>
      <c r="CJ63" s="6">
        <v>97</v>
      </c>
      <c r="CK63" s="6">
        <v>123974.63</v>
      </c>
      <c r="CL63" s="76">
        <v>0.01</v>
      </c>
      <c r="CM63" s="6">
        <v>24483.17</v>
      </c>
      <c r="CN63" s="6">
        <v>22</v>
      </c>
      <c r="CO63" s="6">
        <v>122725.75</v>
      </c>
      <c r="CP63" s="81"/>
      <c r="CQ63" s="67">
        <v>1967</v>
      </c>
      <c r="CR63" s="56">
        <v>4421</v>
      </c>
      <c r="CS63" s="6">
        <v>589000.2335020001</v>
      </c>
      <c r="CT63" s="6">
        <v>24483.17</v>
      </c>
      <c r="CU63" s="6">
        <v>297</v>
      </c>
      <c r="CV63" s="6">
        <v>568059.47280500003</v>
      </c>
      <c r="CW63" s="81"/>
    </row>
    <row r="64" spans="1:101" s="6" customFormat="1" x14ac:dyDescent="0.25">
      <c r="A64" s="54">
        <v>1966</v>
      </c>
      <c r="B64" s="65">
        <v>405</v>
      </c>
      <c r="C64" s="6">
        <v>33593.428645</v>
      </c>
      <c r="D64" s="76">
        <v>0</v>
      </c>
      <c r="E64" s="6">
        <v>9872.3831329999994</v>
      </c>
      <c r="F64" s="6">
        <v>14</v>
      </c>
      <c r="G64" s="6">
        <v>30050.001161</v>
      </c>
      <c r="H64" s="81"/>
      <c r="I64" s="6">
        <v>1967</v>
      </c>
      <c r="J64" s="6">
        <v>22349.8</v>
      </c>
      <c r="K64" s="76">
        <v>0.1</v>
      </c>
      <c r="L64" s="6">
        <v>8472.1</v>
      </c>
      <c r="M64" s="6">
        <v>12</v>
      </c>
      <c r="N64" s="6">
        <v>16491.599999999999</v>
      </c>
      <c r="O64" s="81"/>
      <c r="P64" s="6">
        <v>3</v>
      </c>
      <c r="Q64" s="6">
        <v>9510</v>
      </c>
      <c r="R64" s="76">
        <v>208</v>
      </c>
      <c r="S64" s="6">
        <v>8715</v>
      </c>
      <c r="T64" s="6">
        <v>3</v>
      </c>
      <c r="U64" s="6">
        <v>9510</v>
      </c>
      <c r="V64" s="81"/>
      <c r="Y64" s="76"/>
      <c r="AC64" s="81"/>
      <c r="AD64" s="6">
        <v>1</v>
      </c>
      <c r="AE64" s="6">
        <v>485</v>
      </c>
      <c r="AF64" s="76">
        <v>485</v>
      </c>
      <c r="AG64" s="6">
        <v>485</v>
      </c>
      <c r="AH64" s="6">
        <v>1</v>
      </c>
      <c r="AI64" s="6">
        <v>485</v>
      </c>
      <c r="AJ64" s="81"/>
      <c r="AM64" s="76"/>
      <c r="AQ64" s="81"/>
      <c r="AR64" s="6">
        <v>210</v>
      </c>
      <c r="AS64" s="6">
        <v>208217.09</v>
      </c>
      <c r="AT64" s="76">
        <v>0.05</v>
      </c>
      <c r="AU64" s="6">
        <v>55987</v>
      </c>
      <c r="AV64" s="6">
        <v>45</v>
      </c>
      <c r="AW64" s="6">
        <v>205847.37</v>
      </c>
      <c r="AX64" s="81"/>
      <c r="AZ64" s="81"/>
      <c r="BA64" s="6">
        <v>6</v>
      </c>
      <c r="BB64" s="6">
        <v>3369</v>
      </c>
      <c r="BC64" s="76">
        <v>248</v>
      </c>
      <c r="BD64" s="6">
        <v>1214</v>
      </c>
      <c r="BE64" s="6">
        <v>6</v>
      </c>
      <c r="BF64" s="6">
        <v>3369</v>
      </c>
      <c r="BG64" s="81"/>
      <c r="BJ64" s="76"/>
      <c r="BN64" s="81"/>
      <c r="BO64" s="6">
        <v>5</v>
      </c>
      <c r="BP64" s="6">
        <v>9123.5</v>
      </c>
      <c r="BQ64" s="76">
        <v>0.1</v>
      </c>
      <c r="BR64" s="6">
        <v>9116.1</v>
      </c>
      <c r="BS64" s="6">
        <v>1</v>
      </c>
      <c r="BT64" s="6">
        <v>9116.1</v>
      </c>
      <c r="BU64" s="81"/>
      <c r="BV64" s="6">
        <v>6</v>
      </c>
      <c r="BW64" s="6">
        <v>7076.9</v>
      </c>
      <c r="BX64" s="76">
        <v>259</v>
      </c>
      <c r="BY64" s="6">
        <v>3470.7</v>
      </c>
      <c r="BZ64" s="6">
        <v>6</v>
      </c>
      <c r="CA64" s="6">
        <v>7076.9</v>
      </c>
      <c r="CB64" s="81"/>
      <c r="CC64" s="6">
        <v>13</v>
      </c>
      <c r="CD64" s="6">
        <v>12077.82</v>
      </c>
      <c r="CE64" s="76">
        <v>202.42</v>
      </c>
      <c r="CF64" s="6">
        <v>5700.4</v>
      </c>
      <c r="CG64" s="6">
        <v>13</v>
      </c>
      <c r="CH64" s="6">
        <v>12077.82</v>
      </c>
      <c r="CI64" s="81"/>
      <c r="CJ64" s="6">
        <v>102</v>
      </c>
      <c r="CK64" s="6">
        <v>191648.16</v>
      </c>
      <c r="CL64" s="76">
        <v>0.01</v>
      </c>
      <c r="CM64" s="6">
        <v>128636.94</v>
      </c>
      <c r="CN64" s="6">
        <v>13</v>
      </c>
      <c r="CO64" s="6">
        <v>190205.13</v>
      </c>
      <c r="CP64" s="81"/>
      <c r="CQ64" s="67">
        <v>1966</v>
      </c>
      <c r="CR64" s="56">
        <v>2718</v>
      </c>
      <c r="CS64" s="6">
        <v>497450.698645</v>
      </c>
      <c r="CT64" s="6">
        <v>128636.94</v>
      </c>
      <c r="CU64" s="6">
        <v>114</v>
      </c>
      <c r="CV64" s="6">
        <v>484228.92116099998</v>
      </c>
      <c r="CW64" s="81"/>
    </row>
    <row r="65" spans="1:104" s="6" customFormat="1" x14ac:dyDescent="0.25">
      <c r="A65" s="54">
        <v>1965</v>
      </c>
      <c r="B65" s="65">
        <v>279</v>
      </c>
      <c r="C65" s="6">
        <v>23090.751671000002</v>
      </c>
      <c r="D65" s="76">
        <v>0</v>
      </c>
      <c r="E65" s="6">
        <v>21524.132613000002</v>
      </c>
      <c r="F65" s="6">
        <v>2</v>
      </c>
      <c r="G65" s="6">
        <v>21801.8279</v>
      </c>
      <c r="H65" s="81"/>
      <c r="I65" s="6">
        <v>2686</v>
      </c>
      <c r="J65" s="6">
        <v>121300.799</v>
      </c>
      <c r="K65" s="76">
        <v>0.1</v>
      </c>
      <c r="L65" s="6">
        <v>24981.199000000001</v>
      </c>
      <c r="M65" s="6">
        <v>43</v>
      </c>
      <c r="N65" s="6">
        <v>112051.499</v>
      </c>
      <c r="O65" s="81"/>
      <c r="P65" s="6">
        <v>14</v>
      </c>
      <c r="Q65" s="6">
        <v>30273</v>
      </c>
      <c r="R65" s="76">
        <v>212</v>
      </c>
      <c r="S65" s="6">
        <v>11943</v>
      </c>
      <c r="T65" s="6">
        <v>14</v>
      </c>
      <c r="U65" s="6">
        <v>30273</v>
      </c>
      <c r="V65" s="81"/>
      <c r="Y65" s="76"/>
      <c r="AC65" s="81"/>
      <c r="AD65" s="6">
        <v>1</v>
      </c>
      <c r="AE65" s="6">
        <v>259</v>
      </c>
      <c r="AF65" s="76">
        <v>259</v>
      </c>
      <c r="AG65" s="6">
        <v>259</v>
      </c>
      <c r="AH65" s="6">
        <v>1</v>
      </c>
      <c r="AI65" s="6">
        <v>259</v>
      </c>
      <c r="AJ65" s="81"/>
      <c r="AM65" s="76"/>
      <c r="AQ65" s="81"/>
      <c r="AR65" s="6">
        <v>96</v>
      </c>
      <c r="AS65" s="6">
        <v>2094.13</v>
      </c>
      <c r="AT65" s="76">
        <v>0.05</v>
      </c>
      <c r="AU65" s="6">
        <v>486.01</v>
      </c>
      <c r="AV65" s="6">
        <v>3</v>
      </c>
      <c r="AW65" s="6">
        <v>1000.38</v>
      </c>
      <c r="AX65" s="81"/>
      <c r="AZ65" s="81"/>
      <c r="BA65" s="6">
        <v>3</v>
      </c>
      <c r="BB65" s="6">
        <v>5301</v>
      </c>
      <c r="BC65" s="76">
        <v>486</v>
      </c>
      <c r="BD65" s="6">
        <v>3844</v>
      </c>
      <c r="BE65" s="6">
        <v>3</v>
      </c>
      <c r="BF65" s="6">
        <v>5301</v>
      </c>
      <c r="BG65" s="81"/>
      <c r="BJ65" s="76"/>
      <c r="BN65" s="81"/>
      <c r="BO65" s="6">
        <v>6</v>
      </c>
      <c r="BP65" s="6">
        <v>1714.5</v>
      </c>
      <c r="BQ65" s="76">
        <v>0.1</v>
      </c>
      <c r="BR65" s="6">
        <v>1392.1</v>
      </c>
      <c r="BS65" s="6">
        <v>2</v>
      </c>
      <c r="BT65" s="6">
        <v>1675.1</v>
      </c>
      <c r="BU65" s="81"/>
      <c r="BV65" s="6">
        <v>13</v>
      </c>
      <c r="BW65" s="6">
        <v>6205.42</v>
      </c>
      <c r="BX65" s="76">
        <v>213.36</v>
      </c>
      <c r="BY65" s="6">
        <v>1823.7</v>
      </c>
      <c r="BZ65" s="6">
        <v>13</v>
      </c>
      <c r="CA65" s="6">
        <v>6205.42</v>
      </c>
      <c r="CB65" s="81"/>
      <c r="CC65" s="6">
        <v>4</v>
      </c>
      <c r="CD65" s="6">
        <v>2130.27</v>
      </c>
      <c r="CE65" s="76">
        <v>203.23</v>
      </c>
      <c r="CF65" s="6">
        <v>1214.5</v>
      </c>
      <c r="CG65" s="6">
        <v>4</v>
      </c>
      <c r="CH65" s="6">
        <v>2130.27</v>
      </c>
      <c r="CI65" s="81"/>
      <c r="CJ65" s="6">
        <v>75</v>
      </c>
      <c r="CK65" s="6">
        <v>18000</v>
      </c>
      <c r="CL65" s="76">
        <v>0.01</v>
      </c>
      <c r="CM65" s="6">
        <v>4260.59</v>
      </c>
      <c r="CN65" s="6">
        <v>9</v>
      </c>
      <c r="CO65" s="6">
        <v>17678.97</v>
      </c>
      <c r="CP65" s="81"/>
      <c r="CQ65" s="67">
        <v>1965</v>
      </c>
      <c r="CR65" s="56">
        <v>3177</v>
      </c>
      <c r="CS65" s="6">
        <v>210368.87067099998</v>
      </c>
      <c r="CT65" s="6">
        <v>24981.199000000001</v>
      </c>
      <c r="CU65" s="6">
        <v>94</v>
      </c>
      <c r="CV65" s="6">
        <v>198376.4669</v>
      </c>
      <c r="CW65" s="81"/>
    </row>
    <row r="66" spans="1:104" s="6" customFormat="1" x14ac:dyDescent="0.25">
      <c r="A66" s="54">
        <v>1964</v>
      </c>
      <c r="B66" s="65">
        <v>361</v>
      </c>
      <c r="C66" s="6">
        <v>7576.7876399999996</v>
      </c>
      <c r="D66" s="76">
        <v>0</v>
      </c>
      <c r="E66" s="6">
        <v>1083.675307</v>
      </c>
      <c r="F66" s="6">
        <v>10</v>
      </c>
      <c r="G66" s="6">
        <v>4593.8497710000001</v>
      </c>
      <c r="H66" s="81"/>
      <c r="I66" s="6">
        <v>1120</v>
      </c>
      <c r="J66" s="6">
        <v>3145.4</v>
      </c>
      <c r="K66" s="76">
        <v>0.1</v>
      </c>
      <c r="L66" s="6">
        <v>517.9</v>
      </c>
      <c r="M66" s="6">
        <v>2</v>
      </c>
      <c r="N66" s="6">
        <v>906.3</v>
      </c>
      <c r="O66" s="81"/>
      <c r="P66" s="6">
        <v>80</v>
      </c>
      <c r="Q66" s="6">
        <v>424406.52</v>
      </c>
      <c r="R66" s="76">
        <v>202.43</v>
      </c>
      <c r="S66" s="6">
        <v>49748</v>
      </c>
      <c r="T66" s="6">
        <v>80</v>
      </c>
      <c r="U66" s="6">
        <v>424406.52</v>
      </c>
      <c r="V66" s="81"/>
      <c r="Y66" s="76"/>
      <c r="AC66" s="81"/>
      <c r="AD66" s="6">
        <v>3</v>
      </c>
      <c r="AE66" s="6">
        <v>1153</v>
      </c>
      <c r="AF66" s="76">
        <v>242</v>
      </c>
      <c r="AG66" s="6">
        <v>518</v>
      </c>
      <c r="AH66" s="6">
        <v>3</v>
      </c>
      <c r="AI66" s="6">
        <v>1153</v>
      </c>
      <c r="AJ66" s="81"/>
      <c r="AM66" s="76"/>
      <c r="AQ66" s="81"/>
      <c r="AR66" s="6">
        <v>27</v>
      </c>
      <c r="AS66" s="6">
        <v>171566.2</v>
      </c>
      <c r="AT66" s="76">
        <v>200</v>
      </c>
      <c r="AU66" s="6">
        <v>60705</v>
      </c>
      <c r="AV66" s="6">
        <v>27</v>
      </c>
      <c r="AW66" s="6">
        <v>171566.2</v>
      </c>
      <c r="AX66" s="81"/>
      <c r="AZ66" s="81"/>
      <c r="BA66" s="6">
        <v>13</v>
      </c>
      <c r="BB66" s="6">
        <v>7498</v>
      </c>
      <c r="BC66" s="76">
        <v>212</v>
      </c>
      <c r="BD66" s="6">
        <v>1594</v>
      </c>
      <c r="BE66" s="6">
        <v>13</v>
      </c>
      <c r="BF66" s="6">
        <v>7498</v>
      </c>
      <c r="BG66" s="81"/>
      <c r="BJ66" s="76"/>
      <c r="BN66" s="81"/>
      <c r="BO66" s="6">
        <v>9</v>
      </c>
      <c r="BP66" s="6">
        <v>10798.8</v>
      </c>
      <c r="BQ66" s="76">
        <v>0.2</v>
      </c>
      <c r="BR66" s="6">
        <v>5180</v>
      </c>
      <c r="BS66" s="6">
        <v>3</v>
      </c>
      <c r="BT66" s="6">
        <v>10746.5</v>
      </c>
      <c r="BU66" s="81"/>
      <c r="BV66" s="6">
        <v>25</v>
      </c>
      <c r="BW66" s="6">
        <v>89481.64</v>
      </c>
      <c r="BX66" s="76">
        <v>202.35</v>
      </c>
      <c r="BY66" s="6">
        <v>27921</v>
      </c>
      <c r="BZ66" s="6">
        <v>25</v>
      </c>
      <c r="CA66" s="6">
        <v>89481.64</v>
      </c>
      <c r="CB66" s="81"/>
      <c r="CC66" s="6">
        <v>49</v>
      </c>
      <c r="CD66" s="6">
        <v>423111.56</v>
      </c>
      <c r="CE66" s="76">
        <v>222.67</v>
      </c>
      <c r="CF66" s="6">
        <v>83951</v>
      </c>
      <c r="CG66" s="6">
        <v>49</v>
      </c>
      <c r="CH66" s="6">
        <v>423111.56</v>
      </c>
      <c r="CI66" s="81"/>
      <c r="CJ66" s="6">
        <v>25</v>
      </c>
      <c r="CK66" s="6">
        <v>192.66</v>
      </c>
      <c r="CL66" s="76">
        <v>0.01</v>
      </c>
      <c r="CM66" s="6">
        <v>161</v>
      </c>
      <c r="CP66" s="81"/>
      <c r="CQ66" s="67">
        <v>1964</v>
      </c>
      <c r="CR66" s="56">
        <v>1712</v>
      </c>
      <c r="CS66" s="6">
        <v>1138930.567639</v>
      </c>
      <c r="CT66" s="6">
        <v>83951</v>
      </c>
      <c r="CU66" s="6">
        <v>212</v>
      </c>
      <c r="CV66" s="6">
        <v>1133463.5697699999</v>
      </c>
      <c r="CW66" s="81"/>
    </row>
    <row r="67" spans="1:104" s="6" customFormat="1" x14ac:dyDescent="0.25">
      <c r="A67" s="54">
        <v>1963</v>
      </c>
      <c r="B67" s="65">
        <v>555</v>
      </c>
      <c r="C67" s="6">
        <v>7622.3269149999996</v>
      </c>
      <c r="D67" s="76">
        <v>0</v>
      </c>
      <c r="E67" s="6">
        <v>1059.1756379999999</v>
      </c>
      <c r="F67" s="6">
        <v>6</v>
      </c>
      <c r="G67" s="6">
        <v>4243.2018019999996</v>
      </c>
      <c r="H67" s="81"/>
      <c r="I67" s="6">
        <v>2344</v>
      </c>
      <c r="J67" s="6">
        <v>19003.7</v>
      </c>
      <c r="K67" s="76">
        <v>0.1</v>
      </c>
      <c r="L67" s="6">
        <v>4273.3999999999996</v>
      </c>
      <c r="M67" s="6">
        <v>11</v>
      </c>
      <c r="N67" s="6">
        <v>13284.8</v>
      </c>
      <c r="O67" s="81"/>
      <c r="P67" s="6">
        <v>32</v>
      </c>
      <c r="Q67" s="6">
        <v>19323</v>
      </c>
      <c r="R67" s="76">
        <v>202</v>
      </c>
      <c r="S67" s="6">
        <v>2024</v>
      </c>
      <c r="T67" s="6">
        <v>32</v>
      </c>
      <c r="U67" s="6">
        <v>19323</v>
      </c>
      <c r="V67" s="81"/>
      <c r="Y67" s="76"/>
      <c r="AC67" s="81"/>
      <c r="AD67" s="6">
        <v>2</v>
      </c>
      <c r="AE67" s="6">
        <v>1813</v>
      </c>
      <c r="AF67" s="76">
        <v>518</v>
      </c>
      <c r="AG67" s="6">
        <v>1295</v>
      </c>
      <c r="AH67" s="6">
        <v>2</v>
      </c>
      <c r="AI67" s="6">
        <v>1813</v>
      </c>
      <c r="AJ67" s="81"/>
      <c r="AK67" s="6">
        <v>1</v>
      </c>
      <c r="AL67" s="6">
        <v>215</v>
      </c>
      <c r="AM67" s="76">
        <v>215</v>
      </c>
      <c r="AN67" s="6">
        <v>215</v>
      </c>
      <c r="AO67" s="6">
        <v>1</v>
      </c>
      <c r="AP67" s="6">
        <v>215</v>
      </c>
      <c r="AQ67" s="81"/>
      <c r="AR67" s="6">
        <v>6</v>
      </c>
      <c r="AS67" s="6">
        <v>5784</v>
      </c>
      <c r="AT67" s="76">
        <v>200</v>
      </c>
      <c r="AU67" s="6">
        <v>3400</v>
      </c>
      <c r="AV67" s="6">
        <v>6</v>
      </c>
      <c r="AW67" s="6">
        <v>5784</v>
      </c>
      <c r="AX67" s="81"/>
      <c r="AZ67" s="81"/>
      <c r="BA67" s="6">
        <v>10</v>
      </c>
      <c r="BB67" s="6">
        <v>17502</v>
      </c>
      <c r="BC67" s="76">
        <v>243</v>
      </c>
      <c r="BD67" s="6">
        <v>4634</v>
      </c>
      <c r="BE67" s="6">
        <v>10</v>
      </c>
      <c r="BF67" s="6">
        <v>17502</v>
      </c>
      <c r="BG67" s="81"/>
      <c r="BJ67" s="76"/>
      <c r="BN67" s="81"/>
      <c r="BO67" s="6">
        <v>5</v>
      </c>
      <c r="BP67" s="6">
        <v>1428.1</v>
      </c>
      <c r="BQ67" s="76">
        <v>0.3</v>
      </c>
      <c r="BR67" s="6">
        <v>1355.7</v>
      </c>
      <c r="BS67" s="6">
        <v>1</v>
      </c>
      <c r="BT67" s="6">
        <v>1355.7</v>
      </c>
      <c r="BU67" s="81"/>
      <c r="BV67" s="6">
        <v>32</v>
      </c>
      <c r="BW67" s="6">
        <v>28960</v>
      </c>
      <c r="BX67" s="76">
        <v>207</v>
      </c>
      <c r="BY67" s="6">
        <v>7770</v>
      </c>
      <c r="BZ67" s="6">
        <v>32</v>
      </c>
      <c r="CA67" s="6">
        <v>28960</v>
      </c>
      <c r="CB67" s="81"/>
      <c r="CC67" s="6">
        <v>17</v>
      </c>
      <c r="CD67" s="6">
        <v>55719</v>
      </c>
      <c r="CE67" s="76">
        <v>202.4</v>
      </c>
      <c r="CF67" s="6">
        <v>30364</v>
      </c>
      <c r="CG67" s="6">
        <v>17</v>
      </c>
      <c r="CH67" s="6">
        <v>55719</v>
      </c>
      <c r="CI67" s="81"/>
      <c r="CJ67" s="6">
        <v>43</v>
      </c>
      <c r="CK67" s="6">
        <v>17506.18</v>
      </c>
      <c r="CL67" s="76">
        <v>0.01</v>
      </c>
      <c r="CM67" s="6">
        <v>10563.62</v>
      </c>
      <c r="CN67" s="6">
        <v>4</v>
      </c>
      <c r="CO67" s="6">
        <v>17153.060000000001</v>
      </c>
      <c r="CP67" s="81"/>
      <c r="CQ67" s="67">
        <v>1963</v>
      </c>
      <c r="CR67" s="56">
        <v>3047</v>
      </c>
      <c r="CS67" s="6">
        <v>174876.30691400002</v>
      </c>
      <c r="CT67" s="6">
        <v>30364</v>
      </c>
      <c r="CU67" s="6">
        <v>122</v>
      </c>
      <c r="CV67" s="6">
        <v>165352.76180199999</v>
      </c>
      <c r="CW67" s="81"/>
    </row>
    <row r="68" spans="1:104" s="6" customFormat="1" x14ac:dyDescent="0.25">
      <c r="A68" s="54">
        <v>1962</v>
      </c>
      <c r="B68" s="65">
        <v>279</v>
      </c>
      <c r="C68" s="6">
        <v>1750.492027</v>
      </c>
      <c r="D68" s="76">
        <v>0</v>
      </c>
      <c r="E68" s="6">
        <v>991.77524400000004</v>
      </c>
      <c r="F68" s="6">
        <v>1</v>
      </c>
      <c r="G68" s="6">
        <v>991.77524400000004</v>
      </c>
      <c r="H68" s="81"/>
      <c r="I68" s="6">
        <v>1533</v>
      </c>
      <c r="J68" s="6">
        <v>18590.5</v>
      </c>
      <c r="K68" s="76">
        <v>0.1</v>
      </c>
      <c r="L68" s="6">
        <v>4597.2</v>
      </c>
      <c r="M68" s="6">
        <v>10</v>
      </c>
      <c r="N68" s="6">
        <v>14528.2</v>
      </c>
      <c r="O68" s="81"/>
      <c r="P68" s="6">
        <v>27</v>
      </c>
      <c r="Q68" s="6">
        <v>63015</v>
      </c>
      <c r="R68" s="76">
        <v>202</v>
      </c>
      <c r="S68" s="6">
        <v>22099</v>
      </c>
      <c r="T68" s="6">
        <v>27</v>
      </c>
      <c r="U68" s="6">
        <v>63015</v>
      </c>
      <c r="V68" s="81"/>
      <c r="Y68" s="76"/>
      <c r="AC68" s="81"/>
      <c r="AD68" s="6">
        <v>1</v>
      </c>
      <c r="AE68" s="6">
        <v>202</v>
      </c>
      <c r="AF68" s="76">
        <v>202</v>
      </c>
      <c r="AG68" s="6">
        <v>202</v>
      </c>
      <c r="AH68" s="6">
        <v>1</v>
      </c>
      <c r="AI68" s="6">
        <v>202</v>
      </c>
      <c r="AJ68" s="81"/>
      <c r="AM68" s="76"/>
      <c r="AQ68" s="81"/>
      <c r="AR68" s="6">
        <v>12</v>
      </c>
      <c r="AS68" s="6">
        <v>22197.200000000001</v>
      </c>
      <c r="AT68" s="76">
        <v>224</v>
      </c>
      <c r="AU68" s="6">
        <v>14000</v>
      </c>
      <c r="AV68" s="6">
        <v>12</v>
      </c>
      <c r="AW68" s="6">
        <v>22197.200000000001</v>
      </c>
      <c r="AX68" s="81"/>
      <c r="AZ68" s="81"/>
      <c r="BA68" s="6">
        <v>9</v>
      </c>
      <c r="BB68" s="6">
        <v>9020</v>
      </c>
      <c r="BC68" s="76">
        <v>209</v>
      </c>
      <c r="BD68" s="6">
        <v>4047</v>
      </c>
      <c r="BE68" s="6">
        <v>9</v>
      </c>
      <c r="BF68" s="6">
        <v>9020</v>
      </c>
      <c r="BG68" s="81"/>
      <c r="BJ68" s="76"/>
      <c r="BN68" s="81"/>
      <c r="BO68" s="6">
        <v>1</v>
      </c>
      <c r="BP68" s="6">
        <v>265</v>
      </c>
      <c r="BQ68" s="76">
        <v>265</v>
      </c>
      <c r="BR68" s="6">
        <v>265</v>
      </c>
      <c r="BS68" s="6">
        <v>1</v>
      </c>
      <c r="BT68" s="6">
        <v>265</v>
      </c>
      <c r="BU68" s="81"/>
      <c r="BV68" s="6">
        <v>42</v>
      </c>
      <c r="BW68" s="6">
        <v>194634.49</v>
      </c>
      <c r="BX68" s="76">
        <v>207.2</v>
      </c>
      <c r="BY68" s="6">
        <v>51800</v>
      </c>
      <c r="BZ68" s="6">
        <v>42</v>
      </c>
      <c r="CA68" s="6">
        <v>194634.49</v>
      </c>
      <c r="CB68" s="81"/>
      <c r="CC68" s="6">
        <v>7</v>
      </c>
      <c r="CD68" s="6">
        <v>2072.83</v>
      </c>
      <c r="CE68" s="76">
        <v>202.42</v>
      </c>
      <c r="CF68" s="6">
        <v>404.85</v>
      </c>
      <c r="CG68" s="6">
        <v>7</v>
      </c>
      <c r="CH68" s="6">
        <v>2072.83</v>
      </c>
      <c r="CI68" s="81"/>
      <c r="CJ68" s="6">
        <v>46</v>
      </c>
      <c r="CK68" s="6">
        <v>13381.57</v>
      </c>
      <c r="CL68" s="76">
        <v>0.01</v>
      </c>
      <c r="CM68" s="6">
        <v>4315.32</v>
      </c>
      <c r="CN68" s="6">
        <v>6</v>
      </c>
      <c r="CO68" s="6">
        <v>13168.07</v>
      </c>
      <c r="CP68" s="81"/>
      <c r="CQ68" s="67">
        <v>1962</v>
      </c>
      <c r="CR68" s="56">
        <v>1957</v>
      </c>
      <c r="CS68" s="6">
        <v>325129.08202600002</v>
      </c>
      <c r="CT68" s="6">
        <v>51800</v>
      </c>
      <c r="CU68" s="6">
        <v>116</v>
      </c>
      <c r="CV68" s="6">
        <v>320094.565244</v>
      </c>
      <c r="CW68" s="81"/>
    </row>
    <row r="69" spans="1:104" s="6" customFormat="1" x14ac:dyDescent="0.25">
      <c r="A69" s="54">
        <v>1961</v>
      </c>
      <c r="B69" s="65">
        <v>785</v>
      </c>
      <c r="C69" s="6">
        <v>92965.887119000006</v>
      </c>
      <c r="D69" s="76">
        <v>0</v>
      </c>
      <c r="E69" s="6">
        <v>12806.819427</v>
      </c>
      <c r="F69" s="6">
        <v>44</v>
      </c>
      <c r="G69" s="6">
        <v>85456.135655999999</v>
      </c>
      <c r="H69" s="81"/>
      <c r="I69" s="6">
        <v>3098</v>
      </c>
      <c r="J69" s="6">
        <v>483094.9</v>
      </c>
      <c r="K69" s="76">
        <v>0.1</v>
      </c>
      <c r="L69" s="6">
        <v>47348.199000000001</v>
      </c>
      <c r="M69" s="6">
        <v>136</v>
      </c>
      <c r="N69" s="6">
        <v>470965.6</v>
      </c>
      <c r="O69" s="81"/>
      <c r="P69" s="6">
        <v>150</v>
      </c>
      <c r="Q69" s="6">
        <v>938971.8</v>
      </c>
      <c r="R69" s="76">
        <v>202</v>
      </c>
      <c r="S69" s="6">
        <v>164184</v>
      </c>
      <c r="T69" s="6">
        <v>150</v>
      </c>
      <c r="U69" s="6">
        <v>938971.8</v>
      </c>
      <c r="V69" s="81"/>
      <c r="Y69" s="76"/>
      <c r="AC69" s="81"/>
      <c r="AD69" s="6">
        <v>22</v>
      </c>
      <c r="AE69" s="6">
        <v>403713</v>
      </c>
      <c r="AF69" s="76">
        <v>202</v>
      </c>
      <c r="AG69" s="6">
        <v>199914</v>
      </c>
      <c r="AH69" s="6">
        <v>22</v>
      </c>
      <c r="AI69" s="6">
        <v>403713</v>
      </c>
      <c r="AJ69" s="81"/>
      <c r="AK69" s="6">
        <v>4</v>
      </c>
      <c r="AL69" s="6">
        <v>1233</v>
      </c>
      <c r="AM69" s="76">
        <v>202</v>
      </c>
      <c r="AN69" s="6">
        <v>514</v>
      </c>
      <c r="AO69" s="6">
        <v>4</v>
      </c>
      <c r="AP69" s="6">
        <v>1233</v>
      </c>
      <c r="AQ69" s="81"/>
      <c r="AR69" s="6">
        <v>41</v>
      </c>
      <c r="AS69" s="6">
        <v>290777.2</v>
      </c>
      <c r="AT69" s="76">
        <v>234.4</v>
      </c>
      <c r="AU69" s="6">
        <v>76200</v>
      </c>
      <c r="AV69" s="6">
        <v>41</v>
      </c>
      <c r="AW69" s="6">
        <v>290777.2</v>
      </c>
      <c r="AX69" s="81"/>
      <c r="AZ69" s="81"/>
      <c r="BA69" s="6">
        <v>31</v>
      </c>
      <c r="BB69" s="6">
        <v>469978</v>
      </c>
      <c r="BC69" s="76">
        <v>214</v>
      </c>
      <c r="BD69" s="6">
        <v>128399</v>
      </c>
      <c r="BE69" s="6">
        <v>31</v>
      </c>
      <c r="BF69" s="6">
        <v>469978</v>
      </c>
      <c r="BG69" s="81"/>
      <c r="BJ69" s="76"/>
      <c r="BN69" s="81"/>
      <c r="BO69" s="6">
        <v>17</v>
      </c>
      <c r="BP69" s="6">
        <v>20090.400000000001</v>
      </c>
      <c r="BQ69" s="76">
        <v>0.1</v>
      </c>
      <c r="BR69" s="6">
        <v>6475</v>
      </c>
      <c r="BS69" s="6">
        <v>9</v>
      </c>
      <c r="BT69" s="6">
        <v>19955.3</v>
      </c>
      <c r="BU69" s="81"/>
      <c r="BV69" s="6">
        <v>17</v>
      </c>
      <c r="BW69" s="6">
        <v>22208.1</v>
      </c>
      <c r="BX69" s="76">
        <v>212.46</v>
      </c>
      <c r="BY69" s="6">
        <v>5221.3</v>
      </c>
      <c r="BZ69" s="6">
        <v>17</v>
      </c>
      <c r="CA69" s="6">
        <v>22208.1</v>
      </c>
      <c r="CB69" s="81"/>
      <c r="CC69" s="6">
        <v>5</v>
      </c>
      <c r="CD69" s="6">
        <v>11026.22</v>
      </c>
      <c r="CE69" s="76">
        <v>291.49</v>
      </c>
      <c r="CF69" s="6">
        <v>8939.2000000000007</v>
      </c>
      <c r="CG69" s="6">
        <v>5</v>
      </c>
      <c r="CH69" s="6">
        <v>11026.22</v>
      </c>
      <c r="CI69" s="81"/>
      <c r="CJ69" s="6">
        <v>49</v>
      </c>
      <c r="CK69" s="6">
        <v>44037.1</v>
      </c>
      <c r="CL69" s="76">
        <v>0.01</v>
      </c>
      <c r="CM69" s="6">
        <v>22645.8</v>
      </c>
      <c r="CN69" s="6">
        <v>4</v>
      </c>
      <c r="CO69" s="6">
        <v>43851.66</v>
      </c>
      <c r="CP69" s="81"/>
      <c r="CQ69" s="67">
        <v>1961</v>
      </c>
      <c r="CR69" s="56">
        <v>4219</v>
      </c>
      <c r="CS69" s="6">
        <v>2778095.6071200008</v>
      </c>
      <c r="CT69" s="6">
        <v>199914</v>
      </c>
      <c r="CU69" s="6">
        <v>463</v>
      </c>
      <c r="CV69" s="6">
        <v>2758136.01566</v>
      </c>
      <c r="CW69" s="81"/>
    </row>
    <row r="70" spans="1:104" s="6" customFormat="1" x14ac:dyDescent="0.25">
      <c r="A70" s="54">
        <v>1960</v>
      </c>
      <c r="B70" s="65">
        <v>7</v>
      </c>
      <c r="C70" s="6">
        <v>9376.94686</v>
      </c>
      <c r="D70" s="76">
        <v>0</v>
      </c>
      <c r="E70" s="6">
        <v>6926</v>
      </c>
      <c r="F70" s="6">
        <v>4</v>
      </c>
      <c r="G70" s="6">
        <v>9372.9</v>
      </c>
      <c r="H70" s="81"/>
      <c r="I70" s="6">
        <v>2633</v>
      </c>
      <c r="J70" s="6">
        <v>116217.8</v>
      </c>
      <c r="K70" s="76">
        <v>0.1</v>
      </c>
      <c r="L70" s="6">
        <v>7452.7</v>
      </c>
      <c r="M70" s="6">
        <v>89</v>
      </c>
      <c r="N70" s="6">
        <v>103516.4</v>
      </c>
      <c r="O70" s="81"/>
      <c r="P70" s="6">
        <v>65</v>
      </c>
      <c r="Q70" s="6">
        <v>148249.34</v>
      </c>
      <c r="R70" s="76">
        <v>202.43</v>
      </c>
      <c r="S70" s="6">
        <v>16720</v>
      </c>
      <c r="T70" s="6">
        <v>65</v>
      </c>
      <c r="U70" s="6">
        <v>148249.34</v>
      </c>
      <c r="V70" s="81"/>
      <c r="Y70" s="76"/>
      <c r="AC70" s="81"/>
      <c r="AD70" s="6">
        <v>9</v>
      </c>
      <c r="AE70" s="6">
        <v>12156</v>
      </c>
      <c r="AF70" s="76">
        <v>202</v>
      </c>
      <c r="AG70" s="6">
        <v>4534</v>
      </c>
      <c r="AH70" s="6">
        <v>9</v>
      </c>
      <c r="AI70" s="6">
        <v>12156</v>
      </c>
      <c r="AJ70" s="81"/>
      <c r="AK70" s="6">
        <v>4</v>
      </c>
      <c r="AL70" s="6">
        <v>5683</v>
      </c>
      <c r="AM70" s="76">
        <v>216</v>
      </c>
      <c r="AN70" s="6">
        <v>3968</v>
      </c>
      <c r="AO70" s="6">
        <v>4</v>
      </c>
      <c r="AP70" s="6">
        <v>5683</v>
      </c>
      <c r="AQ70" s="81"/>
      <c r="AR70" s="6">
        <v>19</v>
      </c>
      <c r="AS70" s="6">
        <v>42525</v>
      </c>
      <c r="AT70" s="76">
        <v>230.4</v>
      </c>
      <c r="AU70" s="6">
        <v>10137</v>
      </c>
      <c r="AV70" s="6">
        <v>19</v>
      </c>
      <c r="AW70" s="6">
        <v>42525</v>
      </c>
      <c r="AX70" s="81"/>
      <c r="AZ70" s="81"/>
      <c r="BA70" s="6">
        <v>9</v>
      </c>
      <c r="BB70" s="6">
        <v>11032</v>
      </c>
      <c r="BC70" s="76">
        <v>283</v>
      </c>
      <c r="BD70" s="6">
        <v>3440</v>
      </c>
      <c r="BE70" s="6">
        <v>9</v>
      </c>
      <c r="BF70" s="6">
        <v>11032</v>
      </c>
      <c r="BG70" s="81"/>
      <c r="BJ70" s="76"/>
      <c r="BN70" s="81"/>
      <c r="BO70" s="6">
        <v>12</v>
      </c>
      <c r="BP70" s="6">
        <v>3552.1</v>
      </c>
      <c r="BQ70" s="76">
        <v>0.1</v>
      </c>
      <c r="BR70" s="6">
        <v>2000</v>
      </c>
      <c r="BS70" s="6">
        <v>3</v>
      </c>
      <c r="BT70" s="6">
        <v>3520</v>
      </c>
      <c r="BU70" s="81"/>
      <c r="BV70" s="6">
        <v>21</v>
      </c>
      <c r="BW70" s="6">
        <v>39932.06</v>
      </c>
      <c r="BX70" s="76">
        <v>202.35</v>
      </c>
      <c r="BY70" s="6">
        <v>15151</v>
      </c>
      <c r="BZ70" s="6">
        <v>21</v>
      </c>
      <c r="CA70" s="6">
        <v>39932.06</v>
      </c>
      <c r="CB70" s="81"/>
      <c r="CC70" s="6">
        <v>28</v>
      </c>
      <c r="CD70" s="6">
        <v>200238.67</v>
      </c>
      <c r="CE70" s="76">
        <v>202.42</v>
      </c>
      <c r="CF70" s="6">
        <v>41625</v>
      </c>
      <c r="CG70" s="6">
        <v>28</v>
      </c>
      <c r="CH70" s="6">
        <v>200238.67</v>
      </c>
      <c r="CI70" s="81"/>
      <c r="CJ70" s="6">
        <v>49</v>
      </c>
      <c r="CK70" s="6">
        <v>8878.31</v>
      </c>
      <c r="CL70" s="76">
        <v>0.01</v>
      </c>
      <c r="CM70" s="6">
        <v>6422.86</v>
      </c>
      <c r="CN70" s="6">
        <v>5</v>
      </c>
      <c r="CO70" s="6">
        <v>8716.65</v>
      </c>
      <c r="CP70" s="81"/>
      <c r="CQ70" s="67">
        <v>1960</v>
      </c>
      <c r="CR70" s="56">
        <v>2856</v>
      </c>
      <c r="CS70" s="6">
        <v>597841.22686000005</v>
      </c>
      <c r="CT70" s="6">
        <v>41625</v>
      </c>
      <c r="CU70" s="6">
        <v>256</v>
      </c>
      <c r="CV70" s="6">
        <v>584942.02</v>
      </c>
      <c r="CW70" s="81"/>
    </row>
    <row r="71" spans="1:104" s="8" customFormat="1" ht="15.75" thickBot="1" x14ac:dyDescent="0.3">
      <c r="A71" s="51">
        <v>1959</v>
      </c>
      <c r="B71" s="77">
        <v>28</v>
      </c>
      <c r="C71" s="8">
        <v>28077.73</v>
      </c>
      <c r="D71" s="90">
        <v>229.96</v>
      </c>
      <c r="E71" s="8">
        <v>10662</v>
      </c>
      <c r="F71" s="8">
        <v>28</v>
      </c>
      <c r="G71" s="8">
        <v>28077.73</v>
      </c>
      <c r="H71" s="88"/>
      <c r="I71" s="8">
        <v>1468</v>
      </c>
      <c r="J71" s="8">
        <v>109613.901</v>
      </c>
      <c r="K71" s="90">
        <v>0.1</v>
      </c>
      <c r="L71" s="8">
        <v>36211.300999999999</v>
      </c>
      <c r="M71" s="8">
        <v>54</v>
      </c>
      <c r="N71" s="8">
        <v>101140.101</v>
      </c>
      <c r="O71" s="88"/>
      <c r="P71" s="8">
        <v>6</v>
      </c>
      <c r="Q71" s="8">
        <v>8406.01</v>
      </c>
      <c r="R71" s="90">
        <v>216.6</v>
      </c>
      <c r="S71" s="8">
        <v>6388.6</v>
      </c>
      <c r="T71" s="8">
        <v>6</v>
      </c>
      <c r="U71" s="8">
        <v>8406.01</v>
      </c>
      <c r="V71" s="88"/>
      <c r="Y71" s="90"/>
      <c r="AC71" s="88"/>
      <c r="AD71" s="8">
        <v>5</v>
      </c>
      <c r="AE71" s="8">
        <v>14467</v>
      </c>
      <c r="AF71" s="90">
        <v>324</v>
      </c>
      <c r="AG71" s="8">
        <v>10261</v>
      </c>
      <c r="AH71" s="8">
        <v>5</v>
      </c>
      <c r="AI71" s="8">
        <v>14467</v>
      </c>
      <c r="AJ71" s="88"/>
      <c r="AM71" s="90"/>
      <c r="AQ71" s="81"/>
      <c r="AR71" s="59">
        <v>18</v>
      </c>
      <c r="AS71" s="59">
        <v>40328</v>
      </c>
      <c r="AT71" s="92">
        <v>220</v>
      </c>
      <c r="AU71" s="59">
        <v>14400</v>
      </c>
      <c r="AV71" s="59">
        <v>18</v>
      </c>
      <c r="AW71" s="59">
        <v>40328</v>
      </c>
      <c r="AX71" s="82"/>
      <c r="AY71" s="59"/>
      <c r="AZ71" s="82"/>
      <c r="BA71" s="6">
        <v>1</v>
      </c>
      <c r="BB71" s="6">
        <v>239</v>
      </c>
      <c r="BC71" s="76">
        <v>239</v>
      </c>
      <c r="BD71" s="6">
        <v>239</v>
      </c>
      <c r="BE71" s="8">
        <v>1</v>
      </c>
      <c r="BF71" s="8">
        <v>239</v>
      </c>
      <c r="BG71" s="88"/>
      <c r="BJ71" s="90"/>
      <c r="BN71" s="88"/>
      <c r="BO71" s="6">
        <v>11</v>
      </c>
      <c r="BP71" s="6">
        <v>836.5</v>
      </c>
      <c r="BQ71" s="76">
        <v>0.1</v>
      </c>
      <c r="BR71" s="6">
        <v>202.3</v>
      </c>
      <c r="BS71" s="8">
        <v>1</v>
      </c>
      <c r="BT71" s="8">
        <v>202.3</v>
      </c>
      <c r="BU71" s="88"/>
      <c r="BV71" s="8">
        <v>23</v>
      </c>
      <c r="BW71" s="8">
        <v>34629.01</v>
      </c>
      <c r="BX71" s="90">
        <v>242.82</v>
      </c>
      <c r="BY71" s="8">
        <v>13856</v>
      </c>
      <c r="BZ71" s="8">
        <v>23</v>
      </c>
      <c r="CA71" s="8">
        <v>34629.01</v>
      </c>
      <c r="CB71" s="88"/>
      <c r="CC71" s="8">
        <v>12</v>
      </c>
      <c r="CD71" s="8">
        <v>11530.19</v>
      </c>
      <c r="CE71" s="90">
        <v>202.42</v>
      </c>
      <c r="CF71" s="8">
        <v>4655.8</v>
      </c>
      <c r="CG71" s="8">
        <v>12</v>
      </c>
      <c r="CH71" s="8">
        <v>11530.19</v>
      </c>
      <c r="CI71" s="88"/>
      <c r="CJ71" s="59">
        <v>60</v>
      </c>
      <c r="CK71" s="59">
        <v>39498.46</v>
      </c>
      <c r="CL71" s="92">
        <v>0.01</v>
      </c>
      <c r="CM71" s="59">
        <v>23486.67</v>
      </c>
      <c r="CN71" s="59">
        <v>13</v>
      </c>
      <c r="CO71" s="59">
        <v>39102</v>
      </c>
      <c r="CP71" s="82"/>
      <c r="CQ71" s="51">
        <v>1959</v>
      </c>
      <c r="CR71" s="56">
        <v>1632</v>
      </c>
      <c r="CS71" s="6">
        <v>287625.80099999998</v>
      </c>
      <c r="CT71" s="59">
        <v>36211.300999999999</v>
      </c>
      <c r="CU71" s="59">
        <v>161</v>
      </c>
      <c r="CV71" s="59">
        <v>278121.34100000001</v>
      </c>
      <c r="CW71" s="82"/>
      <c r="CY71" s="6"/>
      <c r="CZ71" s="6"/>
    </row>
    <row r="72" spans="1:104" s="27" customFormat="1" ht="30" x14ac:dyDescent="0.25">
      <c r="A72" s="25" t="s">
        <v>18</v>
      </c>
      <c r="B72" s="26">
        <f>AVERAGE(B6:B15)</f>
        <v>1268.4000000000001</v>
      </c>
      <c r="C72" s="26">
        <f t="shared" ref="C72:BN72" si="0">AVERAGE(C6:C15)</f>
        <v>510374.71799999999</v>
      </c>
      <c r="D72" s="26">
        <f t="shared" si="0"/>
        <v>8.9999999999999993E-3</v>
      </c>
      <c r="E72" s="26">
        <f t="shared" si="0"/>
        <v>134488.486</v>
      </c>
      <c r="F72" s="26">
        <f t="shared" si="0"/>
        <v>33.299999999999997</v>
      </c>
      <c r="G72" s="26">
        <f t="shared" si="0"/>
        <v>507040.49699999997</v>
      </c>
      <c r="H72" s="26">
        <f t="shared" si="0"/>
        <v>457055.97278929997</v>
      </c>
      <c r="I72" s="26">
        <f t="shared" si="0"/>
        <v>1530.8</v>
      </c>
      <c r="J72" s="26">
        <f t="shared" si="0"/>
        <v>791028.20650000009</v>
      </c>
      <c r="K72" s="26">
        <f t="shared" si="0"/>
        <v>1E-4</v>
      </c>
      <c r="L72" s="26">
        <f t="shared" si="0"/>
        <v>204732.049</v>
      </c>
      <c r="M72" s="26">
        <f t="shared" si="0"/>
        <v>86.1</v>
      </c>
      <c r="N72" s="26">
        <f t="shared" si="0"/>
        <v>784036.10200000007</v>
      </c>
      <c r="O72" s="26">
        <f t="shared" si="0"/>
        <v>644136.41661640001</v>
      </c>
      <c r="P72" s="26">
        <f t="shared" si="0"/>
        <v>346.2</v>
      </c>
      <c r="Q72" s="26">
        <f t="shared" si="0"/>
        <v>245254.6780063</v>
      </c>
      <c r="R72" s="26">
        <f t="shared" si="0"/>
        <v>7.3606299999999986E-2</v>
      </c>
      <c r="S72" s="26">
        <f t="shared" si="0"/>
        <v>54202.906754399999</v>
      </c>
      <c r="T72" s="26">
        <f t="shared" si="0"/>
        <v>52.5</v>
      </c>
      <c r="U72" s="26">
        <f t="shared" si="0"/>
        <v>241202.66844129999</v>
      </c>
      <c r="V72" s="26">
        <f t="shared" si="0"/>
        <v>229516.44248640002</v>
      </c>
      <c r="W72" s="26">
        <f t="shared" si="0"/>
        <v>255.9</v>
      </c>
      <c r="X72" s="26">
        <f t="shared" si="0"/>
        <v>472.46000000000004</v>
      </c>
      <c r="Y72" s="26">
        <f t="shared" si="0"/>
        <v>0.09</v>
      </c>
      <c r="Z72" s="26">
        <f t="shared" si="0"/>
        <v>216.84</v>
      </c>
      <c r="AA72" s="26">
        <f t="shared" si="0"/>
        <v>1</v>
      </c>
      <c r="AB72" s="26">
        <f t="shared" si="0"/>
        <v>585.66666666666663</v>
      </c>
      <c r="AC72" s="26">
        <f t="shared" si="0"/>
        <v>2187.3005868</v>
      </c>
      <c r="AD72" s="26">
        <f t="shared" si="0"/>
        <v>83.2</v>
      </c>
      <c r="AE72" s="26">
        <f t="shared" si="0"/>
        <v>11961.73</v>
      </c>
      <c r="AF72" s="26">
        <f t="shared" si="0"/>
        <v>0.01</v>
      </c>
      <c r="AG72" s="26">
        <f t="shared" si="0"/>
        <v>4244.8600000000006</v>
      </c>
      <c r="AH72" s="26">
        <f t="shared" si="0"/>
        <v>5</v>
      </c>
      <c r="AI72" s="26">
        <f t="shared" si="0"/>
        <v>16582.071428571428</v>
      </c>
      <c r="AJ72" s="26">
        <f t="shared" si="0"/>
        <v>13602.51094375</v>
      </c>
      <c r="AK72" s="26">
        <f t="shared" si="0"/>
        <v>177</v>
      </c>
      <c r="AL72" s="26">
        <f t="shared" si="0"/>
        <v>3164.3642374000001</v>
      </c>
      <c r="AM72" s="26">
        <f t="shared" si="0"/>
        <v>6.2000000000000006E-3</v>
      </c>
      <c r="AN72" s="26">
        <f t="shared" si="0"/>
        <v>2771.8456793</v>
      </c>
      <c r="AO72" s="26">
        <f t="shared" si="0"/>
        <v>1.25</v>
      </c>
      <c r="AP72" s="26">
        <f t="shared" si="0"/>
        <v>7065.7083119999998</v>
      </c>
      <c r="AQ72" s="26">
        <f t="shared" si="0"/>
        <v>3106.3686150000003</v>
      </c>
      <c r="AR72" s="26">
        <f t="shared" si="0"/>
        <v>184.7</v>
      </c>
      <c r="AS72" s="26">
        <f t="shared" si="0"/>
        <v>865128.99611650012</v>
      </c>
      <c r="AT72" s="26">
        <f t="shared" si="0"/>
        <v>3.0000000000000001E-3</v>
      </c>
      <c r="AU72" s="26">
        <f t="shared" si="0"/>
        <v>148893.04999999999</v>
      </c>
      <c r="AV72" s="26">
        <f t="shared" si="0"/>
        <v>68.7</v>
      </c>
      <c r="AW72" s="26">
        <f t="shared" si="0"/>
        <v>862262.41309999989</v>
      </c>
      <c r="AX72" s="26">
        <f t="shared" si="0"/>
        <v>756601.3997829</v>
      </c>
      <c r="AY72" s="26" t="e">
        <f t="shared" si="0"/>
        <v>#DIV/0!</v>
      </c>
      <c r="AZ72" s="26">
        <f t="shared" si="0"/>
        <v>804.08185070000013</v>
      </c>
      <c r="BA72" s="26">
        <f t="shared" si="0"/>
        <v>728.8</v>
      </c>
      <c r="BB72" s="26">
        <f t="shared" si="0"/>
        <v>211201.21954620001</v>
      </c>
      <c r="BC72" s="26">
        <f t="shared" si="0"/>
        <v>0.09</v>
      </c>
      <c r="BD72" s="26">
        <f t="shared" si="0"/>
        <v>52110.329838899997</v>
      </c>
      <c r="BE72" s="26">
        <f t="shared" si="0"/>
        <v>33.1</v>
      </c>
      <c r="BF72" s="26">
        <f t="shared" si="0"/>
        <v>207766.10954130004</v>
      </c>
      <c r="BG72" s="26">
        <f t="shared" si="0"/>
        <v>177986.16954429998</v>
      </c>
      <c r="BH72" s="26">
        <f t="shared" si="0"/>
        <v>6.1428571428571432</v>
      </c>
      <c r="BI72" s="26">
        <f t="shared" si="0"/>
        <v>8.5544515714285705</v>
      </c>
      <c r="BJ72" s="26">
        <f t="shared" si="0"/>
        <v>2.8130196995257147E-2</v>
      </c>
      <c r="BK72" s="26">
        <f t="shared" si="0"/>
        <v>5.2355467863557132</v>
      </c>
      <c r="BL72" s="26" t="e">
        <f t="shared" si="0"/>
        <v>#DIV/0!</v>
      </c>
      <c r="BM72" s="26" t="e">
        <f t="shared" si="0"/>
        <v>#DIV/0!</v>
      </c>
      <c r="BN72" s="26">
        <f t="shared" si="0"/>
        <v>21</v>
      </c>
      <c r="BO72" s="26">
        <f t="shared" ref="BO72:CW72" si="1">AVERAGE(BO6:BO15)</f>
        <v>125.6</v>
      </c>
      <c r="BP72" s="26">
        <f t="shared" si="1"/>
        <v>197862.23019469998</v>
      </c>
      <c r="BQ72" s="26">
        <f t="shared" si="1"/>
        <v>5.2000000000000004E-5</v>
      </c>
      <c r="BR72" s="26">
        <f t="shared" si="1"/>
        <v>76805.510000000009</v>
      </c>
      <c r="BS72" s="26">
        <f t="shared" si="1"/>
        <v>17.600000000000001</v>
      </c>
      <c r="BT72" s="26">
        <f t="shared" si="1"/>
        <v>196837.83449879996</v>
      </c>
      <c r="BU72" s="26">
        <f t="shared" si="1"/>
        <v>171116.01969049996</v>
      </c>
      <c r="BV72" s="26">
        <f t="shared" si="1"/>
        <v>526.29999999999995</v>
      </c>
      <c r="BW72" s="26">
        <f t="shared" si="1"/>
        <v>486557.77258499991</v>
      </c>
      <c r="BX72" s="26">
        <f t="shared" si="1"/>
        <v>0</v>
      </c>
      <c r="BY72" s="26">
        <f t="shared" si="1"/>
        <v>104907.24142000002</v>
      </c>
      <c r="BZ72" s="26">
        <f t="shared" si="1"/>
        <v>36.1</v>
      </c>
      <c r="CA72" s="26">
        <f t="shared" si="1"/>
        <v>484412.08909199992</v>
      </c>
      <c r="CB72" s="26">
        <f t="shared" si="1"/>
        <v>476848.99770520005</v>
      </c>
      <c r="CC72" s="26">
        <f t="shared" si="1"/>
        <v>453</v>
      </c>
      <c r="CD72" s="26">
        <f t="shared" si="1"/>
        <v>670061.19494200009</v>
      </c>
      <c r="CE72" s="26">
        <f t="shared" si="1"/>
        <v>0.05</v>
      </c>
      <c r="CF72" s="26">
        <f t="shared" si="1"/>
        <v>130395.17182160002</v>
      </c>
      <c r="CG72" s="26">
        <f t="shared" si="1"/>
        <v>69.2</v>
      </c>
      <c r="CH72" s="26">
        <f t="shared" si="1"/>
        <v>666616.98504699988</v>
      </c>
      <c r="CI72" s="26">
        <f t="shared" si="1"/>
        <v>520690.46080659999</v>
      </c>
      <c r="CJ72" s="26">
        <f t="shared" si="1"/>
        <v>133.6</v>
      </c>
      <c r="CK72" s="26">
        <f t="shared" si="1"/>
        <v>185346.08799999999</v>
      </c>
      <c r="CL72" s="26">
        <f t="shared" si="1"/>
        <v>2E-3</v>
      </c>
      <c r="CM72" s="26">
        <f t="shared" si="1"/>
        <v>43703.06</v>
      </c>
      <c r="CN72" s="26">
        <f t="shared" si="1"/>
        <v>43.1</v>
      </c>
      <c r="CO72" s="26">
        <f t="shared" si="1"/>
        <v>183776.49600000001</v>
      </c>
      <c r="CP72" s="26">
        <f t="shared" si="1"/>
        <v>170647.24570510001</v>
      </c>
      <c r="CQ72" s="26">
        <f t="shared" si="1"/>
        <v>2019.5</v>
      </c>
      <c r="CR72" s="26">
        <f t="shared" si="1"/>
        <v>5817.8</v>
      </c>
      <c r="CS72" s="26">
        <f t="shared" si="1"/>
        <v>4178669.0969817997</v>
      </c>
      <c r="CT72" s="26">
        <f t="shared" si="1"/>
        <v>327223.44423690008</v>
      </c>
      <c r="CU72" s="26">
        <f t="shared" si="1"/>
        <v>443.9</v>
      </c>
      <c r="CV72" s="26">
        <f t="shared" si="1"/>
        <v>4148750.7990457006</v>
      </c>
      <c r="CW72" s="26">
        <f t="shared" si="1"/>
        <v>3620176.7029321007</v>
      </c>
    </row>
    <row r="73" spans="1:104" s="27" customFormat="1" ht="30" x14ac:dyDescent="0.25">
      <c r="A73" s="25" t="s">
        <v>19</v>
      </c>
      <c r="B73" s="26">
        <f>AVERAGE(B6:B25)</f>
        <v>1407.8</v>
      </c>
      <c r="C73" s="26">
        <f t="shared" ref="C73:BN73" si="2">AVERAGE(C6:C25)</f>
        <v>339544.34649999993</v>
      </c>
      <c r="D73" s="26">
        <f t="shared" si="2"/>
        <v>9.5000000000000015E-3</v>
      </c>
      <c r="E73" s="26">
        <f t="shared" si="2"/>
        <v>112765.558</v>
      </c>
      <c r="F73" s="26">
        <f t="shared" si="2"/>
        <v>25.6</v>
      </c>
      <c r="G73" s="26">
        <f t="shared" si="2"/>
        <v>336469.18400000001</v>
      </c>
      <c r="H73" s="26">
        <f t="shared" si="2"/>
        <v>307713.53711605002</v>
      </c>
      <c r="I73" s="26">
        <f t="shared" si="2"/>
        <v>1642.7</v>
      </c>
      <c r="J73" s="26">
        <f t="shared" si="2"/>
        <v>460681.36040000012</v>
      </c>
      <c r="K73" s="26">
        <f t="shared" si="2"/>
        <v>2.5000000000000001E-4</v>
      </c>
      <c r="L73" s="26">
        <f t="shared" si="2"/>
        <v>118285.6645</v>
      </c>
      <c r="M73" s="26">
        <f t="shared" si="2"/>
        <v>60.25</v>
      </c>
      <c r="N73" s="26">
        <f t="shared" si="2"/>
        <v>454449.65049999999</v>
      </c>
      <c r="O73" s="26">
        <f t="shared" si="2"/>
        <v>377307.24645199993</v>
      </c>
      <c r="P73" s="26">
        <f t="shared" si="2"/>
        <v>374.45</v>
      </c>
      <c r="Q73" s="26">
        <f t="shared" si="2"/>
        <v>243342.62400314995</v>
      </c>
      <c r="R73" s="26">
        <f t="shared" si="2"/>
        <v>8.6803150000000023E-2</v>
      </c>
      <c r="S73" s="26">
        <f t="shared" si="2"/>
        <v>52602.458376699986</v>
      </c>
      <c r="T73" s="26">
        <f t="shared" si="2"/>
        <v>45.95</v>
      </c>
      <c r="U73" s="26">
        <f t="shared" si="2"/>
        <v>239926.51422065002</v>
      </c>
      <c r="V73" s="26">
        <f t="shared" si="2"/>
        <v>220944.24067959996</v>
      </c>
      <c r="W73" s="26">
        <f t="shared" si="2"/>
        <v>248.55</v>
      </c>
      <c r="X73" s="26">
        <f t="shared" si="2"/>
        <v>419.05000000000007</v>
      </c>
      <c r="Y73" s="26">
        <f t="shared" si="2"/>
        <v>8.0000000000000016E-2</v>
      </c>
      <c r="Z73" s="26">
        <f t="shared" si="2"/>
        <v>138.71999999999997</v>
      </c>
      <c r="AA73" s="26">
        <f t="shared" si="2"/>
        <v>1</v>
      </c>
      <c r="AB73" s="26">
        <f t="shared" si="2"/>
        <v>585.66666666666663</v>
      </c>
      <c r="AC73" s="26">
        <f t="shared" si="2"/>
        <v>1152.5666022999999</v>
      </c>
      <c r="AD73" s="26">
        <f t="shared" si="2"/>
        <v>80.2</v>
      </c>
      <c r="AE73" s="26">
        <f t="shared" si="2"/>
        <v>11955.882423000001</v>
      </c>
      <c r="AF73" s="26">
        <f t="shared" si="2"/>
        <v>441.60500000000002</v>
      </c>
      <c r="AG73" s="26">
        <f t="shared" si="2"/>
        <v>5988.3052389999993</v>
      </c>
      <c r="AH73" s="26">
        <f t="shared" si="2"/>
        <v>4.5999999999999996</v>
      </c>
      <c r="AI73" s="26">
        <f t="shared" si="2"/>
        <v>15503.695666666667</v>
      </c>
      <c r="AJ73" s="26">
        <f t="shared" si="2"/>
        <v>27481.872630500002</v>
      </c>
      <c r="AK73" s="26">
        <f t="shared" si="2"/>
        <v>207.6</v>
      </c>
      <c r="AL73" s="26">
        <f t="shared" si="2"/>
        <v>1989.8135036999997</v>
      </c>
      <c r="AM73" s="26">
        <f t="shared" si="2"/>
        <v>3.1050000000000006E-3</v>
      </c>
      <c r="AN73" s="26">
        <f t="shared" si="2"/>
        <v>1570.39283965</v>
      </c>
      <c r="AO73" s="26">
        <f t="shared" si="2"/>
        <v>1.375</v>
      </c>
      <c r="AP73" s="26">
        <f t="shared" si="2"/>
        <v>4024.3416560000001</v>
      </c>
      <c r="AQ73" s="26">
        <f t="shared" si="2"/>
        <v>1955.1182980625001</v>
      </c>
      <c r="AR73" s="26">
        <f t="shared" si="2"/>
        <v>203.85</v>
      </c>
      <c r="AS73" s="26">
        <f t="shared" si="2"/>
        <v>730761.10030325002</v>
      </c>
      <c r="AT73" s="26">
        <f t="shared" si="2"/>
        <v>8.5000000000000023E-3</v>
      </c>
      <c r="AU73" s="26">
        <f t="shared" si="2"/>
        <v>131407.255</v>
      </c>
      <c r="AV73" s="26">
        <f t="shared" si="2"/>
        <v>67.349999999999994</v>
      </c>
      <c r="AW73" s="26">
        <f t="shared" si="2"/>
        <v>727859.23954999982</v>
      </c>
      <c r="AX73" s="26">
        <f t="shared" si="2"/>
        <v>618720.52327095019</v>
      </c>
      <c r="AY73" s="26" t="e">
        <f t="shared" si="2"/>
        <v>#DIV/0!</v>
      </c>
      <c r="AZ73" s="26">
        <f t="shared" si="2"/>
        <v>1313.0816760526316</v>
      </c>
      <c r="BA73" s="26">
        <f t="shared" si="2"/>
        <v>908.55</v>
      </c>
      <c r="BB73" s="26">
        <f t="shared" si="2"/>
        <v>161448.04986924998</v>
      </c>
      <c r="BC73" s="26">
        <f t="shared" si="2"/>
        <v>9.5000000000000029E-2</v>
      </c>
      <c r="BD73" s="26">
        <f t="shared" si="2"/>
        <v>38888.894948749999</v>
      </c>
      <c r="BE73" s="26">
        <f t="shared" si="2"/>
        <v>31.25</v>
      </c>
      <c r="BF73" s="26">
        <f t="shared" si="2"/>
        <v>158272.20986555002</v>
      </c>
      <c r="BG73" s="26">
        <f t="shared" si="2"/>
        <v>131459.90731795001</v>
      </c>
      <c r="BH73" s="26">
        <f t="shared" si="2"/>
        <v>6.1428571428571432</v>
      </c>
      <c r="BI73" s="26">
        <f t="shared" si="2"/>
        <v>8.5544515714285705</v>
      </c>
      <c r="BJ73" s="26">
        <f t="shared" si="2"/>
        <v>2.8130196995257147E-2</v>
      </c>
      <c r="BK73" s="26">
        <f t="shared" si="2"/>
        <v>5.2355467863557132</v>
      </c>
      <c r="BL73" s="26" t="e">
        <f t="shared" si="2"/>
        <v>#DIV/0!</v>
      </c>
      <c r="BM73" s="26" t="e">
        <f t="shared" si="2"/>
        <v>#DIV/0!</v>
      </c>
      <c r="BN73" s="26">
        <f t="shared" si="2"/>
        <v>21</v>
      </c>
      <c r="BO73" s="26">
        <f t="shared" ref="BO73:CW73" si="3">AVERAGE(BO6:BO25)</f>
        <v>120.65</v>
      </c>
      <c r="BP73" s="26">
        <f t="shared" si="3"/>
        <v>152048.11993734998</v>
      </c>
      <c r="BQ73" s="26">
        <f t="shared" si="3"/>
        <v>1.1560000000000001E-3</v>
      </c>
      <c r="BR73" s="26">
        <f t="shared" si="3"/>
        <v>60199.955000000002</v>
      </c>
      <c r="BS73" s="26">
        <f t="shared" si="3"/>
        <v>16.25</v>
      </c>
      <c r="BT73" s="26">
        <f t="shared" si="3"/>
        <v>150970.20324939999</v>
      </c>
      <c r="BU73" s="26">
        <f t="shared" si="3"/>
        <v>126142.09592529999</v>
      </c>
      <c r="BV73" s="26">
        <f t="shared" si="3"/>
        <v>581.4</v>
      </c>
      <c r="BW73" s="26">
        <f t="shared" si="3"/>
        <v>428404.09129249991</v>
      </c>
      <c r="BX73" s="26">
        <f t="shared" si="3"/>
        <v>0</v>
      </c>
      <c r="BY73" s="26">
        <f t="shared" si="3"/>
        <v>95413.225710000013</v>
      </c>
      <c r="BZ73" s="26">
        <f t="shared" si="3"/>
        <v>36.049999999999997</v>
      </c>
      <c r="CA73" s="26">
        <f t="shared" si="3"/>
        <v>426124.84454599989</v>
      </c>
      <c r="CB73" s="26">
        <f t="shared" si="3"/>
        <v>422286.91701075004</v>
      </c>
      <c r="CC73" s="26">
        <f t="shared" si="3"/>
        <v>447.2</v>
      </c>
      <c r="CD73" s="26">
        <f t="shared" si="3"/>
        <v>625569.04597099999</v>
      </c>
      <c r="CE73" s="26">
        <f t="shared" si="3"/>
        <v>4.3499999999999997E-2</v>
      </c>
      <c r="CF73" s="26">
        <f t="shared" si="3"/>
        <v>128688.1759108</v>
      </c>
      <c r="CG73" s="26">
        <f t="shared" si="3"/>
        <v>61.55</v>
      </c>
      <c r="CH73" s="26">
        <f t="shared" si="3"/>
        <v>622403.61702349992</v>
      </c>
      <c r="CI73" s="26">
        <f t="shared" si="3"/>
        <v>510878.95382374991</v>
      </c>
      <c r="CJ73" s="26">
        <f t="shared" si="3"/>
        <v>114.2</v>
      </c>
      <c r="CK73" s="26">
        <f t="shared" si="3"/>
        <v>143220.13169999997</v>
      </c>
      <c r="CL73" s="26">
        <f t="shared" si="3"/>
        <v>4.9999999999999992E-3</v>
      </c>
      <c r="CM73" s="26">
        <f t="shared" si="3"/>
        <v>34822.984650000006</v>
      </c>
      <c r="CN73" s="26">
        <f t="shared" si="3"/>
        <v>31.85</v>
      </c>
      <c r="CO73" s="26">
        <f t="shared" si="3"/>
        <v>141916.58550000002</v>
      </c>
      <c r="CP73" s="26">
        <f t="shared" si="3"/>
        <v>130741.18970805002</v>
      </c>
      <c r="CQ73" s="26">
        <f t="shared" si="3"/>
        <v>2014.5</v>
      </c>
      <c r="CR73" s="26">
        <f t="shared" si="3"/>
        <v>6339.3</v>
      </c>
      <c r="CS73" s="26">
        <f t="shared" si="3"/>
        <v>3299511.3353150999</v>
      </c>
      <c r="CT73" s="26">
        <f t="shared" si="3"/>
        <v>309374.67211844999</v>
      </c>
      <c r="CU73" s="26">
        <f t="shared" si="3"/>
        <v>380.2</v>
      </c>
      <c r="CV73" s="26">
        <f t="shared" si="3"/>
        <v>3271812.4923428502</v>
      </c>
      <c r="CW73" s="26">
        <f t="shared" si="3"/>
        <v>2874317.1547801001</v>
      </c>
    </row>
    <row r="74" spans="1:104" s="30" customFormat="1" ht="30.75" thickBot="1" x14ac:dyDescent="0.3">
      <c r="A74" s="28" t="s">
        <v>20</v>
      </c>
      <c r="B74" s="29">
        <f>AVERAGE(B6:B35)</f>
        <v>1294.7666666666667</v>
      </c>
      <c r="C74" s="29">
        <f t="shared" ref="C74:BN74" si="4">AVERAGE(C6:C35)</f>
        <v>298644.1603333333</v>
      </c>
      <c r="D74" s="29">
        <f t="shared" si="4"/>
        <v>9.3333333333333358E-3</v>
      </c>
      <c r="E74" s="29">
        <f t="shared" si="4"/>
        <v>101601.39199999999</v>
      </c>
      <c r="F74" s="29">
        <f t="shared" si="4"/>
        <v>25.2</v>
      </c>
      <c r="G74" s="29">
        <f t="shared" si="4"/>
        <v>295583.88833333337</v>
      </c>
      <c r="H74" s="29">
        <f t="shared" si="4"/>
        <v>275471.56482350006</v>
      </c>
      <c r="I74" s="29">
        <f t="shared" si="4"/>
        <v>1672.5</v>
      </c>
      <c r="J74" s="29">
        <f t="shared" si="4"/>
        <v>329820.58073333348</v>
      </c>
      <c r="K74" s="29">
        <f t="shared" si="4"/>
        <v>3.0000000000000003E-4</v>
      </c>
      <c r="L74" s="29">
        <f t="shared" si="4"/>
        <v>82747.709666666662</v>
      </c>
      <c r="M74" s="29">
        <f t="shared" si="4"/>
        <v>48.06666666666667</v>
      </c>
      <c r="N74" s="29">
        <f t="shared" si="4"/>
        <v>324239.06366666668</v>
      </c>
      <c r="O74" s="29">
        <f t="shared" si="4"/>
        <v>270026.49064263323</v>
      </c>
      <c r="P74" s="29">
        <f t="shared" si="4"/>
        <v>432.46666666666664</v>
      </c>
      <c r="Q74" s="29">
        <f t="shared" si="4"/>
        <v>257895.44993543331</v>
      </c>
      <c r="R74" s="29">
        <f t="shared" si="4"/>
        <v>7.7435433333333345E-2</v>
      </c>
      <c r="S74" s="29">
        <f t="shared" si="4"/>
        <v>47774.926551133321</v>
      </c>
      <c r="T74" s="29">
        <f t="shared" si="4"/>
        <v>47.266666666666666</v>
      </c>
      <c r="U74" s="29">
        <f t="shared" si="4"/>
        <v>253993.48768043335</v>
      </c>
      <c r="V74" s="29">
        <f t="shared" si="4"/>
        <v>242688.22516399997</v>
      </c>
      <c r="W74" s="29">
        <f t="shared" si="4"/>
        <v>292.3</v>
      </c>
      <c r="X74" s="29">
        <f t="shared" si="4"/>
        <v>512.41666666666663</v>
      </c>
      <c r="Y74" s="29">
        <f t="shared" si="4"/>
        <v>5.3333333333333344E-2</v>
      </c>
      <c r="Z74" s="29">
        <f t="shared" si="4"/>
        <v>149.85999999999999</v>
      </c>
      <c r="AA74" s="29">
        <f t="shared" si="4"/>
        <v>1.4</v>
      </c>
      <c r="AB74" s="29">
        <f t="shared" si="4"/>
        <v>752.9</v>
      </c>
      <c r="AC74" s="29">
        <f t="shared" si="4"/>
        <v>813.2548451875</v>
      </c>
      <c r="AD74" s="29">
        <f t="shared" si="4"/>
        <v>98</v>
      </c>
      <c r="AE74" s="29">
        <f t="shared" si="4"/>
        <v>18600.962181999999</v>
      </c>
      <c r="AF74" s="29">
        <f t="shared" si="4"/>
        <v>294.40333333333336</v>
      </c>
      <c r="AG74" s="29">
        <f t="shared" si="4"/>
        <v>8165.1965593333325</v>
      </c>
      <c r="AH74" s="29">
        <f t="shared" si="4"/>
        <v>6.36</v>
      </c>
      <c r="AI74" s="29">
        <f t="shared" si="4"/>
        <v>21881.423119999999</v>
      </c>
      <c r="AJ74" s="29">
        <f t="shared" si="4"/>
        <v>28502.849848000002</v>
      </c>
      <c r="AK74" s="29">
        <f t="shared" si="4"/>
        <v>250.1</v>
      </c>
      <c r="AL74" s="29">
        <f t="shared" si="4"/>
        <v>1546.6716691333336</v>
      </c>
      <c r="AM74" s="29">
        <f t="shared" si="4"/>
        <v>4.0699999999999998E-3</v>
      </c>
      <c r="AN74" s="29">
        <f t="shared" si="4"/>
        <v>1124.1485597666665</v>
      </c>
      <c r="AO74" s="29">
        <f t="shared" si="4"/>
        <v>1.3</v>
      </c>
      <c r="AP74" s="29">
        <f t="shared" si="4"/>
        <v>3379.9733248000002</v>
      </c>
      <c r="AQ74" s="29">
        <f t="shared" si="4"/>
        <v>1431.2606357826082</v>
      </c>
      <c r="AR74" s="29">
        <f t="shared" si="4"/>
        <v>208.83333333333334</v>
      </c>
      <c r="AS74" s="29">
        <f t="shared" si="4"/>
        <v>697876.28753550001</v>
      </c>
      <c r="AT74" s="29">
        <f t="shared" si="4"/>
        <v>8.6666666666666715E-3</v>
      </c>
      <c r="AU74" s="29">
        <f t="shared" si="4"/>
        <v>144992.66333333336</v>
      </c>
      <c r="AV74" s="29">
        <f t="shared" si="4"/>
        <v>60.666666666666664</v>
      </c>
      <c r="AW74" s="29">
        <f t="shared" si="4"/>
        <v>695261.85936666664</v>
      </c>
      <c r="AX74" s="29">
        <f t="shared" si="4"/>
        <v>575155.17863043351</v>
      </c>
      <c r="AY74" s="29" t="e">
        <f t="shared" si="4"/>
        <v>#DIV/0!</v>
      </c>
      <c r="AZ74" s="29">
        <f t="shared" si="4"/>
        <v>1183.4282944347826</v>
      </c>
      <c r="BA74" s="29">
        <f t="shared" si="4"/>
        <v>1052.9333333333334</v>
      </c>
      <c r="BB74" s="29">
        <f t="shared" si="4"/>
        <v>188577.74322676664</v>
      </c>
      <c r="BC74" s="29">
        <f t="shared" si="4"/>
        <v>9.0000000000000038E-2</v>
      </c>
      <c r="BD74" s="29">
        <f t="shared" si="4"/>
        <v>38767.629965833337</v>
      </c>
      <c r="BE74" s="29">
        <f t="shared" si="4"/>
        <v>39.43333333333333</v>
      </c>
      <c r="BF74" s="29">
        <f t="shared" si="4"/>
        <v>184795.23988950005</v>
      </c>
      <c r="BG74" s="29">
        <f t="shared" si="4"/>
        <v>151741.97675870001</v>
      </c>
      <c r="BH74" s="29">
        <f t="shared" si="4"/>
        <v>6.1428571428571432</v>
      </c>
      <c r="BI74" s="29">
        <f t="shared" si="4"/>
        <v>8.5544515714285705</v>
      </c>
      <c r="BJ74" s="29">
        <f t="shared" si="4"/>
        <v>2.8130196995257147E-2</v>
      </c>
      <c r="BK74" s="29">
        <f t="shared" si="4"/>
        <v>5.2355467863557132</v>
      </c>
      <c r="BL74" s="29" t="e">
        <f t="shared" si="4"/>
        <v>#DIV/0!</v>
      </c>
      <c r="BM74" s="29" t="e">
        <f t="shared" si="4"/>
        <v>#DIV/0!</v>
      </c>
      <c r="BN74" s="29">
        <f t="shared" si="4"/>
        <v>21</v>
      </c>
      <c r="BO74" s="29">
        <f t="shared" ref="BO74:CW74" si="5">AVERAGE(BO6:BO35)</f>
        <v>103.36666666666666</v>
      </c>
      <c r="BP74" s="29">
        <f t="shared" si="5"/>
        <v>118475.4492449</v>
      </c>
      <c r="BQ74" s="29">
        <f t="shared" si="5"/>
        <v>1.4470666666666668E-2</v>
      </c>
      <c r="BR74" s="29">
        <f t="shared" si="5"/>
        <v>49300.37</v>
      </c>
      <c r="BS74" s="29">
        <f t="shared" si="5"/>
        <v>14.275862068965518</v>
      </c>
      <c r="BT74" s="29">
        <f t="shared" si="5"/>
        <v>121620.44706855172</v>
      </c>
      <c r="BU74" s="29">
        <f t="shared" si="5"/>
        <v>97664.08114319999</v>
      </c>
      <c r="BV74" s="29">
        <f t="shared" si="5"/>
        <v>678.63333333333333</v>
      </c>
      <c r="BW74" s="29">
        <f t="shared" si="5"/>
        <v>402448.73086166655</v>
      </c>
      <c r="BX74" s="29">
        <f t="shared" si="5"/>
        <v>0</v>
      </c>
      <c r="BY74" s="29">
        <f t="shared" si="5"/>
        <v>82531.950473333331</v>
      </c>
      <c r="BZ74" s="29">
        <f t="shared" si="5"/>
        <v>38.766666666666666</v>
      </c>
      <c r="CA74" s="29">
        <f t="shared" si="5"/>
        <v>399931.29303066659</v>
      </c>
      <c r="CB74" s="29">
        <f t="shared" si="5"/>
        <v>406263.41668059997</v>
      </c>
      <c r="CC74" s="29">
        <f t="shared" si="5"/>
        <v>521.1</v>
      </c>
      <c r="CD74" s="29">
        <f t="shared" si="5"/>
        <v>566794.50531399995</v>
      </c>
      <c r="CE74" s="29">
        <f t="shared" si="5"/>
        <v>3.2333333333333339E-2</v>
      </c>
      <c r="CF74" s="29">
        <f t="shared" si="5"/>
        <v>109300.3506072</v>
      </c>
      <c r="CG74" s="29">
        <f t="shared" si="5"/>
        <v>57.366666666666667</v>
      </c>
      <c r="CH74" s="29">
        <f t="shared" si="5"/>
        <v>563312.80901566672</v>
      </c>
      <c r="CI74" s="29">
        <f t="shared" si="5"/>
        <v>451710.58828616666</v>
      </c>
      <c r="CJ74" s="29">
        <f t="shared" si="5"/>
        <v>120.03333333333333</v>
      </c>
      <c r="CK74" s="29">
        <f t="shared" si="5"/>
        <v>186579.12680000006</v>
      </c>
      <c r="CL74" s="29">
        <f t="shared" si="5"/>
        <v>6.666666666666668E-3</v>
      </c>
      <c r="CM74" s="29">
        <f t="shared" si="5"/>
        <v>37166.769100000005</v>
      </c>
      <c r="CN74" s="29">
        <f t="shared" si="5"/>
        <v>31.2</v>
      </c>
      <c r="CO74" s="29">
        <f t="shared" si="5"/>
        <v>185416.12700000007</v>
      </c>
      <c r="CP74" s="29">
        <f t="shared" si="5"/>
        <v>173264.52642229997</v>
      </c>
      <c r="CQ74" s="29">
        <f t="shared" si="5"/>
        <v>2009.5</v>
      </c>
      <c r="CR74" s="29">
        <f t="shared" si="5"/>
        <v>6726.4666666666662</v>
      </c>
      <c r="CS74" s="29">
        <f t="shared" si="5"/>
        <v>3067857.2214439665</v>
      </c>
      <c r="CT74" s="29">
        <f t="shared" si="5"/>
        <v>280664.58637896663</v>
      </c>
      <c r="CU74" s="29">
        <f t="shared" si="5"/>
        <v>367.7</v>
      </c>
      <c r="CV74" s="29">
        <f t="shared" si="5"/>
        <v>3039650.2415076662</v>
      </c>
      <c r="CW74" s="29">
        <f t="shared" si="5"/>
        <v>2673027.740891201</v>
      </c>
    </row>
    <row r="75" spans="1:104" s="1" customFormat="1" x14ac:dyDescent="0.25">
      <c r="A75" s="3"/>
      <c r="B75" s="5"/>
      <c r="C75" s="6"/>
      <c r="D75" s="76"/>
      <c r="E75" s="6"/>
      <c r="F75"/>
      <c r="G75" s="6"/>
      <c r="H75" s="81"/>
      <c r="J75" s="6"/>
      <c r="K75" s="76"/>
      <c r="L75" s="6"/>
      <c r="M75"/>
      <c r="N75" s="6"/>
      <c r="O75" s="81"/>
      <c r="Q75" s="6"/>
      <c r="R75" s="76"/>
      <c r="S75" s="6"/>
      <c r="T75"/>
      <c r="U75" s="6"/>
      <c r="V75" s="81"/>
      <c r="X75" s="6"/>
      <c r="Y75" s="76"/>
      <c r="Z75" s="6"/>
      <c r="AA75"/>
      <c r="AB75" s="6"/>
      <c r="AC75" s="81"/>
      <c r="AE75" s="6"/>
      <c r="AF75" s="76"/>
      <c r="AG75" s="6"/>
      <c r="AH75"/>
      <c r="AI75" s="6"/>
      <c r="AJ75" s="81"/>
      <c r="AL75" s="6"/>
      <c r="AM75" s="76"/>
      <c r="AN75" s="6"/>
      <c r="AO75"/>
      <c r="AP75" s="6"/>
      <c r="AQ75" s="81"/>
      <c r="AS75" s="6"/>
      <c r="AT75" s="76"/>
      <c r="AU75" s="6"/>
      <c r="AV75"/>
      <c r="AW75"/>
      <c r="AX75" s="81"/>
      <c r="AY75" s="6"/>
      <c r="AZ75" s="81"/>
      <c r="BB75" s="6"/>
      <c r="BC75" s="76"/>
      <c r="BD75" s="6"/>
      <c r="BE75"/>
      <c r="BF75" s="6"/>
      <c r="BG75" s="81"/>
      <c r="BI75" s="6"/>
      <c r="BJ75" s="76"/>
      <c r="BK75" s="6"/>
      <c r="BL75"/>
      <c r="BM75"/>
      <c r="BN75" s="81"/>
      <c r="BP75" s="6"/>
      <c r="BQ75" s="76"/>
      <c r="BR75" s="6"/>
      <c r="BS75"/>
      <c r="BT75" s="6"/>
      <c r="BU75" s="81"/>
      <c r="BW75" s="6"/>
      <c r="BX75" s="76"/>
      <c r="BY75" s="6"/>
      <c r="BZ75"/>
      <c r="CA75" s="6"/>
      <c r="CB75" s="81"/>
      <c r="CD75" s="6"/>
      <c r="CE75" s="76"/>
      <c r="CF75" s="6"/>
      <c r="CG75"/>
      <c r="CH75" s="6"/>
      <c r="CI75" s="81"/>
      <c r="CK75" s="6"/>
      <c r="CL75" s="76"/>
      <c r="CM75" s="6"/>
      <c r="CN75"/>
      <c r="CO75" s="12"/>
      <c r="CP75" s="81"/>
      <c r="CQ75" s="67"/>
      <c r="CR75" s="6"/>
      <c r="CS75" s="6"/>
      <c r="CT75" s="6"/>
      <c r="CU75"/>
      <c r="CV75" s="12"/>
      <c r="CW75" s="6"/>
    </row>
  </sheetData>
  <mergeCells count="45">
    <mergeCell ref="CG4:CH4"/>
    <mergeCell ref="CJ4:CM4"/>
    <mergeCell ref="CN4:CO4"/>
    <mergeCell ref="CR4:CT4"/>
    <mergeCell ref="CU4:CV4"/>
    <mergeCell ref="A1:S1"/>
    <mergeCell ref="A2:S2"/>
    <mergeCell ref="BL4:BM4"/>
    <mergeCell ref="BO4:BR4"/>
    <mergeCell ref="BS4:BT4"/>
    <mergeCell ref="T4:U4"/>
    <mergeCell ref="W4:Z4"/>
    <mergeCell ref="AA4:AB4"/>
    <mergeCell ref="AD4:AG4"/>
    <mergeCell ref="AH4:AI4"/>
    <mergeCell ref="AK4:AN4"/>
    <mergeCell ref="BO3:BU3"/>
    <mergeCell ref="I3:O3"/>
    <mergeCell ref="P3:V3"/>
    <mergeCell ref="W3:AC3"/>
    <mergeCell ref="BV4:BY4"/>
    <mergeCell ref="BZ4:CA4"/>
    <mergeCell ref="CC4:CF4"/>
    <mergeCell ref="AO4:AP4"/>
    <mergeCell ref="AR4:AU4"/>
    <mergeCell ref="AV4:AW4"/>
    <mergeCell ref="BA4:BD4"/>
    <mergeCell ref="BE4:BF4"/>
    <mergeCell ref="BH4:BK4"/>
    <mergeCell ref="BV3:CB3"/>
    <mergeCell ref="CC3:CI3"/>
    <mergeCell ref="CJ3:CP3"/>
    <mergeCell ref="CR3:CW3"/>
    <mergeCell ref="B4:E4"/>
    <mergeCell ref="F4:G4"/>
    <mergeCell ref="I4:L4"/>
    <mergeCell ref="M4:N4"/>
    <mergeCell ref="P4:S4"/>
    <mergeCell ref="AD3:AJ3"/>
    <mergeCell ref="AK3:AQ3"/>
    <mergeCell ref="AR3:AX3"/>
    <mergeCell ref="AY3:AZ3"/>
    <mergeCell ref="BA3:BG3"/>
    <mergeCell ref="BH3:BN3"/>
    <mergeCell ref="B3:H3"/>
  </mergeCells>
  <pageMargins left="0.7" right="0.7" top="0.75" bottom="0.75" header="0.3" footer="0.3"/>
  <pageSetup orientation="portrait" verticalDpi="0" r:id="rId1"/>
  <headerFooter>
    <oddHeader>&amp;R&amp;"Calibri"&amp;12&amp;K000000 UNCLASSIFIED - NON CLASSIFIÉ&amp;1#_x000D_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D292D-2F6B-4F28-80B7-4E707CE7DF36}">
  <dimension ref="A1:G1835"/>
  <sheetViews>
    <sheetView workbookViewId="0">
      <selection activeCell="L21" sqref="L21"/>
    </sheetView>
  </sheetViews>
  <sheetFormatPr defaultRowHeight="15" x14ac:dyDescent="0.25"/>
  <cols>
    <col min="2" max="2" width="14.5703125" customWidth="1"/>
    <col min="4" max="4" width="17.42578125" customWidth="1"/>
    <col min="5" max="5" width="20.5703125" customWidth="1"/>
    <col min="6" max="7" width="17.42578125" customWidth="1"/>
  </cols>
  <sheetData>
    <row r="1" spans="1:7" x14ac:dyDescent="0.25">
      <c r="A1" s="4" t="s">
        <v>78</v>
      </c>
    </row>
    <row r="2" spans="1:7" s="95" customFormat="1" ht="36" customHeight="1" x14ac:dyDescent="0.25">
      <c r="A2" s="95" t="s">
        <v>0</v>
      </c>
      <c r="B2" s="95" t="s">
        <v>56</v>
      </c>
      <c r="C2" s="95" t="s">
        <v>60</v>
      </c>
      <c r="D2" s="96" t="s">
        <v>74</v>
      </c>
      <c r="E2" s="96" t="s">
        <v>75</v>
      </c>
      <c r="F2" s="96" t="s">
        <v>76</v>
      </c>
      <c r="G2" s="96" t="s">
        <v>77</v>
      </c>
    </row>
    <row r="3" spans="1:7" x14ac:dyDescent="0.25">
      <c r="A3">
        <v>2024</v>
      </c>
      <c r="B3" t="s">
        <v>1</v>
      </c>
      <c r="C3" t="s">
        <v>57</v>
      </c>
      <c r="D3">
        <v>659</v>
      </c>
      <c r="E3">
        <v>4305.34</v>
      </c>
      <c r="F3">
        <v>0.01</v>
      </c>
      <c r="G3">
        <v>3221.5</v>
      </c>
    </row>
    <row r="4" spans="1:7" x14ac:dyDescent="0.25">
      <c r="A4">
        <v>2024</v>
      </c>
      <c r="B4" t="s">
        <v>1</v>
      </c>
      <c r="C4" t="s">
        <v>58</v>
      </c>
      <c r="D4">
        <v>557</v>
      </c>
      <c r="E4">
        <v>691880.95999999996</v>
      </c>
      <c r="F4">
        <v>0.01</v>
      </c>
      <c r="G4">
        <v>111045.66</v>
      </c>
    </row>
    <row r="5" spans="1:7" x14ac:dyDescent="0.25">
      <c r="A5">
        <v>2024</v>
      </c>
      <c r="B5" t="s">
        <v>1</v>
      </c>
      <c r="C5" t="s">
        <v>59</v>
      </c>
      <c r="D5">
        <v>57</v>
      </c>
      <c r="E5">
        <v>21013.15</v>
      </c>
      <c r="F5">
        <v>0.01</v>
      </c>
      <c r="G5">
        <v>18607.939999999999</v>
      </c>
    </row>
    <row r="6" spans="1:7" x14ac:dyDescent="0.25">
      <c r="A6">
        <v>2024</v>
      </c>
      <c r="B6" t="s">
        <v>2</v>
      </c>
      <c r="C6" t="s">
        <v>57</v>
      </c>
      <c r="D6">
        <v>501</v>
      </c>
      <c r="E6">
        <v>17877.447</v>
      </c>
      <c r="F6">
        <v>1E-3</v>
      </c>
      <c r="G6">
        <v>12348</v>
      </c>
    </row>
    <row r="7" spans="1:7" x14ac:dyDescent="0.25">
      <c r="A7">
        <v>2024</v>
      </c>
      <c r="B7" t="s">
        <v>2</v>
      </c>
      <c r="C7" t="s">
        <v>58</v>
      </c>
      <c r="D7">
        <v>1204</v>
      </c>
      <c r="E7">
        <v>1054701.32</v>
      </c>
      <c r="F7">
        <v>0</v>
      </c>
      <c r="G7">
        <v>508453.29</v>
      </c>
    </row>
    <row r="8" spans="1:7" x14ac:dyDescent="0.25">
      <c r="A8">
        <v>2024</v>
      </c>
      <c r="B8" t="s">
        <v>2</v>
      </c>
      <c r="C8" t="s">
        <v>59</v>
      </c>
      <c r="D8">
        <v>20</v>
      </c>
      <c r="E8">
        <v>8615.4670000000006</v>
      </c>
      <c r="F8">
        <v>0</v>
      </c>
      <c r="G8">
        <v>8615</v>
      </c>
    </row>
    <row r="9" spans="1:7" x14ac:dyDescent="0.25">
      <c r="A9">
        <v>2024</v>
      </c>
      <c r="B9" t="s">
        <v>3</v>
      </c>
      <c r="C9" t="s">
        <v>57</v>
      </c>
      <c r="D9">
        <v>115</v>
      </c>
      <c r="E9">
        <v>3228.6039759999999</v>
      </c>
      <c r="F9">
        <v>2.4152E-2</v>
      </c>
      <c r="G9">
        <v>859.20241599999997</v>
      </c>
    </row>
    <row r="10" spans="1:7" x14ac:dyDescent="0.25">
      <c r="A10">
        <v>2024</v>
      </c>
      <c r="B10" t="s">
        <v>3</v>
      </c>
      <c r="C10" t="s">
        <v>58</v>
      </c>
      <c r="D10">
        <v>206</v>
      </c>
      <c r="E10">
        <v>232390.56712699999</v>
      </c>
      <c r="F10">
        <v>5.5663999999999998E-2</v>
      </c>
      <c r="G10">
        <v>36960.947590999996</v>
      </c>
    </row>
    <row r="11" spans="1:7" x14ac:dyDescent="0.25">
      <c r="A11">
        <v>2024</v>
      </c>
      <c r="B11" t="s">
        <v>10</v>
      </c>
      <c r="C11" t="s">
        <v>57</v>
      </c>
      <c r="D11">
        <v>233</v>
      </c>
      <c r="E11">
        <v>246.8</v>
      </c>
      <c r="F11">
        <v>0.1</v>
      </c>
      <c r="G11">
        <v>60</v>
      </c>
    </row>
    <row r="12" spans="1:7" x14ac:dyDescent="0.25">
      <c r="A12">
        <v>2024</v>
      </c>
      <c r="B12" t="s">
        <v>10</v>
      </c>
      <c r="C12" t="s">
        <v>58</v>
      </c>
      <c r="D12">
        <v>3</v>
      </c>
      <c r="E12">
        <v>0.5</v>
      </c>
      <c r="F12">
        <v>0.1</v>
      </c>
      <c r="G12">
        <v>0.3</v>
      </c>
    </row>
    <row r="13" spans="1:7" x14ac:dyDescent="0.25">
      <c r="A13">
        <v>2024</v>
      </c>
      <c r="B13" t="s">
        <v>10</v>
      </c>
      <c r="C13" t="s">
        <v>59</v>
      </c>
      <c r="D13">
        <v>48</v>
      </c>
      <c r="E13">
        <v>45.5</v>
      </c>
      <c r="F13">
        <v>0.1</v>
      </c>
      <c r="G13">
        <v>22</v>
      </c>
    </row>
    <row r="14" spans="1:7" x14ac:dyDescent="0.25">
      <c r="A14">
        <v>2024</v>
      </c>
      <c r="B14" t="s">
        <v>4</v>
      </c>
      <c r="C14" t="s">
        <v>57</v>
      </c>
      <c r="D14">
        <v>63</v>
      </c>
      <c r="E14">
        <v>34</v>
      </c>
      <c r="F14">
        <v>0</v>
      </c>
      <c r="G14">
        <v>10</v>
      </c>
    </row>
    <row r="15" spans="1:7" x14ac:dyDescent="0.25">
      <c r="A15">
        <v>2024</v>
      </c>
      <c r="B15" t="s">
        <v>4</v>
      </c>
      <c r="C15" t="s">
        <v>58</v>
      </c>
      <c r="D15">
        <v>32</v>
      </c>
      <c r="E15">
        <v>68045.899999999994</v>
      </c>
      <c r="F15">
        <v>0</v>
      </c>
      <c r="G15">
        <v>13141</v>
      </c>
    </row>
    <row r="16" spans="1:7" x14ac:dyDescent="0.25">
      <c r="A16">
        <v>2024</v>
      </c>
      <c r="B16" t="s">
        <v>4</v>
      </c>
      <c r="C16" t="s">
        <v>59</v>
      </c>
      <c r="D16">
        <v>1</v>
      </c>
      <c r="E16">
        <v>0</v>
      </c>
      <c r="F16">
        <v>0</v>
      </c>
      <c r="G16">
        <v>0</v>
      </c>
    </row>
    <row r="17" spans="1:7" x14ac:dyDescent="0.25">
      <c r="A17">
        <v>2024</v>
      </c>
      <c r="B17" t="s">
        <v>9</v>
      </c>
      <c r="C17" t="s">
        <v>57</v>
      </c>
      <c r="D17">
        <v>82</v>
      </c>
      <c r="E17">
        <v>46.58</v>
      </c>
      <c r="F17">
        <v>0.01</v>
      </c>
      <c r="G17">
        <v>9.36</v>
      </c>
    </row>
    <row r="18" spans="1:7" x14ac:dyDescent="0.25">
      <c r="A18">
        <v>2024</v>
      </c>
      <c r="B18" t="s">
        <v>9</v>
      </c>
      <c r="C18" t="s">
        <v>58</v>
      </c>
      <c r="D18">
        <v>3</v>
      </c>
      <c r="E18">
        <v>2.83</v>
      </c>
      <c r="F18">
        <v>0.01</v>
      </c>
      <c r="G18">
        <v>2.25</v>
      </c>
    </row>
    <row r="19" spans="1:7" x14ac:dyDescent="0.25">
      <c r="A19">
        <v>2024</v>
      </c>
      <c r="B19" t="s">
        <v>44</v>
      </c>
      <c r="C19" t="s">
        <v>57</v>
      </c>
      <c r="D19">
        <v>28</v>
      </c>
      <c r="E19">
        <v>7339.3945700000004</v>
      </c>
      <c r="F19">
        <v>0.1</v>
      </c>
      <c r="G19">
        <v>7305.91</v>
      </c>
    </row>
    <row r="20" spans="1:7" x14ac:dyDescent="0.25">
      <c r="A20">
        <v>2024</v>
      </c>
      <c r="B20" t="s">
        <v>44</v>
      </c>
      <c r="C20" t="s">
        <v>58</v>
      </c>
      <c r="D20">
        <v>146</v>
      </c>
      <c r="E20">
        <v>1665641.129795</v>
      </c>
      <c r="F20">
        <v>0</v>
      </c>
      <c r="G20">
        <v>241660</v>
      </c>
    </row>
    <row r="21" spans="1:7" x14ac:dyDescent="0.25">
      <c r="A21">
        <v>2024</v>
      </c>
      <c r="B21" t="s">
        <v>5</v>
      </c>
      <c r="C21" t="s">
        <v>57</v>
      </c>
      <c r="D21">
        <v>232</v>
      </c>
      <c r="E21">
        <v>1326</v>
      </c>
      <c r="F21">
        <v>0.1</v>
      </c>
      <c r="G21">
        <v>618.5</v>
      </c>
    </row>
    <row r="22" spans="1:7" x14ac:dyDescent="0.25">
      <c r="A22">
        <v>2024</v>
      </c>
      <c r="B22" t="s">
        <v>5</v>
      </c>
      <c r="C22" t="s">
        <v>58</v>
      </c>
      <c r="D22">
        <v>242</v>
      </c>
      <c r="E22">
        <v>89231.1</v>
      </c>
      <c r="F22">
        <v>0.1</v>
      </c>
      <c r="G22">
        <v>18704.7</v>
      </c>
    </row>
    <row r="23" spans="1:7" x14ac:dyDescent="0.25">
      <c r="A23">
        <v>2024</v>
      </c>
      <c r="B23" t="s">
        <v>5</v>
      </c>
      <c r="C23" t="s">
        <v>59</v>
      </c>
      <c r="D23">
        <v>17</v>
      </c>
      <c r="E23">
        <v>36.299999999999997</v>
      </c>
      <c r="F23">
        <v>0.1</v>
      </c>
      <c r="G23">
        <v>17.5</v>
      </c>
    </row>
    <row r="24" spans="1:7" x14ac:dyDescent="0.25">
      <c r="A24">
        <v>2024</v>
      </c>
      <c r="B24" t="s">
        <v>40</v>
      </c>
      <c r="C24" t="s">
        <v>57</v>
      </c>
      <c r="D24">
        <v>58</v>
      </c>
      <c r="E24">
        <v>26295.803521999998</v>
      </c>
      <c r="F24">
        <v>0</v>
      </c>
      <c r="G24">
        <v>24442.449317999999</v>
      </c>
    </row>
    <row r="25" spans="1:7" x14ac:dyDescent="0.25">
      <c r="A25">
        <v>2024</v>
      </c>
      <c r="B25" t="s">
        <v>40</v>
      </c>
      <c r="C25" t="s">
        <v>58</v>
      </c>
      <c r="D25">
        <v>47</v>
      </c>
      <c r="E25">
        <v>70296.915804999997</v>
      </c>
      <c r="F25">
        <v>1E-4</v>
      </c>
      <c r="G25">
        <v>33311</v>
      </c>
    </row>
    <row r="26" spans="1:7" x14ac:dyDescent="0.25">
      <c r="A26">
        <v>2024</v>
      </c>
      <c r="B26" t="s">
        <v>45</v>
      </c>
      <c r="C26" t="s">
        <v>57</v>
      </c>
      <c r="D26">
        <v>8</v>
      </c>
      <c r="E26">
        <v>18.291160999999999</v>
      </c>
      <c r="F26">
        <v>3.9727999999999999E-2</v>
      </c>
      <c r="G26">
        <v>15.937624</v>
      </c>
    </row>
    <row r="27" spans="1:7" x14ac:dyDescent="0.25">
      <c r="A27">
        <v>2024</v>
      </c>
      <c r="B27" t="s">
        <v>6</v>
      </c>
      <c r="C27" t="s">
        <v>57</v>
      </c>
      <c r="D27">
        <v>269</v>
      </c>
      <c r="E27">
        <v>569.79999999999995</v>
      </c>
      <c r="F27">
        <v>0</v>
      </c>
      <c r="G27">
        <v>237.8</v>
      </c>
    </row>
    <row r="28" spans="1:7" x14ac:dyDescent="0.25">
      <c r="A28">
        <v>2024</v>
      </c>
      <c r="B28" t="s">
        <v>6</v>
      </c>
      <c r="C28" t="s">
        <v>58</v>
      </c>
      <c r="D28">
        <v>249</v>
      </c>
      <c r="E28">
        <v>264630</v>
      </c>
      <c r="F28">
        <v>0</v>
      </c>
      <c r="G28">
        <v>31815.9</v>
      </c>
    </row>
    <row r="29" spans="1:7" x14ac:dyDescent="0.25">
      <c r="A29">
        <v>2024</v>
      </c>
      <c r="B29" t="s">
        <v>7</v>
      </c>
      <c r="C29" t="s">
        <v>57</v>
      </c>
      <c r="D29">
        <v>309</v>
      </c>
      <c r="E29">
        <v>19728.3</v>
      </c>
      <c r="F29">
        <v>0.1</v>
      </c>
      <c r="G29">
        <v>10718</v>
      </c>
    </row>
    <row r="30" spans="1:7" x14ac:dyDescent="0.25">
      <c r="A30">
        <v>2024</v>
      </c>
      <c r="B30" t="s">
        <v>7</v>
      </c>
      <c r="C30" t="s">
        <v>58</v>
      </c>
      <c r="D30">
        <v>287</v>
      </c>
      <c r="E30">
        <v>916948</v>
      </c>
      <c r="F30">
        <v>0.1</v>
      </c>
      <c r="G30">
        <v>80649</v>
      </c>
    </row>
    <row r="31" spans="1:7" x14ac:dyDescent="0.25">
      <c r="A31">
        <v>2024</v>
      </c>
      <c r="B31" t="s">
        <v>8</v>
      </c>
      <c r="C31" t="s">
        <v>57</v>
      </c>
      <c r="D31">
        <v>14</v>
      </c>
      <c r="E31">
        <v>552.99</v>
      </c>
      <c r="F31">
        <v>0.01</v>
      </c>
      <c r="G31">
        <v>522</v>
      </c>
    </row>
    <row r="32" spans="1:7" x14ac:dyDescent="0.25">
      <c r="A32">
        <v>2024</v>
      </c>
      <c r="B32" t="s">
        <v>8</v>
      </c>
      <c r="C32" t="s">
        <v>58</v>
      </c>
      <c r="D32">
        <v>121</v>
      </c>
      <c r="E32">
        <v>178363.39</v>
      </c>
      <c r="F32">
        <v>0.01</v>
      </c>
      <c r="G32">
        <v>49923.92</v>
      </c>
    </row>
    <row r="33" spans="1:7" x14ac:dyDescent="0.25">
      <c r="A33">
        <v>2024</v>
      </c>
      <c r="B33" t="s">
        <v>8</v>
      </c>
      <c r="C33" t="s">
        <v>59</v>
      </c>
      <c r="D33">
        <v>33</v>
      </c>
      <c r="E33">
        <v>30931.919999999998</v>
      </c>
      <c r="F33">
        <v>0.01</v>
      </c>
      <c r="G33">
        <v>27904</v>
      </c>
    </row>
    <row r="34" spans="1:7" x14ac:dyDescent="0.25">
      <c r="A34">
        <v>2023</v>
      </c>
      <c r="B34" t="s">
        <v>1</v>
      </c>
      <c r="C34" t="s">
        <v>57</v>
      </c>
      <c r="D34">
        <v>639</v>
      </c>
      <c r="E34">
        <v>56037.95</v>
      </c>
      <c r="F34">
        <v>0.01</v>
      </c>
      <c r="G34">
        <v>49327.7</v>
      </c>
    </row>
    <row r="35" spans="1:7" x14ac:dyDescent="0.25">
      <c r="A35">
        <v>2023</v>
      </c>
      <c r="B35" t="s">
        <v>1</v>
      </c>
      <c r="C35" t="s">
        <v>58</v>
      </c>
      <c r="D35">
        <v>382</v>
      </c>
      <c r="E35">
        <v>1751059.8</v>
      </c>
      <c r="F35">
        <v>0.01</v>
      </c>
      <c r="G35">
        <v>234061</v>
      </c>
    </row>
    <row r="36" spans="1:7" x14ac:dyDescent="0.25">
      <c r="A36">
        <v>2023</v>
      </c>
      <c r="B36" t="s">
        <v>1</v>
      </c>
      <c r="C36" t="s">
        <v>59</v>
      </c>
      <c r="D36">
        <v>110</v>
      </c>
      <c r="E36">
        <v>404775.47</v>
      </c>
      <c r="F36">
        <v>0.01</v>
      </c>
      <c r="G36">
        <v>203022</v>
      </c>
    </row>
    <row r="37" spans="1:7" x14ac:dyDescent="0.25">
      <c r="A37">
        <v>2023</v>
      </c>
      <c r="B37" t="s">
        <v>2</v>
      </c>
      <c r="C37" t="s">
        <v>57</v>
      </c>
      <c r="D37">
        <v>600</v>
      </c>
      <c r="E37">
        <v>55736.106</v>
      </c>
      <c r="F37">
        <v>0</v>
      </c>
      <c r="G37">
        <v>29505.9</v>
      </c>
    </row>
    <row r="38" spans="1:7" x14ac:dyDescent="0.25">
      <c r="A38">
        <v>2023</v>
      </c>
      <c r="B38" t="s">
        <v>2</v>
      </c>
      <c r="C38" t="s">
        <v>58</v>
      </c>
      <c r="D38">
        <v>1634</v>
      </c>
      <c r="E38">
        <v>2755073.2790000001</v>
      </c>
      <c r="F38">
        <v>0</v>
      </c>
      <c r="G38">
        <v>619072.5</v>
      </c>
    </row>
    <row r="39" spans="1:7" x14ac:dyDescent="0.25">
      <c r="A39">
        <v>2023</v>
      </c>
      <c r="B39" t="s">
        <v>2</v>
      </c>
      <c r="C39" t="s">
        <v>59</v>
      </c>
      <c r="D39">
        <v>46</v>
      </c>
      <c r="E39">
        <v>29437.588</v>
      </c>
      <c r="F39">
        <v>0</v>
      </c>
      <c r="G39">
        <v>13970.4</v>
      </c>
    </row>
    <row r="40" spans="1:7" x14ac:dyDescent="0.25">
      <c r="A40">
        <v>2023</v>
      </c>
      <c r="B40" t="s">
        <v>3</v>
      </c>
      <c r="C40" t="s">
        <v>57</v>
      </c>
      <c r="D40">
        <v>101</v>
      </c>
      <c r="E40">
        <v>6342</v>
      </c>
      <c r="F40">
        <v>0.1</v>
      </c>
      <c r="G40">
        <v>3436.1</v>
      </c>
    </row>
    <row r="41" spans="1:7" x14ac:dyDescent="0.25">
      <c r="A41">
        <v>2023</v>
      </c>
      <c r="B41" t="s">
        <v>3</v>
      </c>
      <c r="C41" t="s">
        <v>58</v>
      </c>
      <c r="D41">
        <v>197</v>
      </c>
      <c r="E41">
        <v>192290.4</v>
      </c>
      <c r="F41">
        <v>0.1</v>
      </c>
      <c r="G41">
        <v>23014</v>
      </c>
    </row>
    <row r="42" spans="1:7" x14ac:dyDescent="0.25">
      <c r="A42">
        <v>2023</v>
      </c>
      <c r="B42" t="s">
        <v>3</v>
      </c>
      <c r="C42" t="s">
        <v>59</v>
      </c>
      <c r="D42">
        <v>2</v>
      </c>
      <c r="E42">
        <v>1.9</v>
      </c>
      <c r="F42">
        <v>0.9</v>
      </c>
      <c r="G42">
        <v>1</v>
      </c>
    </row>
    <row r="43" spans="1:7" x14ac:dyDescent="0.25">
      <c r="A43">
        <v>2023</v>
      </c>
      <c r="B43" t="s">
        <v>10</v>
      </c>
      <c r="C43" t="s">
        <v>57</v>
      </c>
      <c r="D43">
        <v>181</v>
      </c>
      <c r="E43">
        <v>832.1</v>
      </c>
      <c r="F43">
        <v>0</v>
      </c>
      <c r="G43">
        <v>504</v>
      </c>
    </row>
    <row r="44" spans="1:7" x14ac:dyDescent="0.25">
      <c r="A44">
        <v>2023</v>
      </c>
      <c r="B44" t="s">
        <v>10</v>
      </c>
      <c r="C44" t="s">
        <v>58</v>
      </c>
      <c r="D44">
        <v>10</v>
      </c>
      <c r="E44">
        <v>14</v>
      </c>
      <c r="F44">
        <v>0.1</v>
      </c>
      <c r="G44">
        <v>7</v>
      </c>
    </row>
    <row r="45" spans="1:7" x14ac:dyDescent="0.25">
      <c r="A45">
        <v>2023</v>
      </c>
      <c r="B45" t="s">
        <v>10</v>
      </c>
      <c r="C45" t="s">
        <v>59</v>
      </c>
      <c r="D45">
        <v>11</v>
      </c>
      <c r="E45">
        <v>7.7</v>
      </c>
      <c r="F45">
        <v>0.1</v>
      </c>
      <c r="G45">
        <v>4</v>
      </c>
    </row>
    <row r="46" spans="1:7" x14ac:dyDescent="0.25">
      <c r="A46">
        <v>2023</v>
      </c>
      <c r="B46" t="s">
        <v>4</v>
      </c>
      <c r="C46" t="s">
        <v>57</v>
      </c>
      <c r="D46">
        <v>89</v>
      </c>
      <c r="E46">
        <v>132.80000000000001</v>
      </c>
      <c r="F46">
        <v>0</v>
      </c>
      <c r="G46">
        <v>69.7</v>
      </c>
    </row>
    <row r="47" spans="1:7" x14ac:dyDescent="0.25">
      <c r="A47">
        <v>2023</v>
      </c>
      <c r="B47" t="s">
        <v>4</v>
      </c>
      <c r="C47" t="s">
        <v>58</v>
      </c>
      <c r="D47">
        <v>12</v>
      </c>
      <c r="E47">
        <v>16269.1</v>
      </c>
      <c r="F47">
        <v>0</v>
      </c>
      <c r="G47">
        <v>5049</v>
      </c>
    </row>
    <row r="48" spans="1:7" x14ac:dyDescent="0.25">
      <c r="A48">
        <v>2023</v>
      </c>
      <c r="B48" t="s">
        <v>9</v>
      </c>
      <c r="C48" t="s">
        <v>57</v>
      </c>
      <c r="D48">
        <v>219</v>
      </c>
      <c r="E48">
        <v>25035.949250000001</v>
      </c>
      <c r="F48">
        <v>0.01</v>
      </c>
      <c r="G48">
        <v>23379.199218999998</v>
      </c>
    </row>
    <row r="49" spans="1:7" x14ac:dyDescent="0.25">
      <c r="A49">
        <v>2023</v>
      </c>
      <c r="B49" t="s">
        <v>9</v>
      </c>
      <c r="C49" t="s">
        <v>58</v>
      </c>
      <c r="D49">
        <v>1</v>
      </c>
      <c r="E49">
        <v>57.32</v>
      </c>
      <c r="F49">
        <v>57.32</v>
      </c>
      <c r="G49">
        <v>57.32</v>
      </c>
    </row>
    <row r="50" spans="1:7" x14ac:dyDescent="0.25">
      <c r="A50">
        <v>2023</v>
      </c>
      <c r="B50" t="s">
        <v>44</v>
      </c>
      <c r="C50" t="s">
        <v>57</v>
      </c>
      <c r="D50">
        <v>28</v>
      </c>
      <c r="E50">
        <v>3719.953</v>
      </c>
      <c r="F50">
        <v>3.0000000000000001E-3</v>
      </c>
      <c r="G50">
        <v>3208.9</v>
      </c>
    </row>
    <row r="51" spans="1:7" x14ac:dyDescent="0.25">
      <c r="A51">
        <v>2023</v>
      </c>
      <c r="B51" t="s">
        <v>44</v>
      </c>
      <c r="C51" t="s">
        <v>58</v>
      </c>
      <c r="D51">
        <v>277</v>
      </c>
      <c r="E51">
        <v>4161086.9517999999</v>
      </c>
      <c r="F51">
        <v>0</v>
      </c>
      <c r="G51">
        <v>641421</v>
      </c>
    </row>
    <row r="52" spans="1:7" x14ac:dyDescent="0.25">
      <c r="A52">
        <v>2023</v>
      </c>
      <c r="B52" t="s">
        <v>5</v>
      </c>
      <c r="C52" t="s">
        <v>57</v>
      </c>
      <c r="D52">
        <v>157</v>
      </c>
      <c r="E52">
        <v>7454.7</v>
      </c>
      <c r="F52">
        <v>0.1</v>
      </c>
      <c r="G52">
        <v>6678.1</v>
      </c>
    </row>
    <row r="53" spans="1:7" x14ac:dyDescent="0.25">
      <c r="A53">
        <v>2023</v>
      </c>
      <c r="B53" t="s">
        <v>5</v>
      </c>
      <c r="C53" t="s">
        <v>58</v>
      </c>
      <c r="D53">
        <v>582</v>
      </c>
      <c r="E53">
        <v>433246.9</v>
      </c>
      <c r="F53">
        <v>0</v>
      </c>
      <c r="G53">
        <v>62378</v>
      </c>
    </row>
    <row r="54" spans="1:7" x14ac:dyDescent="0.25">
      <c r="A54">
        <v>2023</v>
      </c>
      <c r="B54" t="s">
        <v>5</v>
      </c>
      <c r="C54" t="s">
        <v>59</v>
      </c>
      <c r="D54">
        <v>9</v>
      </c>
      <c r="E54">
        <v>902.7</v>
      </c>
      <c r="F54">
        <v>0.1</v>
      </c>
      <c r="G54">
        <v>805</v>
      </c>
    </row>
    <row r="55" spans="1:7" x14ac:dyDescent="0.25">
      <c r="A55">
        <v>2023</v>
      </c>
      <c r="B55" t="s">
        <v>40</v>
      </c>
      <c r="C55" t="s">
        <v>57</v>
      </c>
      <c r="D55">
        <v>35</v>
      </c>
      <c r="E55">
        <v>540.44000000000005</v>
      </c>
      <c r="F55">
        <v>0</v>
      </c>
      <c r="G55">
        <v>240</v>
      </c>
    </row>
    <row r="56" spans="1:7" x14ac:dyDescent="0.25">
      <c r="A56">
        <v>2023</v>
      </c>
      <c r="B56" t="s">
        <v>40</v>
      </c>
      <c r="C56" t="s">
        <v>58</v>
      </c>
      <c r="D56">
        <v>76</v>
      </c>
      <c r="E56">
        <v>979620.75</v>
      </c>
      <c r="F56">
        <v>0</v>
      </c>
      <c r="G56">
        <v>348511</v>
      </c>
    </row>
    <row r="57" spans="1:7" x14ac:dyDescent="0.25">
      <c r="A57">
        <v>2023</v>
      </c>
      <c r="B57" t="s">
        <v>40</v>
      </c>
      <c r="C57" t="s">
        <v>59</v>
      </c>
      <c r="D57">
        <v>11</v>
      </c>
      <c r="E57">
        <v>27368.04</v>
      </c>
      <c r="F57">
        <v>0</v>
      </c>
      <c r="G57">
        <v>24947</v>
      </c>
    </row>
    <row r="58" spans="1:7" x14ac:dyDescent="0.25">
      <c r="A58">
        <v>2023</v>
      </c>
      <c r="B58" t="s">
        <v>45</v>
      </c>
      <c r="C58" t="s">
        <v>57</v>
      </c>
      <c r="D58">
        <v>7</v>
      </c>
      <c r="E58">
        <v>7.9448920000000003</v>
      </c>
      <c r="F58">
        <v>0.03</v>
      </c>
      <c r="G58">
        <v>2.9</v>
      </c>
    </row>
    <row r="59" spans="1:7" x14ac:dyDescent="0.25">
      <c r="A59">
        <v>2023</v>
      </c>
      <c r="B59" t="s">
        <v>6</v>
      </c>
      <c r="C59" t="s">
        <v>57</v>
      </c>
      <c r="D59">
        <v>336</v>
      </c>
      <c r="E59">
        <v>31060.182595999999</v>
      </c>
      <c r="F59">
        <v>0</v>
      </c>
      <c r="G59">
        <v>28749.852056</v>
      </c>
    </row>
    <row r="60" spans="1:7" x14ac:dyDescent="0.25">
      <c r="A60">
        <v>2023</v>
      </c>
      <c r="B60" t="s">
        <v>6</v>
      </c>
      <c r="C60" t="s">
        <v>58</v>
      </c>
      <c r="D60">
        <v>377</v>
      </c>
      <c r="E60">
        <v>4257203.443252</v>
      </c>
      <c r="F60">
        <v>0</v>
      </c>
      <c r="G60">
        <v>885388.21420000005</v>
      </c>
    </row>
    <row r="61" spans="1:7" x14ac:dyDescent="0.25">
      <c r="A61">
        <v>2023</v>
      </c>
      <c r="B61" t="s">
        <v>7</v>
      </c>
      <c r="C61" t="s">
        <v>57</v>
      </c>
      <c r="D61">
        <v>280</v>
      </c>
      <c r="E61">
        <v>309448.59999999998</v>
      </c>
      <c r="F61">
        <v>0</v>
      </c>
      <c r="G61">
        <v>191000</v>
      </c>
    </row>
    <row r="62" spans="1:7" x14ac:dyDescent="0.25">
      <c r="A62">
        <v>2023</v>
      </c>
      <c r="B62" t="s">
        <v>7</v>
      </c>
      <c r="C62" t="s">
        <v>58</v>
      </c>
      <c r="D62">
        <v>206</v>
      </c>
      <c r="E62">
        <v>1573557.6</v>
      </c>
      <c r="F62">
        <v>0.1</v>
      </c>
      <c r="G62">
        <v>543976</v>
      </c>
    </row>
    <row r="63" spans="1:7" x14ac:dyDescent="0.25">
      <c r="A63">
        <v>2023</v>
      </c>
      <c r="B63" t="s">
        <v>8</v>
      </c>
      <c r="C63" t="s">
        <v>57</v>
      </c>
      <c r="D63">
        <v>25</v>
      </c>
      <c r="E63">
        <v>413.77</v>
      </c>
      <c r="F63">
        <v>0</v>
      </c>
      <c r="G63">
        <v>399.87</v>
      </c>
    </row>
    <row r="64" spans="1:7" x14ac:dyDescent="0.25">
      <c r="A64">
        <v>2023</v>
      </c>
      <c r="B64" t="s">
        <v>8</v>
      </c>
      <c r="C64" t="s">
        <v>58</v>
      </c>
      <c r="D64">
        <v>73</v>
      </c>
      <c r="E64">
        <v>102779.75</v>
      </c>
      <c r="F64">
        <v>0</v>
      </c>
      <c r="G64">
        <v>21418.49</v>
      </c>
    </row>
    <row r="65" spans="1:7" x14ac:dyDescent="0.25">
      <c r="A65">
        <v>2023</v>
      </c>
      <c r="B65" t="s">
        <v>8</v>
      </c>
      <c r="C65" t="s">
        <v>59</v>
      </c>
      <c r="D65">
        <v>124</v>
      </c>
      <c r="E65">
        <v>425031.48</v>
      </c>
      <c r="F65">
        <v>0</v>
      </c>
      <c r="G65">
        <v>68201.820000000007</v>
      </c>
    </row>
    <row r="66" spans="1:7" x14ac:dyDescent="0.25">
      <c r="A66">
        <v>2022</v>
      </c>
      <c r="B66" t="s">
        <v>1</v>
      </c>
      <c r="C66" t="s">
        <v>57</v>
      </c>
      <c r="D66">
        <v>787</v>
      </c>
      <c r="E66">
        <v>1059.82</v>
      </c>
      <c r="F66">
        <v>0.01</v>
      </c>
      <c r="G66">
        <v>288</v>
      </c>
    </row>
    <row r="67" spans="1:7" x14ac:dyDescent="0.25">
      <c r="A67">
        <v>2022</v>
      </c>
      <c r="B67" t="s">
        <v>1</v>
      </c>
      <c r="C67" t="s">
        <v>58</v>
      </c>
      <c r="D67">
        <v>476</v>
      </c>
      <c r="E67">
        <v>128906.43</v>
      </c>
      <c r="F67">
        <v>0.01</v>
      </c>
      <c r="G67">
        <v>40417.71</v>
      </c>
    </row>
    <row r="68" spans="1:7" x14ac:dyDescent="0.25">
      <c r="A68">
        <v>2022</v>
      </c>
      <c r="B68" t="s">
        <v>1</v>
      </c>
      <c r="C68" t="s">
        <v>59</v>
      </c>
      <c r="D68">
        <v>34</v>
      </c>
      <c r="E68">
        <v>6721.25</v>
      </c>
      <c r="F68">
        <v>0.01</v>
      </c>
      <c r="G68">
        <v>5500</v>
      </c>
    </row>
    <row r="69" spans="1:7" x14ac:dyDescent="0.25">
      <c r="A69">
        <v>2022</v>
      </c>
      <c r="B69" t="s">
        <v>2</v>
      </c>
      <c r="C69" t="s">
        <v>57</v>
      </c>
      <c r="D69">
        <v>568</v>
      </c>
      <c r="E69">
        <v>22289.591</v>
      </c>
      <c r="F69">
        <v>0</v>
      </c>
      <c r="G69">
        <v>7042</v>
      </c>
    </row>
    <row r="70" spans="1:7" x14ac:dyDescent="0.25">
      <c r="A70">
        <v>2022</v>
      </c>
      <c r="B70" t="s">
        <v>2</v>
      </c>
      <c r="C70" t="s">
        <v>58</v>
      </c>
      <c r="D70">
        <v>1198</v>
      </c>
      <c r="E70">
        <v>112669.29300000001</v>
      </c>
      <c r="F70">
        <v>1E-3</v>
      </c>
      <c r="G70">
        <v>34753</v>
      </c>
    </row>
    <row r="71" spans="1:7" x14ac:dyDescent="0.25">
      <c r="A71">
        <v>2022</v>
      </c>
      <c r="B71" t="s">
        <v>2</v>
      </c>
      <c r="C71" t="s">
        <v>59</v>
      </c>
      <c r="D71">
        <v>17</v>
      </c>
      <c r="E71">
        <v>102.03100000000001</v>
      </c>
      <c r="F71">
        <v>8.9999999999999993E-3</v>
      </c>
      <c r="G71">
        <v>90</v>
      </c>
    </row>
    <row r="72" spans="1:7" x14ac:dyDescent="0.25">
      <c r="A72">
        <v>2022</v>
      </c>
      <c r="B72" t="s">
        <v>3</v>
      </c>
      <c r="C72" t="s">
        <v>57</v>
      </c>
      <c r="D72">
        <v>51</v>
      </c>
      <c r="E72">
        <v>3809.3</v>
      </c>
      <c r="F72">
        <v>0</v>
      </c>
      <c r="G72">
        <v>3713.4</v>
      </c>
    </row>
    <row r="73" spans="1:7" x14ac:dyDescent="0.25">
      <c r="A73">
        <v>2022</v>
      </c>
      <c r="B73" t="s">
        <v>3</v>
      </c>
      <c r="C73" t="s">
        <v>58</v>
      </c>
      <c r="D73">
        <v>172</v>
      </c>
      <c r="E73">
        <v>187968.2</v>
      </c>
      <c r="F73">
        <v>0</v>
      </c>
      <c r="G73">
        <v>52759.7</v>
      </c>
    </row>
    <row r="74" spans="1:7" x14ac:dyDescent="0.25">
      <c r="A74">
        <v>2022</v>
      </c>
      <c r="B74" t="s">
        <v>3</v>
      </c>
      <c r="C74" t="s">
        <v>59</v>
      </c>
      <c r="D74">
        <v>1</v>
      </c>
      <c r="E74">
        <v>0.7</v>
      </c>
      <c r="F74">
        <v>0.7</v>
      </c>
      <c r="G74">
        <v>0.7</v>
      </c>
    </row>
    <row r="75" spans="1:7" x14ac:dyDescent="0.25">
      <c r="A75">
        <v>2022</v>
      </c>
      <c r="B75" t="s">
        <v>10</v>
      </c>
      <c r="C75" t="s">
        <v>57</v>
      </c>
      <c r="D75">
        <v>176</v>
      </c>
      <c r="E75">
        <v>143.69999999999999</v>
      </c>
      <c r="F75">
        <v>0.1</v>
      </c>
      <c r="G75">
        <v>29</v>
      </c>
    </row>
    <row r="76" spans="1:7" x14ac:dyDescent="0.25">
      <c r="A76">
        <v>2022</v>
      </c>
      <c r="B76" t="s">
        <v>10</v>
      </c>
      <c r="C76" t="s">
        <v>58</v>
      </c>
      <c r="D76">
        <v>5</v>
      </c>
      <c r="E76">
        <v>1.8</v>
      </c>
      <c r="F76">
        <v>0.1</v>
      </c>
      <c r="G76">
        <v>1</v>
      </c>
    </row>
    <row r="77" spans="1:7" x14ac:dyDescent="0.25">
      <c r="A77">
        <v>2022</v>
      </c>
      <c r="B77" t="s">
        <v>10</v>
      </c>
      <c r="C77" t="s">
        <v>59</v>
      </c>
      <c r="D77">
        <v>33</v>
      </c>
      <c r="E77">
        <v>30.4</v>
      </c>
      <c r="F77">
        <v>0.1</v>
      </c>
      <c r="G77">
        <v>7</v>
      </c>
    </row>
    <row r="78" spans="1:7" x14ac:dyDescent="0.25">
      <c r="A78">
        <v>2022</v>
      </c>
      <c r="B78" t="s">
        <v>4</v>
      </c>
      <c r="C78" t="s">
        <v>57</v>
      </c>
      <c r="D78">
        <v>81</v>
      </c>
      <c r="E78">
        <v>554.5</v>
      </c>
      <c r="F78">
        <v>0</v>
      </c>
      <c r="G78">
        <v>424</v>
      </c>
    </row>
    <row r="79" spans="1:7" x14ac:dyDescent="0.25">
      <c r="A79">
        <v>2022</v>
      </c>
      <c r="B79" t="s">
        <v>4</v>
      </c>
      <c r="C79" t="s">
        <v>58</v>
      </c>
      <c r="D79">
        <v>22</v>
      </c>
      <c r="E79">
        <v>14458</v>
      </c>
      <c r="F79">
        <v>0</v>
      </c>
      <c r="G79">
        <v>9733</v>
      </c>
    </row>
    <row r="80" spans="1:7" x14ac:dyDescent="0.25">
      <c r="A80">
        <v>2022</v>
      </c>
      <c r="B80" t="s">
        <v>9</v>
      </c>
      <c r="C80" t="s">
        <v>57</v>
      </c>
      <c r="D80">
        <v>118</v>
      </c>
      <c r="E80">
        <v>3357.473</v>
      </c>
      <c r="F80">
        <v>0.01</v>
      </c>
      <c r="G80">
        <v>3199.09</v>
      </c>
    </row>
    <row r="81" spans="1:7" x14ac:dyDescent="0.25">
      <c r="A81">
        <v>2022</v>
      </c>
      <c r="B81" t="s">
        <v>9</v>
      </c>
      <c r="C81" t="s">
        <v>58</v>
      </c>
      <c r="D81">
        <v>3</v>
      </c>
      <c r="E81">
        <v>1.02</v>
      </c>
      <c r="F81">
        <v>0.02</v>
      </c>
      <c r="G81">
        <v>0.9</v>
      </c>
    </row>
    <row r="82" spans="1:7" x14ac:dyDescent="0.25">
      <c r="A82">
        <v>2022</v>
      </c>
      <c r="B82" t="s">
        <v>9</v>
      </c>
      <c r="C82" t="s">
        <v>59</v>
      </c>
      <c r="D82">
        <v>31</v>
      </c>
      <c r="E82">
        <v>25.21</v>
      </c>
      <c r="F82">
        <v>0.01</v>
      </c>
      <c r="G82">
        <v>11.15</v>
      </c>
    </row>
    <row r="83" spans="1:7" x14ac:dyDescent="0.25">
      <c r="A83">
        <v>2022</v>
      </c>
      <c r="B83" t="s">
        <v>44</v>
      </c>
      <c r="C83" t="s">
        <v>57</v>
      </c>
      <c r="D83">
        <v>33</v>
      </c>
      <c r="E83">
        <v>59.192</v>
      </c>
      <c r="F83">
        <v>0</v>
      </c>
      <c r="G83">
        <v>49.8</v>
      </c>
    </row>
    <row r="84" spans="1:7" x14ac:dyDescent="0.25">
      <c r="A84">
        <v>2022</v>
      </c>
      <c r="B84" t="s">
        <v>44</v>
      </c>
      <c r="C84" t="s">
        <v>58</v>
      </c>
      <c r="D84">
        <v>227</v>
      </c>
      <c r="E84">
        <v>586157.04</v>
      </c>
      <c r="F84">
        <v>0</v>
      </c>
      <c r="G84">
        <v>64312.1</v>
      </c>
    </row>
    <row r="85" spans="1:7" x14ac:dyDescent="0.25">
      <c r="A85">
        <v>2022</v>
      </c>
      <c r="B85" t="s">
        <v>5</v>
      </c>
      <c r="C85" t="s">
        <v>57</v>
      </c>
      <c r="D85">
        <v>183</v>
      </c>
      <c r="E85">
        <v>2288.1999529999998</v>
      </c>
      <c r="F85">
        <v>0.1</v>
      </c>
      <c r="G85">
        <v>1445.1999510000001</v>
      </c>
    </row>
    <row r="86" spans="1:7" x14ac:dyDescent="0.25">
      <c r="A86">
        <v>2022</v>
      </c>
      <c r="B86" t="s">
        <v>5</v>
      </c>
      <c r="C86" t="s">
        <v>58</v>
      </c>
      <c r="D86">
        <v>88</v>
      </c>
      <c r="E86">
        <v>269.59999900000003</v>
      </c>
      <c r="F86">
        <v>0.1</v>
      </c>
      <c r="G86">
        <v>86.699996999999996</v>
      </c>
    </row>
    <row r="87" spans="1:7" x14ac:dyDescent="0.25">
      <c r="A87">
        <v>2022</v>
      </c>
      <c r="B87" t="s">
        <v>5</v>
      </c>
      <c r="C87" t="s">
        <v>59</v>
      </c>
      <c r="D87">
        <v>5</v>
      </c>
      <c r="E87">
        <v>67.5</v>
      </c>
      <c r="F87">
        <v>0.1</v>
      </c>
      <c r="G87">
        <v>65</v>
      </c>
    </row>
    <row r="88" spans="1:7" x14ac:dyDescent="0.25">
      <c r="A88">
        <v>2022</v>
      </c>
      <c r="B88" t="s">
        <v>40</v>
      </c>
      <c r="C88" t="s">
        <v>57</v>
      </c>
      <c r="D88">
        <v>92</v>
      </c>
      <c r="E88">
        <v>7633.2308000000003</v>
      </c>
      <c r="F88">
        <v>1E-4</v>
      </c>
      <c r="G88">
        <v>3500</v>
      </c>
    </row>
    <row r="89" spans="1:7" x14ac:dyDescent="0.25">
      <c r="A89">
        <v>2022</v>
      </c>
      <c r="B89" t="s">
        <v>40</v>
      </c>
      <c r="C89" t="s">
        <v>58</v>
      </c>
      <c r="D89">
        <v>63</v>
      </c>
      <c r="E89">
        <v>31649.8351</v>
      </c>
      <c r="F89">
        <v>1E-4</v>
      </c>
      <c r="G89">
        <v>9200</v>
      </c>
    </row>
    <row r="90" spans="1:7" x14ac:dyDescent="0.25">
      <c r="A90">
        <v>2022</v>
      </c>
      <c r="B90" t="s">
        <v>40</v>
      </c>
      <c r="C90" t="s">
        <v>59</v>
      </c>
      <c r="D90">
        <v>5</v>
      </c>
      <c r="E90">
        <v>402.50200000000001</v>
      </c>
      <c r="F90">
        <v>1E-3</v>
      </c>
      <c r="G90">
        <v>300</v>
      </c>
    </row>
    <row r="91" spans="1:7" x14ac:dyDescent="0.25">
      <c r="A91">
        <v>2022</v>
      </c>
      <c r="B91" t="s">
        <v>45</v>
      </c>
      <c r="C91" t="s">
        <v>57</v>
      </c>
      <c r="D91">
        <v>4</v>
      </c>
      <c r="E91">
        <v>0.52320900000000004</v>
      </c>
      <c r="F91">
        <v>0</v>
      </c>
      <c r="G91">
        <v>0.32</v>
      </c>
    </row>
    <row r="92" spans="1:7" x14ac:dyDescent="0.25">
      <c r="A92">
        <v>2022</v>
      </c>
      <c r="B92" t="s">
        <v>6</v>
      </c>
      <c r="C92" t="s">
        <v>57</v>
      </c>
      <c r="D92">
        <v>410</v>
      </c>
      <c r="E92">
        <v>19245.599999999999</v>
      </c>
      <c r="F92">
        <v>0</v>
      </c>
      <c r="G92">
        <v>14768.4</v>
      </c>
    </row>
    <row r="93" spans="1:7" x14ac:dyDescent="0.25">
      <c r="A93">
        <v>2022</v>
      </c>
      <c r="B93" t="s">
        <v>6</v>
      </c>
      <c r="C93" t="s">
        <v>58</v>
      </c>
      <c r="D93">
        <v>39</v>
      </c>
      <c r="E93">
        <v>10392.5</v>
      </c>
      <c r="F93">
        <v>0</v>
      </c>
      <c r="G93">
        <v>3558.6</v>
      </c>
    </row>
    <row r="94" spans="1:7" x14ac:dyDescent="0.25">
      <c r="A94">
        <v>2022</v>
      </c>
      <c r="B94" t="s">
        <v>7</v>
      </c>
      <c r="C94" t="s">
        <v>57</v>
      </c>
      <c r="D94">
        <v>239</v>
      </c>
      <c r="E94">
        <v>13286.5</v>
      </c>
      <c r="F94">
        <v>0.1</v>
      </c>
      <c r="G94">
        <v>12367</v>
      </c>
    </row>
    <row r="95" spans="1:7" x14ac:dyDescent="0.25">
      <c r="A95">
        <v>2022</v>
      </c>
      <c r="B95" t="s">
        <v>7</v>
      </c>
      <c r="C95" t="s">
        <v>58</v>
      </c>
      <c r="D95">
        <v>206</v>
      </c>
      <c r="E95">
        <v>252286.3</v>
      </c>
      <c r="F95">
        <v>0.1</v>
      </c>
      <c r="G95">
        <v>47155.6</v>
      </c>
    </row>
    <row r="96" spans="1:7" x14ac:dyDescent="0.25">
      <c r="A96">
        <v>2022</v>
      </c>
      <c r="B96" t="s">
        <v>7</v>
      </c>
      <c r="C96" t="s">
        <v>59</v>
      </c>
      <c r="D96">
        <v>2</v>
      </c>
      <c r="E96">
        <v>0.2</v>
      </c>
      <c r="F96">
        <v>0.1</v>
      </c>
      <c r="G96">
        <v>0.1</v>
      </c>
    </row>
    <row r="97" spans="1:7" x14ac:dyDescent="0.25">
      <c r="A97">
        <v>2022</v>
      </c>
      <c r="B97" t="s">
        <v>8</v>
      </c>
      <c r="C97" t="s">
        <v>57</v>
      </c>
      <c r="D97">
        <v>7</v>
      </c>
      <c r="E97">
        <v>9.8000000000000007</v>
      </c>
      <c r="F97">
        <v>0</v>
      </c>
      <c r="G97">
        <v>3</v>
      </c>
    </row>
    <row r="98" spans="1:7" x14ac:dyDescent="0.25">
      <c r="A98">
        <v>2022</v>
      </c>
      <c r="B98" t="s">
        <v>8</v>
      </c>
      <c r="C98" t="s">
        <v>59</v>
      </c>
      <c r="D98">
        <v>282</v>
      </c>
      <c r="E98">
        <v>170357.47</v>
      </c>
      <c r="F98">
        <v>0</v>
      </c>
      <c r="G98">
        <v>11000</v>
      </c>
    </row>
    <row r="99" spans="1:7" x14ac:dyDescent="0.25">
      <c r="A99">
        <v>2021</v>
      </c>
      <c r="B99" t="s">
        <v>1</v>
      </c>
      <c r="C99" t="s">
        <v>57</v>
      </c>
      <c r="D99">
        <v>903</v>
      </c>
      <c r="E99">
        <v>1511.6</v>
      </c>
      <c r="F99">
        <v>0.01</v>
      </c>
      <c r="G99">
        <v>479.3</v>
      </c>
    </row>
    <row r="100" spans="1:7" x14ac:dyDescent="0.25">
      <c r="A100">
        <v>2021</v>
      </c>
      <c r="B100" t="s">
        <v>1</v>
      </c>
      <c r="C100" t="s">
        <v>58</v>
      </c>
      <c r="D100">
        <v>435</v>
      </c>
      <c r="E100">
        <v>52401.06</v>
      </c>
      <c r="F100">
        <v>0.01</v>
      </c>
      <c r="G100">
        <v>28011.4</v>
      </c>
    </row>
    <row r="101" spans="1:7" x14ac:dyDescent="0.25">
      <c r="A101">
        <v>2021</v>
      </c>
      <c r="B101" t="s">
        <v>1</v>
      </c>
      <c r="C101" t="s">
        <v>59</v>
      </c>
      <c r="D101">
        <v>45</v>
      </c>
      <c r="E101">
        <v>11857.84</v>
      </c>
      <c r="F101">
        <v>0.01</v>
      </c>
      <c r="G101">
        <v>6500</v>
      </c>
    </row>
    <row r="102" spans="1:7" x14ac:dyDescent="0.25">
      <c r="A102">
        <v>2021</v>
      </c>
      <c r="B102" t="s">
        <v>2</v>
      </c>
      <c r="C102" t="s">
        <v>57</v>
      </c>
      <c r="D102">
        <v>635</v>
      </c>
      <c r="E102">
        <v>294381.32900000003</v>
      </c>
      <c r="F102">
        <v>1E-3</v>
      </c>
      <c r="G102">
        <v>95980</v>
      </c>
    </row>
    <row r="103" spans="1:7" x14ac:dyDescent="0.25">
      <c r="A103">
        <v>2021</v>
      </c>
      <c r="B103" t="s">
        <v>2</v>
      </c>
      <c r="C103" t="s">
        <v>58</v>
      </c>
      <c r="D103">
        <v>968</v>
      </c>
      <c r="E103">
        <v>570647.99199999997</v>
      </c>
      <c r="F103">
        <v>0</v>
      </c>
      <c r="G103">
        <v>83342</v>
      </c>
    </row>
    <row r="104" spans="1:7" x14ac:dyDescent="0.25">
      <c r="A104">
        <v>2021</v>
      </c>
      <c r="B104" t="s">
        <v>2</v>
      </c>
      <c r="C104" t="s">
        <v>59</v>
      </c>
      <c r="D104">
        <v>46</v>
      </c>
      <c r="E104">
        <v>1313.2260000000001</v>
      </c>
      <c r="F104">
        <v>8.9999999999999993E-3</v>
      </c>
      <c r="G104">
        <v>871</v>
      </c>
    </row>
    <row r="105" spans="1:7" x14ac:dyDescent="0.25">
      <c r="A105">
        <v>2021</v>
      </c>
      <c r="B105" t="s">
        <v>3</v>
      </c>
      <c r="C105" t="s">
        <v>57</v>
      </c>
      <c r="D105">
        <v>118</v>
      </c>
      <c r="E105">
        <v>243007.605732</v>
      </c>
      <c r="F105">
        <v>9.9492999999999998E-2</v>
      </c>
      <c r="G105">
        <v>173626.80914100001</v>
      </c>
    </row>
    <row r="106" spans="1:7" x14ac:dyDescent="0.25">
      <c r="A106">
        <v>2021</v>
      </c>
      <c r="B106" t="s">
        <v>3</v>
      </c>
      <c r="C106" t="s">
        <v>58</v>
      </c>
      <c r="D106">
        <v>368</v>
      </c>
      <c r="E106">
        <v>883668.19615099998</v>
      </c>
      <c r="F106">
        <v>1.1911E-2</v>
      </c>
      <c r="G106">
        <v>271700.51995300001</v>
      </c>
    </row>
    <row r="107" spans="1:7" x14ac:dyDescent="0.25">
      <c r="A107">
        <v>2021</v>
      </c>
      <c r="B107" t="s">
        <v>3</v>
      </c>
      <c r="C107" t="s">
        <v>59</v>
      </c>
      <c r="D107">
        <v>8</v>
      </c>
      <c r="E107">
        <v>16038.107077999999</v>
      </c>
      <c r="F107">
        <v>0.47743000000000002</v>
      </c>
      <c r="G107">
        <v>7546.4272129999999</v>
      </c>
    </row>
    <row r="108" spans="1:7" x14ac:dyDescent="0.25">
      <c r="A108">
        <v>2021</v>
      </c>
      <c r="B108" t="s">
        <v>10</v>
      </c>
      <c r="C108" t="s">
        <v>57</v>
      </c>
      <c r="D108">
        <v>148</v>
      </c>
      <c r="E108">
        <v>331.9</v>
      </c>
      <c r="F108">
        <v>0.1</v>
      </c>
      <c r="G108">
        <v>126</v>
      </c>
    </row>
    <row r="109" spans="1:7" x14ac:dyDescent="0.25">
      <c r="A109">
        <v>2021</v>
      </c>
      <c r="B109" t="s">
        <v>10</v>
      </c>
      <c r="C109" t="s">
        <v>58</v>
      </c>
      <c r="D109">
        <v>8</v>
      </c>
      <c r="E109">
        <v>29.8</v>
      </c>
      <c r="F109">
        <v>0.1</v>
      </c>
      <c r="G109">
        <v>24</v>
      </c>
    </row>
    <row r="110" spans="1:7" x14ac:dyDescent="0.25">
      <c r="A110">
        <v>2021</v>
      </c>
      <c r="B110" t="s">
        <v>10</v>
      </c>
      <c r="C110" t="s">
        <v>59</v>
      </c>
      <c r="D110">
        <v>23</v>
      </c>
      <c r="E110">
        <v>18.399999999999999</v>
      </c>
      <c r="F110">
        <v>0.1</v>
      </c>
      <c r="G110">
        <v>8.9</v>
      </c>
    </row>
    <row r="111" spans="1:7" x14ac:dyDescent="0.25">
      <c r="A111">
        <v>2021</v>
      </c>
      <c r="B111" t="s">
        <v>4</v>
      </c>
      <c r="C111" t="s">
        <v>57</v>
      </c>
      <c r="D111">
        <v>81</v>
      </c>
      <c r="E111">
        <v>242.2</v>
      </c>
      <c r="F111">
        <v>0</v>
      </c>
      <c r="G111">
        <v>125</v>
      </c>
    </row>
    <row r="112" spans="1:7" x14ac:dyDescent="0.25">
      <c r="A112">
        <v>2021</v>
      </c>
      <c r="B112" t="s">
        <v>4</v>
      </c>
      <c r="C112" t="s">
        <v>58</v>
      </c>
      <c r="D112">
        <v>4</v>
      </c>
      <c r="E112">
        <v>98.8</v>
      </c>
      <c r="F112">
        <v>0.6</v>
      </c>
      <c r="G112">
        <v>83</v>
      </c>
    </row>
    <row r="113" spans="1:7" x14ac:dyDescent="0.25">
      <c r="A113">
        <v>2021</v>
      </c>
      <c r="B113" t="s">
        <v>9</v>
      </c>
      <c r="C113" t="s">
        <v>57</v>
      </c>
      <c r="D113">
        <v>107</v>
      </c>
      <c r="E113">
        <v>192.482001</v>
      </c>
      <c r="F113">
        <v>1E-3</v>
      </c>
      <c r="G113">
        <v>104</v>
      </c>
    </row>
    <row r="114" spans="1:7" x14ac:dyDescent="0.25">
      <c r="A114">
        <v>2021</v>
      </c>
      <c r="B114" t="s">
        <v>9</v>
      </c>
      <c r="C114" t="s">
        <v>58</v>
      </c>
      <c r="D114">
        <v>6</v>
      </c>
      <c r="E114">
        <v>4.66</v>
      </c>
      <c r="F114">
        <v>0.01</v>
      </c>
      <c r="G114">
        <v>3.1</v>
      </c>
    </row>
    <row r="115" spans="1:7" x14ac:dyDescent="0.25">
      <c r="A115">
        <v>2021</v>
      </c>
      <c r="B115" t="s">
        <v>44</v>
      </c>
      <c r="C115" t="s">
        <v>57</v>
      </c>
      <c r="D115">
        <v>17</v>
      </c>
      <c r="E115">
        <v>8.6</v>
      </c>
      <c r="F115">
        <v>0.01</v>
      </c>
      <c r="G115">
        <v>4.2</v>
      </c>
    </row>
    <row r="116" spans="1:7" x14ac:dyDescent="0.25">
      <c r="A116">
        <v>2021</v>
      </c>
      <c r="B116" t="s">
        <v>44</v>
      </c>
      <c r="C116" t="s">
        <v>58</v>
      </c>
      <c r="D116">
        <v>122</v>
      </c>
      <c r="E116">
        <v>155482.54999999999</v>
      </c>
      <c r="F116">
        <v>0</v>
      </c>
      <c r="G116">
        <v>24009.3</v>
      </c>
    </row>
    <row r="117" spans="1:7" x14ac:dyDescent="0.25">
      <c r="A117">
        <v>2021</v>
      </c>
      <c r="B117" t="s">
        <v>5</v>
      </c>
      <c r="C117" t="s">
        <v>57</v>
      </c>
      <c r="D117">
        <v>261</v>
      </c>
      <c r="E117">
        <v>5459.700057</v>
      </c>
      <c r="F117">
        <v>0.1</v>
      </c>
      <c r="G117">
        <v>2062</v>
      </c>
    </row>
    <row r="118" spans="1:7" x14ac:dyDescent="0.25">
      <c r="A118">
        <v>2021</v>
      </c>
      <c r="B118" t="s">
        <v>5</v>
      </c>
      <c r="C118" t="s">
        <v>58</v>
      </c>
      <c r="D118">
        <v>933</v>
      </c>
      <c r="E118">
        <v>779020.29890599998</v>
      </c>
      <c r="F118">
        <v>0.1</v>
      </c>
      <c r="G118">
        <v>191810</v>
      </c>
    </row>
    <row r="119" spans="1:7" x14ac:dyDescent="0.25">
      <c r="A119">
        <v>2021</v>
      </c>
      <c r="B119" t="s">
        <v>5</v>
      </c>
      <c r="C119" t="s">
        <v>59</v>
      </c>
      <c r="D119">
        <v>6</v>
      </c>
      <c r="E119">
        <v>82.4</v>
      </c>
      <c r="F119">
        <v>0.1</v>
      </c>
      <c r="G119">
        <v>76.5</v>
      </c>
    </row>
    <row r="120" spans="1:7" x14ac:dyDescent="0.25">
      <c r="A120">
        <v>2021</v>
      </c>
      <c r="B120" t="s">
        <v>40</v>
      </c>
      <c r="C120" t="s">
        <v>57</v>
      </c>
      <c r="D120">
        <v>52</v>
      </c>
      <c r="E120">
        <v>740.43489999999997</v>
      </c>
      <c r="F120">
        <v>1E-4</v>
      </c>
      <c r="G120">
        <v>194</v>
      </c>
    </row>
    <row r="121" spans="1:7" x14ac:dyDescent="0.25">
      <c r="A121">
        <v>2021</v>
      </c>
      <c r="B121" t="s">
        <v>40</v>
      </c>
      <c r="C121" t="s">
        <v>58</v>
      </c>
      <c r="D121">
        <v>36</v>
      </c>
      <c r="E121">
        <v>42331.332999999999</v>
      </c>
      <c r="F121">
        <v>1E-3</v>
      </c>
      <c r="G121">
        <v>14155.8</v>
      </c>
    </row>
    <row r="122" spans="1:7" x14ac:dyDescent="0.25">
      <c r="A122">
        <v>2021</v>
      </c>
      <c r="B122" t="s">
        <v>40</v>
      </c>
      <c r="C122" t="s">
        <v>59</v>
      </c>
      <c r="D122">
        <v>8</v>
      </c>
      <c r="E122">
        <v>204.8707</v>
      </c>
      <c r="F122">
        <v>1E-4</v>
      </c>
      <c r="G122">
        <v>200</v>
      </c>
    </row>
    <row r="123" spans="1:7" x14ac:dyDescent="0.25">
      <c r="A123">
        <v>2021</v>
      </c>
      <c r="B123" t="s">
        <v>45</v>
      </c>
      <c r="C123" t="s">
        <v>57</v>
      </c>
      <c r="D123">
        <v>1</v>
      </c>
      <c r="E123">
        <v>0.4</v>
      </c>
      <c r="F123">
        <v>0.4</v>
      </c>
      <c r="G123">
        <v>0.4</v>
      </c>
    </row>
    <row r="124" spans="1:7" x14ac:dyDescent="0.25">
      <c r="A124">
        <v>2021</v>
      </c>
      <c r="B124" t="s">
        <v>6</v>
      </c>
      <c r="C124" t="s">
        <v>57</v>
      </c>
      <c r="D124">
        <v>516</v>
      </c>
      <c r="E124">
        <v>1113.4000000000001</v>
      </c>
      <c r="F124">
        <v>0</v>
      </c>
      <c r="G124">
        <v>437.8</v>
      </c>
    </row>
    <row r="125" spans="1:7" x14ac:dyDescent="0.25">
      <c r="A125">
        <v>2021</v>
      </c>
      <c r="B125" t="s">
        <v>6</v>
      </c>
      <c r="C125" t="s">
        <v>58</v>
      </c>
      <c r="D125">
        <v>108</v>
      </c>
      <c r="E125">
        <v>48369.7</v>
      </c>
      <c r="F125">
        <v>0</v>
      </c>
      <c r="G125">
        <v>26858.9</v>
      </c>
    </row>
    <row r="126" spans="1:7" x14ac:dyDescent="0.25">
      <c r="A126">
        <v>2021</v>
      </c>
      <c r="B126" t="s">
        <v>7</v>
      </c>
      <c r="C126" t="s">
        <v>57</v>
      </c>
      <c r="D126">
        <v>254</v>
      </c>
      <c r="E126">
        <v>6775.4</v>
      </c>
      <c r="F126">
        <v>0.1</v>
      </c>
      <c r="G126">
        <v>1874.1</v>
      </c>
    </row>
    <row r="127" spans="1:7" x14ac:dyDescent="0.25">
      <c r="A127">
        <v>2021</v>
      </c>
      <c r="B127" t="s">
        <v>7</v>
      </c>
      <c r="C127" t="s">
        <v>58</v>
      </c>
      <c r="D127">
        <v>379</v>
      </c>
      <c r="E127">
        <v>949285</v>
      </c>
      <c r="F127">
        <v>0.1</v>
      </c>
      <c r="G127">
        <v>88805.3</v>
      </c>
    </row>
    <row r="128" spans="1:7" x14ac:dyDescent="0.25">
      <c r="A128">
        <v>2021</v>
      </c>
      <c r="B128" t="s">
        <v>7</v>
      </c>
      <c r="C128" t="s">
        <v>59</v>
      </c>
      <c r="D128">
        <v>2</v>
      </c>
      <c r="E128">
        <v>0.5</v>
      </c>
      <c r="F128">
        <v>0.1</v>
      </c>
      <c r="G128">
        <v>0.4</v>
      </c>
    </row>
    <row r="129" spans="1:7" x14ac:dyDescent="0.25">
      <c r="A129">
        <v>2021</v>
      </c>
      <c r="B129" t="s">
        <v>8</v>
      </c>
      <c r="C129" t="s">
        <v>57</v>
      </c>
      <c r="D129">
        <v>15</v>
      </c>
      <c r="E129">
        <v>23.03</v>
      </c>
      <c r="F129">
        <v>0.01</v>
      </c>
      <c r="G129">
        <v>21</v>
      </c>
    </row>
    <row r="130" spans="1:7" x14ac:dyDescent="0.25">
      <c r="A130">
        <v>2021</v>
      </c>
      <c r="B130" t="s">
        <v>8</v>
      </c>
      <c r="C130" t="s">
        <v>58</v>
      </c>
      <c r="D130">
        <v>97</v>
      </c>
      <c r="E130">
        <v>14252.09</v>
      </c>
      <c r="F130">
        <v>0</v>
      </c>
      <c r="G130">
        <v>3500</v>
      </c>
    </row>
    <row r="131" spans="1:7" x14ac:dyDescent="0.25">
      <c r="A131">
        <v>2020</v>
      </c>
      <c r="B131" t="s">
        <v>1</v>
      </c>
      <c r="C131" t="s">
        <v>57</v>
      </c>
      <c r="D131">
        <v>631</v>
      </c>
      <c r="E131">
        <v>2945.76</v>
      </c>
      <c r="F131">
        <v>0.01</v>
      </c>
      <c r="G131">
        <v>2420</v>
      </c>
    </row>
    <row r="132" spans="1:7" x14ac:dyDescent="0.25">
      <c r="A132">
        <v>2020</v>
      </c>
      <c r="B132" t="s">
        <v>1</v>
      </c>
      <c r="C132" t="s">
        <v>58</v>
      </c>
      <c r="D132">
        <v>86</v>
      </c>
      <c r="E132">
        <v>328.4</v>
      </c>
      <c r="F132">
        <v>0.01</v>
      </c>
      <c r="G132">
        <v>254.2</v>
      </c>
    </row>
    <row r="133" spans="1:7" x14ac:dyDescent="0.25">
      <c r="A133">
        <v>2020</v>
      </c>
      <c r="B133" t="s">
        <v>1</v>
      </c>
      <c r="C133" t="s">
        <v>59</v>
      </c>
      <c r="D133">
        <v>27</v>
      </c>
      <c r="E133">
        <v>206.24</v>
      </c>
      <c r="F133">
        <v>0.01</v>
      </c>
      <c r="G133">
        <v>93</v>
      </c>
    </row>
    <row r="134" spans="1:7" x14ac:dyDescent="0.25">
      <c r="A134">
        <v>2020</v>
      </c>
      <c r="B134" t="s">
        <v>2</v>
      </c>
      <c r="C134" t="s">
        <v>57</v>
      </c>
      <c r="D134">
        <v>357</v>
      </c>
      <c r="E134">
        <v>1011.547</v>
      </c>
      <c r="F134">
        <v>1E-3</v>
      </c>
      <c r="G134">
        <v>203</v>
      </c>
    </row>
    <row r="135" spans="1:7" x14ac:dyDescent="0.25">
      <c r="A135">
        <v>2020</v>
      </c>
      <c r="B135" t="s">
        <v>2</v>
      </c>
      <c r="C135" t="s">
        <v>58</v>
      </c>
      <c r="D135">
        <v>275</v>
      </c>
      <c r="E135">
        <v>11335.609</v>
      </c>
      <c r="F135">
        <v>1E-3</v>
      </c>
      <c r="G135">
        <v>7645</v>
      </c>
    </row>
    <row r="136" spans="1:7" x14ac:dyDescent="0.25">
      <c r="A136">
        <v>2020</v>
      </c>
      <c r="B136" t="s">
        <v>2</v>
      </c>
      <c r="C136" t="s">
        <v>59</v>
      </c>
      <c r="D136">
        <v>36</v>
      </c>
      <c r="E136">
        <v>2200.6370000000002</v>
      </c>
      <c r="F136">
        <v>0</v>
      </c>
      <c r="G136">
        <v>2122.5</v>
      </c>
    </row>
    <row r="137" spans="1:7" x14ac:dyDescent="0.25">
      <c r="A137">
        <v>2020</v>
      </c>
      <c r="B137" t="s">
        <v>3</v>
      </c>
      <c r="C137" t="s">
        <v>57</v>
      </c>
      <c r="D137">
        <v>80</v>
      </c>
      <c r="E137">
        <v>34267.599999999999</v>
      </c>
      <c r="F137">
        <v>0.1</v>
      </c>
      <c r="G137">
        <v>25260.3</v>
      </c>
    </row>
    <row r="138" spans="1:7" x14ac:dyDescent="0.25">
      <c r="A138">
        <v>2020</v>
      </c>
      <c r="B138" t="s">
        <v>3</v>
      </c>
      <c r="C138" t="s">
        <v>58</v>
      </c>
      <c r="D138">
        <v>71</v>
      </c>
      <c r="E138">
        <v>14306.1</v>
      </c>
      <c r="F138">
        <v>0.1</v>
      </c>
      <c r="G138">
        <v>9028.7999999999993</v>
      </c>
    </row>
    <row r="139" spans="1:7" x14ac:dyDescent="0.25">
      <c r="A139">
        <v>2020</v>
      </c>
      <c r="B139" t="s">
        <v>10</v>
      </c>
      <c r="C139" t="s">
        <v>57</v>
      </c>
      <c r="D139">
        <v>385</v>
      </c>
      <c r="E139">
        <v>1223.5999999999999</v>
      </c>
      <c r="F139">
        <v>0.1</v>
      </c>
      <c r="G139">
        <v>838</v>
      </c>
    </row>
    <row r="140" spans="1:7" x14ac:dyDescent="0.25">
      <c r="A140">
        <v>2020</v>
      </c>
      <c r="B140" t="s">
        <v>10</v>
      </c>
      <c r="C140" t="s">
        <v>58</v>
      </c>
      <c r="D140">
        <v>28</v>
      </c>
      <c r="E140">
        <v>51.2</v>
      </c>
      <c r="F140">
        <v>0.1</v>
      </c>
      <c r="G140">
        <v>24</v>
      </c>
    </row>
    <row r="141" spans="1:7" x14ac:dyDescent="0.25">
      <c r="A141">
        <v>2020</v>
      </c>
      <c r="B141" t="s">
        <v>10</v>
      </c>
      <c r="C141" t="s">
        <v>59</v>
      </c>
      <c r="D141">
        <v>49</v>
      </c>
      <c r="E141">
        <v>113.6</v>
      </c>
      <c r="F141">
        <v>0.1</v>
      </c>
      <c r="G141">
        <v>57</v>
      </c>
    </row>
    <row r="142" spans="1:7" x14ac:dyDescent="0.25">
      <c r="A142">
        <v>2020</v>
      </c>
      <c r="B142" t="s">
        <v>4</v>
      </c>
      <c r="C142" t="s">
        <v>57</v>
      </c>
      <c r="D142">
        <v>71</v>
      </c>
      <c r="E142">
        <v>147.6</v>
      </c>
      <c r="F142">
        <v>0</v>
      </c>
      <c r="G142">
        <v>34.700000000000003</v>
      </c>
    </row>
    <row r="143" spans="1:7" x14ac:dyDescent="0.25">
      <c r="A143">
        <v>2020</v>
      </c>
      <c r="B143" t="s">
        <v>4</v>
      </c>
      <c r="C143" t="s">
        <v>58</v>
      </c>
      <c r="D143">
        <v>23</v>
      </c>
      <c r="E143">
        <v>4030</v>
      </c>
      <c r="F143">
        <v>0</v>
      </c>
      <c r="G143">
        <v>2002.5</v>
      </c>
    </row>
    <row r="144" spans="1:7" x14ac:dyDescent="0.25">
      <c r="A144">
        <v>2020</v>
      </c>
      <c r="B144" t="s">
        <v>9</v>
      </c>
      <c r="C144" t="s">
        <v>57</v>
      </c>
      <c r="D144">
        <v>160</v>
      </c>
      <c r="E144">
        <v>677.32975799999997</v>
      </c>
      <c r="F144">
        <v>0.01</v>
      </c>
      <c r="G144">
        <v>147.393574</v>
      </c>
    </row>
    <row r="145" spans="1:7" x14ac:dyDescent="0.25">
      <c r="A145">
        <v>2020</v>
      </c>
      <c r="B145" t="s">
        <v>9</v>
      </c>
      <c r="C145" t="s">
        <v>58</v>
      </c>
      <c r="D145">
        <v>16</v>
      </c>
      <c r="E145">
        <v>18.364464999999999</v>
      </c>
      <c r="F145">
        <v>0.01</v>
      </c>
      <c r="G145">
        <v>5.2932980000000001</v>
      </c>
    </row>
    <row r="146" spans="1:7" x14ac:dyDescent="0.25">
      <c r="A146">
        <v>2020</v>
      </c>
      <c r="B146" t="s">
        <v>44</v>
      </c>
      <c r="C146" t="s">
        <v>57</v>
      </c>
      <c r="D146">
        <v>19</v>
      </c>
      <c r="E146">
        <v>370.55</v>
      </c>
      <c r="F146">
        <v>0.01</v>
      </c>
      <c r="G146">
        <v>354</v>
      </c>
    </row>
    <row r="147" spans="1:7" x14ac:dyDescent="0.25">
      <c r="A147">
        <v>2020</v>
      </c>
      <c r="B147" t="s">
        <v>44</v>
      </c>
      <c r="C147" t="s">
        <v>58</v>
      </c>
      <c r="D147">
        <v>51</v>
      </c>
      <c r="E147">
        <v>20768.48</v>
      </c>
      <c r="F147">
        <v>0.01</v>
      </c>
      <c r="G147">
        <v>3724</v>
      </c>
    </row>
    <row r="148" spans="1:7" x14ac:dyDescent="0.25">
      <c r="A148">
        <v>2020</v>
      </c>
      <c r="B148" t="s">
        <v>5</v>
      </c>
      <c r="C148" t="s">
        <v>57</v>
      </c>
      <c r="D148">
        <v>231</v>
      </c>
      <c r="E148">
        <v>1002.3</v>
      </c>
      <c r="F148">
        <v>0.1</v>
      </c>
      <c r="G148">
        <v>552</v>
      </c>
    </row>
    <row r="149" spans="1:7" x14ac:dyDescent="0.25">
      <c r="A149">
        <v>2020</v>
      </c>
      <c r="B149" t="s">
        <v>5</v>
      </c>
      <c r="C149" t="s">
        <v>58</v>
      </c>
      <c r="D149">
        <v>367</v>
      </c>
      <c r="E149">
        <v>14470.50008</v>
      </c>
      <c r="F149">
        <v>0.1</v>
      </c>
      <c r="G149">
        <v>6678</v>
      </c>
    </row>
    <row r="150" spans="1:7" x14ac:dyDescent="0.25">
      <c r="A150">
        <v>2020</v>
      </c>
      <c r="B150" t="s">
        <v>5</v>
      </c>
      <c r="C150" t="s">
        <v>59</v>
      </c>
      <c r="D150">
        <v>11</v>
      </c>
      <c r="E150">
        <v>24.4</v>
      </c>
      <c r="F150">
        <v>0.1</v>
      </c>
      <c r="G150">
        <v>7.8</v>
      </c>
    </row>
    <row r="151" spans="1:7" x14ac:dyDescent="0.25">
      <c r="A151">
        <v>2020</v>
      </c>
      <c r="B151" t="s">
        <v>40</v>
      </c>
      <c r="C151" t="s">
        <v>57</v>
      </c>
      <c r="D151">
        <v>78</v>
      </c>
      <c r="E151">
        <v>1395.6744000000001</v>
      </c>
      <c r="F151">
        <v>1E-4</v>
      </c>
      <c r="G151">
        <v>1100</v>
      </c>
    </row>
    <row r="152" spans="1:7" x14ac:dyDescent="0.25">
      <c r="A152">
        <v>2020</v>
      </c>
      <c r="B152" t="s">
        <v>40</v>
      </c>
      <c r="C152" t="s">
        <v>58</v>
      </c>
      <c r="D152">
        <v>13</v>
      </c>
      <c r="E152">
        <v>952.22500000000002</v>
      </c>
      <c r="F152">
        <v>1E-3</v>
      </c>
      <c r="G152">
        <v>690</v>
      </c>
    </row>
    <row r="153" spans="1:7" x14ac:dyDescent="0.25">
      <c r="A153">
        <v>2020</v>
      </c>
      <c r="B153" t="s">
        <v>40</v>
      </c>
      <c r="C153" t="s">
        <v>59</v>
      </c>
      <c r="D153">
        <v>8</v>
      </c>
      <c r="E153">
        <v>2.7947000000000002</v>
      </c>
      <c r="F153">
        <v>2.0000000000000001E-4</v>
      </c>
      <c r="G153">
        <v>1</v>
      </c>
    </row>
    <row r="154" spans="1:7" x14ac:dyDescent="0.25">
      <c r="A154">
        <v>2020</v>
      </c>
      <c r="B154" t="s">
        <v>45</v>
      </c>
      <c r="C154" t="s">
        <v>57</v>
      </c>
      <c r="D154">
        <v>12</v>
      </c>
      <c r="E154">
        <v>11.128</v>
      </c>
      <c r="F154">
        <v>0.04</v>
      </c>
      <c r="G154">
        <v>3.38</v>
      </c>
    </row>
    <row r="155" spans="1:7" x14ac:dyDescent="0.25">
      <c r="A155">
        <v>2020</v>
      </c>
      <c r="B155" t="s">
        <v>6</v>
      </c>
      <c r="C155" t="s">
        <v>57</v>
      </c>
      <c r="D155">
        <v>570</v>
      </c>
      <c r="E155">
        <v>52089</v>
      </c>
      <c r="F155">
        <v>0</v>
      </c>
      <c r="G155">
        <v>50891.5</v>
      </c>
    </row>
    <row r="156" spans="1:7" x14ac:dyDescent="0.25">
      <c r="A156">
        <v>2020</v>
      </c>
      <c r="B156" t="s">
        <v>6</v>
      </c>
      <c r="C156" t="s">
        <v>58</v>
      </c>
      <c r="D156">
        <v>137</v>
      </c>
      <c r="E156">
        <v>7897.1</v>
      </c>
      <c r="F156">
        <v>0</v>
      </c>
      <c r="G156">
        <v>2651.4</v>
      </c>
    </row>
    <row r="157" spans="1:7" x14ac:dyDescent="0.25">
      <c r="A157">
        <v>2020</v>
      </c>
      <c r="B157" t="s">
        <v>7</v>
      </c>
      <c r="C157" t="s">
        <v>57</v>
      </c>
      <c r="D157">
        <v>135</v>
      </c>
      <c r="E157">
        <v>41398.400000000001</v>
      </c>
      <c r="F157">
        <v>0</v>
      </c>
      <c r="G157">
        <v>40898.400000000001</v>
      </c>
    </row>
    <row r="158" spans="1:7" x14ac:dyDescent="0.25">
      <c r="A158">
        <v>2020</v>
      </c>
      <c r="B158" t="s">
        <v>7</v>
      </c>
      <c r="C158" t="s">
        <v>58</v>
      </c>
      <c r="D158">
        <v>22</v>
      </c>
      <c r="E158">
        <v>777.8</v>
      </c>
      <c r="F158">
        <v>0.1</v>
      </c>
      <c r="G158">
        <v>301.5</v>
      </c>
    </row>
    <row r="159" spans="1:7" x14ac:dyDescent="0.25">
      <c r="A159">
        <v>2020</v>
      </c>
      <c r="B159" t="s">
        <v>7</v>
      </c>
      <c r="C159" t="s">
        <v>59</v>
      </c>
      <c r="D159">
        <v>41</v>
      </c>
      <c r="E159">
        <v>773.8</v>
      </c>
      <c r="F159">
        <v>0</v>
      </c>
      <c r="G159">
        <v>773.2</v>
      </c>
    </row>
    <row r="160" spans="1:7" x14ac:dyDescent="0.25">
      <c r="A160">
        <v>2020</v>
      </c>
      <c r="B160" t="s">
        <v>8</v>
      </c>
      <c r="C160" t="s">
        <v>57</v>
      </c>
      <c r="D160">
        <v>11</v>
      </c>
      <c r="E160">
        <v>11.7</v>
      </c>
      <c r="F160">
        <v>0</v>
      </c>
      <c r="G160">
        <v>10</v>
      </c>
    </row>
    <row r="161" spans="1:7" x14ac:dyDescent="0.25">
      <c r="A161">
        <v>2020</v>
      </c>
      <c r="B161" t="s">
        <v>8</v>
      </c>
      <c r="C161" t="s">
        <v>58</v>
      </c>
      <c r="D161">
        <v>13</v>
      </c>
      <c r="E161">
        <v>3452.22</v>
      </c>
      <c r="F161">
        <v>0.01</v>
      </c>
      <c r="G161">
        <v>1800</v>
      </c>
    </row>
    <row r="162" spans="1:7" x14ac:dyDescent="0.25">
      <c r="A162">
        <v>2019</v>
      </c>
      <c r="B162" t="s">
        <v>1</v>
      </c>
      <c r="C162" t="s">
        <v>57</v>
      </c>
      <c r="D162">
        <v>705</v>
      </c>
      <c r="E162">
        <v>3025.94</v>
      </c>
      <c r="F162">
        <v>0.01</v>
      </c>
      <c r="G162">
        <v>1456.4</v>
      </c>
    </row>
    <row r="163" spans="1:7" x14ac:dyDescent="0.25">
      <c r="A163">
        <v>2019</v>
      </c>
      <c r="B163" t="s">
        <v>1</v>
      </c>
      <c r="C163" t="s">
        <v>58</v>
      </c>
      <c r="D163">
        <v>288</v>
      </c>
      <c r="E163">
        <v>127692.59</v>
      </c>
      <c r="F163">
        <v>0.01</v>
      </c>
      <c r="G163">
        <v>58578.9</v>
      </c>
    </row>
    <row r="164" spans="1:7" x14ac:dyDescent="0.25">
      <c r="A164">
        <v>2019</v>
      </c>
      <c r="B164" t="s">
        <v>1</v>
      </c>
      <c r="C164" t="s">
        <v>59</v>
      </c>
      <c r="D164">
        <v>28</v>
      </c>
      <c r="E164">
        <v>755224.71</v>
      </c>
      <c r="F164">
        <v>0.01</v>
      </c>
      <c r="G164">
        <v>350134.89</v>
      </c>
    </row>
    <row r="165" spans="1:7" x14ac:dyDescent="0.25">
      <c r="A165">
        <v>2019</v>
      </c>
      <c r="B165" t="s">
        <v>2</v>
      </c>
      <c r="C165" t="s">
        <v>57</v>
      </c>
      <c r="D165">
        <v>359</v>
      </c>
      <c r="E165">
        <v>4665.8370000000004</v>
      </c>
      <c r="F165">
        <v>2E-3</v>
      </c>
      <c r="G165">
        <v>2632</v>
      </c>
    </row>
    <row r="166" spans="1:7" x14ac:dyDescent="0.25">
      <c r="A166">
        <v>2019</v>
      </c>
      <c r="B166" t="s">
        <v>2</v>
      </c>
      <c r="C166" t="s">
        <v>58</v>
      </c>
      <c r="D166">
        <v>374</v>
      </c>
      <c r="E166">
        <v>15584.59</v>
      </c>
      <c r="F166">
        <v>0</v>
      </c>
      <c r="G166">
        <v>5602</v>
      </c>
    </row>
    <row r="167" spans="1:7" x14ac:dyDescent="0.25">
      <c r="A167">
        <v>2019</v>
      </c>
      <c r="B167" t="s">
        <v>2</v>
      </c>
      <c r="C167" t="s">
        <v>59</v>
      </c>
      <c r="D167">
        <v>101</v>
      </c>
      <c r="E167">
        <v>1256.097</v>
      </c>
      <c r="F167">
        <v>8.9999999999999993E-3</v>
      </c>
      <c r="G167">
        <v>507</v>
      </c>
    </row>
    <row r="168" spans="1:7" x14ac:dyDescent="0.25">
      <c r="A168">
        <v>2019</v>
      </c>
      <c r="B168" t="s">
        <v>3</v>
      </c>
      <c r="C168" t="s">
        <v>57</v>
      </c>
      <c r="D168">
        <v>145</v>
      </c>
      <c r="E168">
        <v>7936.2</v>
      </c>
      <c r="F168">
        <v>0.1</v>
      </c>
      <c r="G168">
        <v>874.8</v>
      </c>
    </row>
    <row r="169" spans="1:7" x14ac:dyDescent="0.25">
      <c r="A169">
        <v>2019</v>
      </c>
      <c r="B169" t="s">
        <v>3</v>
      </c>
      <c r="C169" t="s">
        <v>58</v>
      </c>
      <c r="D169">
        <v>132</v>
      </c>
      <c r="E169">
        <v>63317.9</v>
      </c>
      <c r="F169">
        <v>0.1</v>
      </c>
      <c r="G169">
        <v>22211.599999999999</v>
      </c>
    </row>
    <row r="170" spans="1:7" x14ac:dyDescent="0.25">
      <c r="A170">
        <v>2019</v>
      </c>
      <c r="B170" t="s">
        <v>3</v>
      </c>
      <c r="C170" t="s">
        <v>59</v>
      </c>
      <c r="D170">
        <v>1</v>
      </c>
      <c r="E170">
        <v>33.1</v>
      </c>
      <c r="F170">
        <v>33.1</v>
      </c>
      <c r="G170">
        <v>33.1</v>
      </c>
    </row>
    <row r="171" spans="1:7" x14ac:dyDescent="0.25">
      <c r="A171">
        <v>2019</v>
      </c>
      <c r="B171" t="s">
        <v>10</v>
      </c>
      <c r="C171" t="s">
        <v>57</v>
      </c>
      <c r="D171">
        <v>152</v>
      </c>
      <c r="E171">
        <v>183.6</v>
      </c>
      <c r="F171">
        <v>0.1</v>
      </c>
      <c r="G171">
        <v>78</v>
      </c>
    </row>
    <row r="172" spans="1:7" x14ac:dyDescent="0.25">
      <c r="A172">
        <v>2019</v>
      </c>
      <c r="B172" t="s">
        <v>10</v>
      </c>
      <c r="C172" t="s">
        <v>58</v>
      </c>
      <c r="D172">
        <v>14</v>
      </c>
      <c r="E172">
        <v>14.1</v>
      </c>
      <c r="F172">
        <v>0.1</v>
      </c>
      <c r="G172">
        <v>8</v>
      </c>
    </row>
    <row r="173" spans="1:7" x14ac:dyDescent="0.25">
      <c r="A173">
        <v>2019</v>
      </c>
      <c r="B173" t="s">
        <v>10</v>
      </c>
      <c r="C173" t="s">
        <v>59</v>
      </c>
      <c r="D173">
        <v>16</v>
      </c>
      <c r="E173">
        <v>30</v>
      </c>
      <c r="F173">
        <v>0.1</v>
      </c>
      <c r="G173">
        <v>15</v>
      </c>
    </row>
    <row r="174" spans="1:7" x14ac:dyDescent="0.25">
      <c r="A174">
        <v>2019</v>
      </c>
      <c r="B174" t="s">
        <v>4</v>
      </c>
      <c r="C174" t="s">
        <v>57</v>
      </c>
      <c r="D174">
        <v>89</v>
      </c>
      <c r="E174">
        <v>106.8</v>
      </c>
      <c r="F174">
        <v>0</v>
      </c>
      <c r="G174">
        <v>18.3</v>
      </c>
    </row>
    <row r="175" spans="1:7" x14ac:dyDescent="0.25">
      <c r="A175">
        <v>2019</v>
      </c>
      <c r="B175" t="s">
        <v>4</v>
      </c>
      <c r="C175" t="s">
        <v>58</v>
      </c>
      <c r="D175">
        <v>10</v>
      </c>
      <c r="E175">
        <v>209.2</v>
      </c>
      <c r="F175">
        <v>0</v>
      </c>
      <c r="G175">
        <v>155.69999999999999</v>
      </c>
    </row>
    <row r="176" spans="1:7" x14ac:dyDescent="0.25">
      <c r="A176">
        <v>2019</v>
      </c>
      <c r="B176" t="s">
        <v>9</v>
      </c>
      <c r="C176" t="s">
        <v>57</v>
      </c>
      <c r="D176">
        <v>137</v>
      </c>
      <c r="E176">
        <v>133.57</v>
      </c>
      <c r="F176">
        <v>0.01</v>
      </c>
      <c r="G176">
        <v>19.399999999999999</v>
      </c>
    </row>
    <row r="177" spans="1:7" x14ac:dyDescent="0.25">
      <c r="A177">
        <v>2019</v>
      </c>
      <c r="B177" t="s">
        <v>9</v>
      </c>
      <c r="C177" t="s">
        <v>58</v>
      </c>
      <c r="D177">
        <v>2</v>
      </c>
      <c r="E177">
        <v>0.9</v>
      </c>
      <c r="F177">
        <v>0.1</v>
      </c>
      <c r="G177">
        <v>0.8</v>
      </c>
    </row>
    <row r="178" spans="1:7" x14ac:dyDescent="0.25">
      <c r="A178">
        <v>2019</v>
      </c>
      <c r="B178" t="s">
        <v>9</v>
      </c>
      <c r="C178" t="s">
        <v>59</v>
      </c>
      <c r="D178">
        <v>4</v>
      </c>
      <c r="E178">
        <v>2.2999999999999998</v>
      </c>
      <c r="F178">
        <v>0.1</v>
      </c>
      <c r="G178">
        <v>1.5</v>
      </c>
    </row>
    <row r="179" spans="1:7" x14ac:dyDescent="0.25">
      <c r="A179">
        <v>2019</v>
      </c>
      <c r="B179" t="s">
        <v>44</v>
      </c>
      <c r="C179" t="s">
        <v>57</v>
      </c>
      <c r="D179">
        <v>20</v>
      </c>
      <c r="E179">
        <v>4.54</v>
      </c>
      <c r="F179">
        <v>0.01</v>
      </c>
      <c r="G179">
        <v>2.9</v>
      </c>
    </row>
    <row r="180" spans="1:7" x14ac:dyDescent="0.25">
      <c r="A180">
        <v>2019</v>
      </c>
      <c r="B180" t="s">
        <v>44</v>
      </c>
      <c r="C180" t="s">
        <v>58</v>
      </c>
      <c r="D180">
        <v>126</v>
      </c>
      <c r="E180">
        <v>105162.63</v>
      </c>
      <c r="F180">
        <v>0</v>
      </c>
      <c r="G180">
        <v>52813</v>
      </c>
    </row>
    <row r="181" spans="1:7" x14ac:dyDescent="0.25">
      <c r="A181">
        <v>2019</v>
      </c>
      <c r="B181" t="s">
        <v>5</v>
      </c>
      <c r="C181" t="s">
        <v>57</v>
      </c>
      <c r="D181">
        <v>276</v>
      </c>
      <c r="E181">
        <v>16182.700210000001</v>
      </c>
      <c r="F181">
        <v>0.1</v>
      </c>
      <c r="G181">
        <v>6507.6000979999999</v>
      </c>
    </row>
    <row r="182" spans="1:7" x14ac:dyDescent="0.25">
      <c r="A182">
        <v>2019</v>
      </c>
      <c r="B182" t="s">
        <v>5</v>
      </c>
      <c r="C182" t="s">
        <v>58</v>
      </c>
      <c r="D182">
        <v>255</v>
      </c>
      <c r="E182">
        <v>253446.19934699999</v>
      </c>
      <c r="F182">
        <v>0.1</v>
      </c>
      <c r="G182">
        <v>96535.898438000004</v>
      </c>
    </row>
    <row r="183" spans="1:7" x14ac:dyDescent="0.25">
      <c r="A183">
        <v>2019</v>
      </c>
      <c r="B183" t="s">
        <v>5</v>
      </c>
      <c r="C183" t="s">
        <v>59</v>
      </c>
      <c r="D183">
        <v>7</v>
      </c>
      <c r="E183">
        <v>96.900002999999998</v>
      </c>
      <c r="F183">
        <v>0.1</v>
      </c>
      <c r="G183">
        <v>91.300003000000004</v>
      </c>
    </row>
    <row r="184" spans="1:7" x14ac:dyDescent="0.25">
      <c r="A184">
        <v>2019</v>
      </c>
      <c r="B184" t="s">
        <v>40</v>
      </c>
      <c r="C184" t="s">
        <v>57</v>
      </c>
      <c r="D184">
        <v>41</v>
      </c>
      <c r="E184">
        <v>312.49320999999998</v>
      </c>
      <c r="F184">
        <v>1.0000000000000001E-5</v>
      </c>
      <c r="G184">
        <v>126</v>
      </c>
    </row>
    <row r="185" spans="1:7" x14ac:dyDescent="0.25">
      <c r="A185">
        <v>2019</v>
      </c>
      <c r="B185" t="s">
        <v>40</v>
      </c>
      <c r="C185" t="s">
        <v>58</v>
      </c>
      <c r="D185">
        <v>39</v>
      </c>
      <c r="E185">
        <v>36405.980000000003</v>
      </c>
      <c r="F185">
        <v>0.01</v>
      </c>
      <c r="G185">
        <v>18557</v>
      </c>
    </row>
    <row r="186" spans="1:7" x14ac:dyDescent="0.25">
      <c r="A186">
        <v>2019</v>
      </c>
      <c r="B186" t="s">
        <v>40</v>
      </c>
      <c r="C186" t="s">
        <v>59</v>
      </c>
      <c r="D186">
        <v>7</v>
      </c>
      <c r="E186">
        <v>81377.72</v>
      </c>
      <c r="F186">
        <v>0.01</v>
      </c>
      <c r="G186">
        <v>78752.600000000006</v>
      </c>
    </row>
    <row r="187" spans="1:7" x14ac:dyDescent="0.25">
      <c r="A187">
        <v>2019</v>
      </c>
      <c r="B187" t="s">
        <v>45</v>
      </c>
      <c r="C187" t="s">
        <v>57</v>
      </c>
      <c r="D187">
        <v>3</v>
      </c>
      <c r="E187">
        <v>14.211128</v>
      </c>
      <c r="F187">
        <v>0.05</v>
      </c>
      <c r="G187">
        <v>8.4524629999999998</v>
      </c>
    </row>
    <row r="188" spans="1:7" x14ac:dyDescent="0.25">
      <c r="A188">
        <v>2019</v>
      </c>
      <c r="B188" t="s">
        <v>6</v>
      </c>
      <c r="C188" t="s">
        <v>57</v>
      </c>
      <c r="D188">
        <v>276</v>
      </c>
      <c r="E188">
        <v>5087.1000000000004</v>
      </c>
      <c r="F188">
        <v>0</v>
      </c>
      <c r="G188">
        <v>4967.8</v>
      </c>
    </row>
    <row r="189" spans="1:7" x14ac:dyDescent="0.25">
      <c r="A189">
        <v>2019</v>
      </c>
      <c r="B189" t="s">
        <v>6</v>
      </c>
      <c r="C189" t="s">
        <v>58</v>
      </c>
      <c r="D189">
        <v>81</v>
      </c>
      <c r="E189">
        <v>4516.8999999999996</v>
      </c>
      <c r="F189">
        <v>0</v>
      </c>
      <c r="G189">
        <v>1178.7</v>
      </c>
    </row>
    <row r="190" spans="1:7" x14ac:dyDescent="0.25">
      <c r="A190">
        <v>2019</v>
      </c>
      <c r="B190" t="s">
        <v>7</v>
      </c>
      <c r="C190" t="s">
        <v>57</v>
      </c>
      <c r="D190">
        <v>178</v>
      </c>
      <c r="E190">
        <v>1531.4</v>
      </c>
      <c r="F190">
        <v>0</v>
      </c>
      <c r="G190">
        <v>297</v>
      </c>
    </row>
    <row r="191" spans="1:7" x14ac:dyDescent="0.25">
      <c r="A191">
        <v>2019</v>
      </c>
      <c r="B191" t="s">
        <v>7</v>
      </c>
      <c r="C191" t="s">
        <v>58</v>
      </c>
      <c r="D191">
        <v>72</v>
      </c>
      <c r="E191">
        <v>46622.2</v>
      </c>
      <c r="F191">
        <v>0.1</v>
      </c>
      <c r="G191">
        <v>18454.099999999999</v>
      </c>
    </row>
    <row r="192" spans="1:7" x14ac:dyDescent="0.25">
      <c r="A192">
        <v>2019</v>
      </c>
      <c r="B192" t="s">
        <v>7</v>
      </c>
      <c r="C192" t="s">
        <v>59</v>
      </c>
      <c r="D192">
        <v>7</v>
      </c>
      <c r="E192">
        <v>0</v>
      </c>
      <c r="F192">
        <v>0</v>
      </c>
      <c r="G192">
        <v>0</v>
      </c>
    </row>
    <row r="193" spans="1:7" x14ac:dyDescent="0.25">
      <c r="A193">
        <v>2019</v>
      </c>
      <c r="B193" t="s">
        <v>8</v>
      </c>
      <c r="C193" t="s">
        <v>57</v>
      </c>
      <c r="D193">
        <v>33</v>
      </c>
      <c r="E193">
        <v>1331.3</v>
      </c>
      <c r="F193">
        <v>0.01</v>
      </c>
      <c r="G193">
        <v>705</v>
      </c>
    </row>
    <row r="194" spans="1:7" x14ac:dyDescent="0.25">
      <c r="A194">
        <v>2019</v>
      </c>
      <c r="B194" t="s">
        <v>8</v>
      </c>
      <c r="C194" t="s">
        <v>58</v>
      </c>
      <c r="D194">
        <v>84</v>
      </c>
      <c r="E194">
        <v>254705.32</v>
      </c>
      <c r="F194">
        <v>0</v>
      </c>
      <c r="G194">
        <v>111180</v>
      </c>
    </row>
    <row r="195" spans="1:7" x14ac:dyDescent="0.25">
      <c r="A195">
        <v>2018</v>
      </c>
      <c r="B195" t="s">
        <v>1</v>
      </c>
      <c r="C195" t="s">
        <v>57</v>
      </c>
      <c r="D195">
        <v>731</v>
      </c>
      <c r="E195">
        <v>1887.8</v>
      </c>
      <c r="F195">
        <v>0.01</v>
      </c>
      <c r="G195">
        <v>602.70000000000005</v>
      </c>
    </row>
    <row r="196" spans="1:7" x14ac:dyDescent="0.25">
      <c r="A196">
        <v>2018</v>
      </c>
      <c r="B196" t="s">
        <v>1</v>
      </c>
      <c r="C196" t="s">
        <v>58</v>
      </c>
      <c r="D196">
        <v>512</v>
      </c>
      <c r="E196">
        <v>57901.81</v>
      </c>
      <c r="F196">
        <v>0.01</v>
      </c>
      <c r="G196">
        <v>8647.6</v>
      </c>
    </row>
    <row r="197" spans="1:7" x14ac:dyDescent="0.25">
      <c r="A197">
        <v>2018</v>
      </c>
      <c r="B197" t="s">
        <v>1</v>
      </c>
      <c r="C197" t="s">
        <v>59</v>
      </c>
      <c r="D197">
        <v>56</v>
      </c>
      <c r="E197">
        <v>395.61</v>
      </c>
      <c r="F197">
        <v>0.01</v>
      </c>
      <c r="G197">
        <v>255</v>
      </c>
    </row>
    <row r="198" spans="1:7" x14ac:dyDescent="0.25">
      <c r="A198">
        <v>2018</v>
      </c>
      <c r="B198" t="s">
        <v>2</v>
      </c>
      <c r="C198" t="s">
        <v>57</v>
      </c>
      <c r="D198">
        <v>534</v>
      </c>
      <c r="E198">
        <v>121607.451</v>
      </c>
      <c r="F198">
        <v>0</v>
      </c>
      <c r="G198">
        <v>92412</v>
      </c>
    </row>
    <row r="199" spans="1:7" x14ac:dyDescent="0.25">
      <c r="A199">
        <v>2018</v>
      </c>
      <c r="B199" t="s">
        <v>2</v>
      </c>
      <c r="C199" t="s">
        <v>58</v>
      </c>
      <c r="D199">
        <v>1535</v>
      </c>
      <c r="E199">
        <v>1229431.1950000001</v>
      </c>
      <c r="F199">
        <v>0</v>
      </c>
      <c r="G199">
        <v>156775</v>
      </c>
    </row>
    <row r="200" spans="1:7" x14ac:dyDescent="0.25">
      <c r="A200">
        <v>2018</v>
      </c>
      <c r="B200" t="s">
        <v>2</v>
      </c>
      <c r="C200" t="s">
        <v>59</v>
      </c>
      <c r="D200">
        <v>20</v>
      </c>
      <c r="E200">
        <v>2963.3330000000001</v>
      </c>
      <c r="F200">
        <v>1E-3</v>
      </c>
      <c r="G200">
        <v>2358.5</v>
      </c>
    </row>
    <row r="201" spans="1:7" x14ac:dyDescent="0.25">
      <c r="A201">
        <v>2018</v>
      </c>
      <c r="B201" t="s">
        <v>3</v>
      </c>
      <c r="C201" t="s">
        <v>57</v>
      </c>
      <c r="D201">
        <v>232</v>
      </c>
      <c r="E201">
        <v>78900.899999999994</v>
      </c>
      <c r="F201">
        <v>0.1</v>
      </c>
      <c r="G201">
        <v>28000</v>
      </c>
    </row>
    <row r="202" spans="1:7" x14ac:dyDescent="0.25">
      <c r="A202">
        <v>2018</v>
      </c>
      <c r="B202" t="s">
        <v>3</v>
      </c>
      <c r="C202" t="s">
        <v>58</v>
      </c>
      <c r="D202">
        <v>244</v>
      </c>
      <c r="E202">
        <v>155320.79999999999</v>
      </c>
      <c r="F202">
        <v>0.1</v>
      </c>
      <c r="G202">
        <v>60132</v>
      </c>
    </row>
    <row r="203" spans="1:7" x14ac:dyDescent="0.25">
      <c r="A203">
        <v>2018</v>
      </c>
      <c r="B203" t="s">
        <v>10</v>
      </c>
      <c r="C203" t="s">
        <v>57</v>
      </c>
      <c r="D203">
        <v>229</v>
      </c>
      <c r="E203">
        <v>250.1</v>
      </c>
      <c r="F203">
        <v>0.1</v>
      </c>
      <c r="G203">
        <v>60</v>
      </c>
    </row>
    <row r="204" spans="1:7" x14ac:dyDescent="0.25">
      <c r="A204">
        <v>2018</v>
      </c>
      <c r="B204" t="s">
        <v>10</v>
      </c>
      <c r="C204" t="s">
        <v>58</v>
      </c>
      <c r="D204">
        <v>19</v>
      </c>
      <c r="E204">
        <v>16.5</v>
      </c>
      <c r="F204">
        <v>0.1</v>
      </c>
      <c r="G204">
        <v>5</v>
      </c>
    </row>
    <row r="205" spans="1:7" x14ac:dyDescent="0.25">
      <c r="A205">
        <v>2018</v>
      </c>
      <c r="B205" t="s">
        <v>10</v>
      </c>
      <c r="C205" t="s">
        <v>59</v>
      </c>
      <c r="D205">
        <v>37</v>
      </c>
      <c r="E205">
        <v>44.3</v>
      </c>
      <c r="F205">
        <v>0.1</v>
      </c>
      <c r="G205">
        <v>23.7</v>
      </c>
    </row>
    <row r="206" spans="1:7" x14ac:dyDescent="0.25">
      <c r="A206">
        <v>2018</v>
      </c>
      <c r="B206" t="s">
        <v>4</v>
      </c>
      <c r="C206" t="s">
        <v>57</v>
      </c>
      <c r="D206">
        <v>127</v>
      </c>
      <c r="E206">
        <v>355.2</v>
      </c>
      <c r="F206">
        <v>0</v>
      </c>
      <c r="G206">
        <v>153.4</v>
      </c>
    </row>
    <row r="207" spans="1:7" x14ac:dyDescent="0.25">
      <c r="A207">
        <v>2018</v>
      </c>
      <c r="B207" t="s">
        <v>4</v>
      </c>
      <c r="C207" t="s">
        <v>58</v>
      </c>
      <c r="D207">
        <v>4</v>
      </c>
      <c r="E207">
        <v>40.299999999999997</v>
      </c>
      <c r="F207">
        <v>0</v>
      </c>
      <c r="G207">
        <v>40</v>
      </c>
    </row>
    <row r="208" spans="1:7" x14ac:dyDescent="0.25">
      <c r="A208">
        <v>2018</v>
      </c>
      <c r="B208" t="s">
        <v>4</v>
      </c>
      <c r="C208" t="s">
        <v>59</v>
      </c>
      <c r="D208">
        <v>1</v>
      </c>
      <c r="E208">
        <v>0</v>
      </c>
      <c r="F208">
        <v>0</v>
      </c>
      <c r="G208">
        <v>0</v>
      </c>
    </row>
    <row r="209" spans="1:7" x14ac:dyDescent="0.25">
      <c r="A209">
        <v>2018</v>
      </c>
      <c r="B209" t="s">
        <v>9</v>
      </c>
      <c r="C209" t="s">
        <v>57</v>
      </c>
      <c r="D209">
        <v>186</v>
      </c>
      <c r="E209">
        <v>193.62</v>
      </c>
      <c r="F209">
        <v>0.01</v>
      </c>
      <c r="G209">
        <v>22</v>
      </c>
    </row>
    <row r="210" spans="1:7" x14ac:dyDescent="0.25">
      <c r="A210">
        <v>2018</v>
      </c>
      <c r="B210" t="s">
        <v>9</v>
      </c>
      <c r="C210" t="s">
        <v>58</v>
      </c>
      <c r="D210">
        <v>4</v>
      </c>
      <c r="E210">
        <v>1.79</v>
      </c>
      <c r="F210">
        <v>0.01</v>
      </c>
      <c r="G210">
        <v>1</v>
      </c>
    </row>
    <row r="211" spans="1:7" x14ac:dyDescent="0.25">
      <c r="A211">
        <v>2018</v>
      </c>
      <c r="B211" t="s">
        <v>44</v>
      </c>
      <c r="C211" t="s">
        <v>57</v>
      </c>
      <c r="D211">
        <v>5</v>
      </c>
      <c r="E211">
        <v>0.23</v>
      </c>
      <c r="F211">
        <v>0.01</v>
      </c>
      <c r="G211">
        <v>0.1</v>
      </c>
    </row>
    <row r="212" spans="1:7" x14ac:dyDescent="0.25">
      <c r="A212">
        <v>2018</v>
      </c>
      <c r="B212" t="s">
        <v>44</v>
      </c>
      <c r="C212" t="s">
        <v>58</v>
      </c>
      <c r="D212">
        <v>53</v>
      </c>
      <c r="E212">
        <v>12944.92</v>
      </c>
      <c r="F212">
        <v>0.01</v>
      </c>
      <c r="G212">
        <v>3227</v>
      </c>
    </row>
    <row r="213" spans="1:7" x14ac:dyDescent="0.25">
      <c r="A213">
        <v>2018</v>
      </c>
      <c r="B213" t="s">
        <v>44</v>
      </c>
      <c r="C213" t="s">
        <v>59</v>
      </c>
      <c r="D213">
        <v>1</v>
      </c>
      <c r="E213">
        <v>298</v>
      </c>
      <c r="F213">
        <v>298</v>
      </c>
      <c r="G213">
        <v>298</v>
      </c>
    </row>
    <row r="214" spans="1:7" x14ac:dyDescent="0.25">
      <c r="A214">
        <v>2018</v>
      </c>
      <c r="B214" t="s">
        <v>5</v>
      </c>
      <c r="C214" t="s">
        <v>57</v>
      </c>
      <c r="D214">
        <v>372</v>
      </c>
      <c r="E214">
        <v>15891.300053000001</v>
      </c>
      <c r="F214">
        <v>0.1</v>
      </c>
      <c r="G214">
        <v>11362.5</v>
      </c>
    </row>
    <row r="215" spans="1:7" x14ac:dyDescent="0.25">
      <c r="A215">
        <v>2018</v>
      </c>
      <c r="B215" t="s">
        <v>5</v>
      </c>
      <c r="C215" t="s">
        <v>58</v>
      </c>
      <c r="D215">
        <v>943</v>
      </c>
      <c r="E215">
        <v>249676.09675299999</v>
      </c>
      <c r="F215">
        <v>0.1</v>
      </c>
      <c r="G215">
        <v>32850.5</v>
      </c>
    </row>
    <row r="216" spans="1:7" x14ac:dyDescent="0.25">
      <c r="A216">
        <v>2018</v>
      </c>
      <c r="B216" t="s">
        <v>5</v>
      </c>
      <c r="C216" t="s">
        <v>59</v>
      </c>
      <c r="D216">
        <v>13</v>
      </c>
      <c r="E216">
        <v>122.99999699999999</v>
      </c>
      <c r="F216">
        <v>0.1</v>
      </c>
      <c r="G216">
        <v>102.699997</v>
      </c>
    </row>
    <row r="217" spans="1:7" x14ac:dyDescent="0.25">
      <c r="A217">
        <v>2018</v>
      </c>
      <c r="B217" t="s">
        <v>40</v>
      </c>
      <c r="C217" t="s">
        <v>57</v>
      </c>
      <c r="D217">
        <v>98</v>
      </c>
      <c r="E217">
        <v>37269.361199999999</v>
      </c>
      <c r="F217">
        <v>1E-4</v>
      </c>
      <c r="G217">
        <v>36400</v>
      </c>
    </row>
    <row r="218" spans="1:7" x14ac:dyDescent="0.25">
      <c r="A218">
        <v>2018</v>
      </c>
      <c r="B218" t="s">
        <v>40</v>
      </c>
      <c r="C218" t="s">
        <v>58</v>
      </c>
      <c r="D218">
        <v>57</v>
      </c>
      <c r="E218">
        <v>25696.132000000001</v>
      </c>
      <c r="F218">
        <v>1E-3</v>
      </c>
      <c r="G218">
        <v>6195.1</v>
      </c>
    </row>
    <row r="219" spans="1:7" x14ac:dyDescent="0.25">
      <c r="A219">
        <v>2018</v>
      </c>
      <c r="B219" t="s">
        <v>40</v>
      </c>
      <c r="C219" t="s">
        <v>59</v>
      </c>
      <c r="D219">
        <v>14</v>
      </c>
      <c r="E219">
        <v>12596.732</v>
      </c>
      <c r="F219">
        <v>2E-3</v>
      </c>
      <c r="G219">
        <v>12271.6</v>
      </c>
    </row>
    <row r="220" spans="1:7" x14ac:dyDescent="0.25">
      <c r="A220">
        <v>2018</v>
      </c>
      <c r="B220" t="s">
        <v>45</v>
      </c>
      <c r="C220" t="s">
        <v>57</v>
      </c>
      <c r="D220">
        <v>8</v>
      </c>
      <c r="E220">
        <v>7.3901510000000004</v>
      </c>
      <c r="F220">
        <v>2.6197000000000002E-2</v>
      </c>
      <c r="G220">
        <v>5.6587399999999999</v>
      </c>
    </row>
    <row r="221" spans="1:7" x14ac:dyDescent="0.25">
      <c r="A221">
        <v>2018</v>
      </c>
      <c r="B221" t="s">
        <v>6</v>
      </c>
      <c r="C221" t="s">
        <v>57</v>
      </c>
      <c r="D221">
        <v>398</v>
      </c>
      <c r="E221">
        <v>15772.1</v>
      </c>
      <c r="F221">
        <v>0</v>
      </c>
      <c r="G221">
        <v>12985</v>
      </c>
    </row>
    <row r="222" spans="1:7" x14ac:dyDescent="0.25">
      <c r="A222">
        <v>2018</v>
      </c>
      <c r="B222" t="s">
        <v>6</v>
      </c>
      <c r="C222" t="s">
        <v>58</v>
      </c>
      <c r="D222">
        <v>194</v>
      </c>
      <c r="E222">
        <v>70488.600000000006</v>
      </c>
      <c r="F222">
        <v>0</v>
      </c>
      <c r="G222">
        <v>9754.2000000000007</v>
      </c>
    </row>
    <row r="223" spans="1:7" x14ac:dyDescent="0.25">
      <c r="A223">
        <v>2018</v>
      </c>
      <c r="B223" t="s">
        <v>7</v>
      </c>
      <c r="C223" t="s">
        <v>57</v>
      </c>
      <c r="D223">
        <v>271</v>
      </c>
      <c r="E223">
        <v>47146.6</v>
      </c>
      <c r="F223">
        <v>0</v>
      </c>
      <c r="G223">
        <v>35416</v>
      </c>
    </row>
    <row r="224" spans="1:7" x14ac:dyDescent="0.25">
      <c r="A224">
        <v>2018</v>
      </c>
      <c r="B224" t="s">
        <v>7</v>
      </c>
      <c r="C224" t="s">
        <v>58</v>
      </c>
      <c r="D224">
        <v>162</v>
      </c>
      <c r="E224">
        <v>108550.2</v>
      </c>
      <c r="F224">
        <v>0.1</v>
      </c>
      <c r="G224">
        <v>13444</v>
      </c>
    </row>
    <row r="225" spans="1:7" x14ac:dyDescent="0.25">
      <c r="A225">
        <v>2018</v>
      </c>
      <c r="B225" t="s">
        <v>8</v>
      </c>
      <c r="C225" t="s">
        <v>57</v>
      </c>
      <c r="D225">
        <v>18</v>
      </c>
      <c r="E225">
        <v>6487.33</v>
      </c>
      <c r="F225">
        <v>0.01</v>
      </c>
      <c r="G225">
        <v>4157</v>
      </c>
    </row>
    <row r="226" spans="1:7" x14ac:dyDescent="0.25">
      <c r="A226">
        <v>2018</v>
      </c>
      <c r="B226" t="s">
        <v>8</v>
      </c>
      <c r="C226" t="s">
        <v>58</v>
      </c>
      <c r="D226">
        <v>33</v>
      </c>
      <c r="E226">
        <v>74098.16</v>
      </c>
      <c r="F226">
        <v>0.01</v>
      </c>
      <c r="G226">
        <v>27481</v>
      </c>
    </row>
    <row r="227" spans="1:7" x14ac:dyDescent="0.25">
      <c r="A227">
        <v>2017</v>
      </c>
      <c r="B227" t="s">
        <v>1</v>
      </c>
      <c r="C227" t="s">
        <v>57</v>
      </c>
      <c r="D227">
        <v>787</v>
      </c>
      <c r="E227">
        <v>6832.69</v>
      </c>
      <c r="F227">
        <v>0.01</v>
      </c>
      <c r="G227">
        <v>1535</v>
      </c>
    </row>
    <row r="228" spans="1:7" x14ac:dyDescent="0.25">
      <c r="A228">
        <v>2017</v>
      </c>
      <c r="B228" t="s">
        <v>1</v>
      </c>
      <c r="C228" t="s">
        <v>58</v>
      </c>
      <c r="D228">
        <v>416</v>
      </c>
      <c r="E228">
        <v>42316.3</v>
      </c>
      <c r="F228">
        <v>0.01</v>
      </c>
      <c r="G228">
        <v>17023</v>
      </c>
    </row>
    <row r="229" spans="1:7" x14ac:dyDescent="0.25">
      <c r="A229">
        <v>2017</v>
      </c>
      <c r="B229" t="s">
        <v>1</v>
      </c>
      <c r="C229" t="s">
        <v>59</v>
      </c>
      <c r="D229">
        <v>41</v>
      </c>
      <c r="E229">
        <v>84.32</v>
      </c>
      <c r="F229">
        <v>0.01</v>
      </c>
      <c r="G229">
        <v>67</v>
      </c>
    </row>
    <row r="230" spans="1:7" x14ac:dyDescent="0.25">
      <c r="A230">
        <v>2017</v>
      </c>
      <c r="B230" t="s">
        <v>2</v>
      </c>
      <c r="C230" t="s">
        <v>57</v>
      </c>
      <c r="D230">
        <v>562</v>
      </c>
      <c r="E230">
        <v>225057.87299999999</v>
      </c>
      <c r="F230">
        <v>0</v>
      </c>
      <c r="G230">
        <v>191865</v>
      </c>
    </row>
    <row r="231" spans="1:7" x14ac:dyDescent="0.25">
      <c r="A231">
        <v>2017</v>
      </c>
      <c r="B231" t="s">
        <v>2</v>
      </c>
      <c r="C231" t="s">
        <v>58</v>
      </c>
      <c r="D231">
        <v>784</v>
      </c>
      <c r="E231">
        <v>991081.00699999998</v>
      </c>
      <c r="F231">
        <v>0</v>
      </c>
      <c r="G231">
        <v>521012</v>
      </c>
    </row>
    <row r="232" spans="1:7" x14ac:dyDescent="0.25">
      <c r="A232">
        <v>2017</v>
      </c>
      <c r="B232" t="s">
        <v>2</v>
      </c>
      <c r="C232" t="s">
        <v>59</v>
      </c>
      <c r="D232">
        <v>3</v>
      </c>
      <c r="E232">
        <v>0.32800000000000001</v>
      </c>
      <c r="F232">
        <v>0</v>
      </c>
      <c r="G232">
        <v>0.32</v>
      </c>
    </row>
    <row r="233" spans="1:7" x14ac:dyDescent="0.25">
      <c r="A233">
        <v>2017</v>
      </c>
      <c r="B233" t="s">
        <v>3</v>
      </c>
      <c r="C233" t="s">
        <v>57</v>
      </c>
      <c r="D233">
        <v>136</v>
      </c>
      <c r="E233">
        <v>1365.9</v>
      </c>
      <c r="F233">
        <v>0.1</v>
      </c>
      <c r="G233">
        <v>589.79999999999995</v>
      </c>
    </row>
    <row r="234" spans="1:7" x14ac:dyDescent="0.25">
      <c r="A234">
        <v>2017</v>
      </c>
      <c r="B234" t="s">
        <v>3</v>
      </c>
      <c r="C234" t="s">
        <v>58</v>
      </c>
      <c r="D234">
        <v>421</v>
      </c>
      <c r="E234">
        <v>221813.6</v>
      </c>
      <c r="F234">
        <v>0.1</v>
      </c>
      <c r="G234">
        <v>28841.5</v>
      </c>
    </row>
    <row r="235" spans="1:7" x14ac:dyDescent="0.25">
      <c r="A235">
        <v>2017</v>
      </c>
      <c r="B235" t="s">
        <v>10</v>
      </c>
      <c r="C235" t="s">
        <v>57</v>
      </c>
      <c r="D235">
        <v>182</v>
      </c>
      <c r="E235">
        <v>530.29999999999995</v>
      </c>
      <c r="F235">
        <v>0.1</v>
      </c>
      <c r="G235">
        <v>415</v>
      </c>
    </row>
    <row r="236" spans="1:7" x14ac:dyDescent="0.25">
      <c r="A236">
        <v>2017</v>
      </c>
      <c r="B236" t="s">
        <v>10</v>
      </c>
      <c r="C236" t="s">
        <v>58</v>
      </c>
      <c r="D236">
        <v>29</v>
      </c>
      <c r="E236">
        <v>19.7</v>
      </c>
      <c r="F236">
        <v>0.1</v>
      </c>
      <c r="G236">
        <v>5</v>
      </c>
    </row>
    <row r="237" spans="1:7" x14ac:dyDescent="0.25">
      <c r="A237">
        <v>2017</v>
      </c>
      <c r="B237" t="s">
        <v>10</v>
      </c>
      <c r="C237" t="s">
        <v>59</v>
      </c>
      <c r="D237">
        <v>34</v>
      </c>
      <c r="E237">
        <v>17.899999999999999</v>
      </c>
      <c r="F237">
        <v>0.1</v>
      </c>
      <c r="G237">
        <v>3.2</v>
      </c>
    </row>
    <row r="238" spans="1:7" x14ac:dyDescent="0.25">
      <c r="A238">
        <v>2017</v>
      </c>
      <c r="B238" t="s">
        <v>4</v>
      </c>
      <c r="C238" t="s">
        <v>57</v>
      </c>
      <c r="D238">
        <v>77</v>
      </c>
      <c r="E238">
        <v>62.3</v>
      </c>
      <c r="F238">
        <v>0</v>
      </c>
      <c r="G238">
        <v>8.4</v>
      </c>
    </row>
    <row r="239" spans="1:7" x14ac:dyDescent="0.25">
      <c r="A239">
        <v>2017</v>
      </c>
      <c r="B239" t="s">
        <v>4</v>
      </c>
      <c r="C239" t="s">
        <v>58</v>
      </c>
      <c r="D239">
        <v>3</v>
      </c>
      <c r="E239">
        <v>637.5</v>
      </c>
      <c r="F239">
        <v>2.5</v>
      </c>
      <c r="G239">
        <v>609</v>
      </c>
    </row>
    <row r="240" spans="1:7" x14ac:dyDescent="0.25">
      <c r="A240">
        <v>2017</v>
      </c>
      <c r="B240" t="s">
        <v>9</v>
      </c>
      <c r="C240" t="s">
        <v>57</v>
      </c>
      <c r="D240">
        <v>175</v>
      </c>
      <c r="E240">
        <v>572.77</v>
      </c>
      <c r="F240">
        <v>0</v>
      </c>
      <c r="G240">
        <v>440</v>
      </c>
    </row>
    <row r="241" spans="1:7" x14ac:dyDescent="0.25">
      <c r="A241">
        <v>2017</v>
      </c>
      <c r="B241" t="s">
        <v>44</v>
      </c>
      <c r="C241" t="s">
        <v>57</v>
      </c>
      <c r="D241">
        <v>19</v>
      </c>
      <c r="E241">
        <v>11.14</v>
      </c>
      <c r="F241">
        <v>0.01</v>
      </c>
      <c r="G241">
        <v>5.9</v>
      </c>
    </row>
    <row r="242" spans="1:7" x14ac:dyDescent="0.25">
      <c r="A242">
        <v>2017</v>
      </c>
      <c r="B242" t="s">
        <v>44</v>
      </c>
      <c r="C242" t="s">
        <v>58</v>
      </c>
      <c r="D242">
        <v>242</v>
      </c>
      <c r="E242">
        <v>1030247.67</v>
      </c>
      <c r="F242">
        <v>0</v>
      </c>
      <c r="G242">
        <v>363544</v>
      </c>
    </row>
    <row r="243" spans="1:7" x14ac:dyDescent="0.25">
      <c r="A243">
        <v>2017</v>
      </c>
      <c r="B243" t="s">
        <v>5</v>
      </c>
      <c r="C243" t="s">
        <v>57</v>
      </c>
      <c r="D243">
        <v>209</v>
      </c>
      <c r="E243">
        <v>87.400001000000003</v>
      </c>
      <c r="F243">
        <v>0.1</v>
      </c>
      <c r="G243">
        <v>10</v>
      </c>
    </row>
    <row r="244" spans="1:7" x14ac:dyDescent="0.25">
      <c r="A244">
        <v>2017</v>
      </c>
      <c r="B244" t="s">
        <v>5</v>
      </c>
      <c r="C244" t="s">
        <v>58</v>
      </c>
      <c r="D244">
        <v>556</v>
      </c>
      <c r="E244">
        <v>112232.89990400001</v>
      </c>
      <c r="F244">
        <v>0.1</v>
      </c>
      <c r="G244">
        <v>20540</v>
      </c>
    </row>
    <row r="245" spans="1:7" x14ac:dyDescent="0.25">
      <c r="A245">
        <v>2017</v>
      </c>
      <c r="B245" t="s">
        <v>5</v>
      </c>
      <c r="C245" t="s">
        <v>59</v>
      </c>
      <c r="D245">
        <v>14</v>
      </c>
      <c r="E245">
        <v>462.79999400000003</v>
      </c>
      <c r="F245">
        <v>0.1</v>
      </c>
      <c r="G245">
        <v>183</v>
      </c>
    </row>
    <row r="246" spans="1:7" x14ac:dyDescent="0.25">
      <c r="A246">
        <v>2017</v>
      </c>
      <c r="B246" t="s">
        <v>40</v>
      </c>
      <c r="C246" t="s">
        <v>57</v>
      </c>
      <c r="D246">
        <v>87</v>
      </c>
      <c r="E246">
        <v>1748.4206099999999</v>
      </c>
      <c r="F246">
        <v>1.0000000000000001E-5</v>
      </c>
      <c r="G246">
        <v>778</v>
      </c>
    </row>
    <row r="247" spans="1:7" x14ac:dyDescent="0.25">
      <c r="A247">
        <v>2017</v>
      </c>
      <c r="B247" t="s">
        <v>40</v>
      </c>
      <c r="C247" t="s">
        <v>58</v>
      </c>
      <c r="D247">
        <v>85</v>
      </c>
      <c r="E247">
        <v>92143.022400000002</v>
      </c>
      <c r="F247">
        <v>1E-4</v>
      </c>
      <c r="G247">
        <v>26446</v>
      </c>
    </row>
    <row r="248" spans="1:7" x14ac:dyDescent="0.25">
      <c r="A248">
        <v>2017</v>
      </c>
      <c r="B248" t="s">
        <v>40</v>
      </c>
      <c r="C248" t="s">
        <v>59</v>
      </c>
      <c r="D248">
        <v>7</v>
      </c>
      <c r="E248">
        <v>25428.470099999999</v>
      </c>
      <c r="F248">
        <v>1E-4</v>
      </c>
      <c r="G248">
        <v>25280</v>
      </c>
    </row>
    <row r="249" spans="1:7" x14ac:dyDescent="0.25">
      <c r="A249">
        <v>2017</v>
      </c>
      <c r="B249" t="s">
        <v>6</v>
      </c>
      <c r="C249" t="s">
        <v>57</v>
      </c>
      <c r="D249">
        <v>234</v>
      </c>
      <c r="E249">
        <v>1692.7</v>
      </c>
      <c r="F249">
        <v>0</v>
      </c>
      <c r="G249">
        <v>630.9</v>
      </c>
    </row>
    <row r="250" spans="1:7" x14ac:dyDescent="0.25">
      <c r="A250">
        <v>2017</v>
      </c>
      <c r="B250" t="s">
        <v>6</v>
      </c>
      <c r="C250" t="s">
        <v>58</v>
      </c>
      <c r="D250">
        <v>83</v>
      </c>
      <c r="E250">
        <v>36699.199999999997</v>
      </c>
      <c r="F250">
        <v>0</v>
      </c>
      <c r="G250">
        <v>15430.4</v>
      </c>
    </row>
    <row r="251" spans="1:7" x14ac:dyDescent="0.25">
      <c r="A251">
        <v>2017</v>
      </c>
      <c r="B251" t="s">
        <v>7</v>
      </c>
      <c r="C251" t="s">
        <v>57</v>
      </c>
      <c r="D251">
        <v>191</v>
      </c>
      <c r="E251">
        <v>451.2</v>
      </c>
      <c r="F251">
        <v>0.1</v>
      </c>
      <c r="G251">
        <v>249.2</v>
      </c>
    </row>
    <row r="252" spans="1:7" x14ac:dyDescent="0.25">
      <c r="A252">
        <v>2017</v>
      </c>
      <c r="B252" t="s">
        <v>7</v>
      </c>
      <c r="C252" t="s">
        <v>58</v>
      </c>
      <c r="D252">
        <v>162</v>
      </c>
      <c r="E252">
        <v>398546.5</v>
      </c>
      <c r="F252">
        <v>0.1</v>
      </c>
      <c r="G252">
        <v>123012.8</v>
      </c>
    </row>
    <row r="253" spans="1:7" x14ac:dyDescent="0.25">
      <c r="A253">
        <v>2017</v>
      </c>
      <c r="B253" t="s">
        <v>8</v>
      </c>
      <c r="C253" t="s">
        <v>57</v>
      </c>
      <c r="D253">
        <v>22</v>
      </c>
      <c r="E253">
        <v>18.7</v>
      </c>
      <c r="F253">
        <v>0</v>
      </c>
      <c r="G253">
        <v>13.3</v>
      </c>
    </row>
    <row r="254" spans="1:7" x14ac:dyDescent="0.25">
      <c r="A254">
        <v>2017</v>
      </c>
      <c r="B254" t="s">
        <v>8</v>
      </c>
      <c r="C254" t="s">
        <v>58</v>
      </c>
      <c r="D254">
        <v>93</v>
      </c>
      <c r="E254">
        <v>399261.45</v>
      </c>
      <c r="F254">
        <v>0</v>
      </c>
      <c r="G254">
        <v>86127.86</v>
      </c>
    </row>
    <row r="255" spans="1:7" x14ac:dyDescent="0.25">
      <c r="A255">
        <v>2016</v>
      </c>
      <c r="B255" t="s">
        <v>1</v>
      </c>
      <c r="C255" t="s">
        <v>57</v>
      </c>
      <c r="D255">
        <v>861</v>
      </c>
      <c r="E255">
        <v>1134</v>
      </c>
      <c r="F255">
        <v>0.01</v>
      </c>
      <c r="G255">
        <v>118.3</v>
      </c>
    </row>
    <row r="256" spans="1:7" x14ac:dyDescent="0.25">
      <c r="A256">
        <v>2016</v>
      </c>
      <c r="B256" t="s">
        <v>1</v>
      </c>
      <c r="C256" t="s">
        <v>58</v>
      </c>
      <c r="D256">
        <v>514</v>
      </c>
      <c r="E256">
        <v>20015.05</v>
      </c>
      <c r="F256">
        <v>0.01</v>
      </c>
      <c r="G256">
        <v>11604</v>
      </c>
    </row>
    <row r="257" spans="1:7" x14ac:dyDescent="0.25">
      <c r="A257">
        <v>2016</v>
      </c>
      <c r="B257" t="s">
        <v>1</v>
      </c>
      <c r="C257" t="s">
        <v>59</v>
      </c>
      <c r="D257">
        <v>61</v>
      </c>
      <c r="E257">
        <v>485907.99</v>
      </c>
      <c r="F257">
        <v>0.01</v>
      </c>
      <c r="G257">
        <v>485123.6</v>
      </c>
    </row>
    <row r="258" spans="1:7" x14ac:dyDescent="0.25">
      <c r="A258">
        <v>2016</v>
      </c>
      <c r="B258" t="s">
        <v>2</v>
      </c>
      <c r="C258" t="s">
        <v>57</v>
      </c>
      <c r="D258">
        <v>583</v>
      </c>
      <c r="E258">
        <v>93320.648000000001</v>
      </c>
      <c r="F258">
        <v>0</v>
      </c>
      <c r="G258">
        <v>62700</v>
      </c>
    </row>
    <row r="259" spans="1:7" x14ac:dyDescent="0.25">
      <c r="A259">
        <v>2016</v>
      </c>
      <c r="B259" t="s">
        <v>2</v>
      </c>
      <c r="C259" t="s">
        <v>58</v>
      </c>
      <c r="D259">
        <v>485</v>
      </c>
      <c r="E259">
        <v>7056.9830000000002</v>
      </c>
      <c r="F259">
        <v>0</v>
      </c>
      <c r="G259">
        <v>4687</v>
      </c>
    </row>
    <row r="260" spans="1:7" x14ac:dyDescent="0.25">
      <c r="A260">
        <v>2016</v>
      </c>
      <c r="B260" t="s">
        <v>3</v>
      </c>
      <c r="C260" t="s">
        <v>57</v>
      </c>
      <c r="D260">
        <v>106</v>
      </c>
      <c r="E260">
        <v>6700.6</v>
      </c>
      <c r="F260">
        <v>0.1</v>
      </c>
      <c r="G260">
        <v>3892.7</v>
      </c>
    </row>
    <row r="261" spans="1:7" x14ac:dyDescent="0.25">
      <c r="A261">
        <v>2016</v>
      </c>
      <c r="B261" t="s">
        <v>3</v>
      </c>
      <c r="C261" t="s">
        <v>58</v>
      </c>
      <c r="D261">
        <v>96</v>
      </c>
      <c r="E261">
        <v>31706.9</v>
      </c>
      <c r="F261">
        <v>0.1</v>
      </c>
      <c r="G261">
        <v>12648.5</v>
      </c>
    </row>
    <row r="262" spans="1:7" x14ac:dyDescent="0.25">
      <c r="A262">
        <v>2016</v>
      </c>
      <c r="B262" t="s">
        <v>10</v>
      </c>
      <c r="C262" t="s">
        <v>57</v>
      </c>
      <c r="D262">
        <v>238</v>
      </c>
      <c r="E262">
        <v>199.2</v>
      </c>
      <c r="F262">
        <v>0.1</v>
      </c>
      <c r="G262">
        <v>10.9</v>
      </c>
    </row>
    <row r="263" spans="1:7" x14ac:dyDescent="0.25">
      <c r="A263">
        <v>2016</v>
      </c>
      <c r="B263" t="s">
        <v>10</v>
      </c>
      <c r="C263" t="s">
        <v>58</v>
      </c>
      <c r="D263">
        <v>13</v>
      </c>
      <c r="E263">
        <v>21.7</v>
      </c>
      <c r="F263">
        <v>0.1</v>
      </c>
      <c r="G263">
        <v>20.399999999999999</v>
      </c>
    </row>
    <row r="264" spans="1:7" x14ac:dyDescent="0.25">
      <c r="A264">
        <v>2016</v>
      </c>
      <c r="B264" t="s">
        <v>10</v>
      </c>
      <c r="C264" t="s">
        <v>59</v>
      </c>
      <c r="D264">
        <v>34</v>
      </c>
      <c r="E264">
        <v>43.9</v>
      </c>
      <c r="F264">
        <v>0.1</v>
      </c>
      <c r="G264">
        <v>12</v>
      </c>
    </row>
    <row r="265" spans="1:7" x14ac:dyDescent="0.25">
      <c r="A265">
        <v>2016</v>
      </c>
      <c r="B265" t="s">
        <v>4</v>
      </c>
      <c r="C265" t="s">
        <v>57</v>
      </c>
      <c r="D265">
        <v>4</v>
      </c>
      <c r="E265">
        <v>0.4</v>
      </c>
      <c r="F265">
        <v>0.1</v>
      </c>
      <c r="G265">
        <v>0.1</v>
      </c>
    </row>
    <row r="266" spans="1:7" x14ac:dyDescent="0.25">
      <c r="A266">
        <v>2016</v>
      </c>
      <c r="B266" t="s">
        <v>4</v>
      </c>
      <c r="C266" t="s">
        <v>58</v>
      </c>
      <c r="D266">
        <v>13</v>
      </c>
      <c r="E266">
        <v>10602.9</v>
      </c>
      <c r="F266">
        <v>0.1</v>
      </c>
      <c r="G266">
        <v>9680</v>
      </c>
    </row>
    <row r="267" spans="1:7" x14ac:dyDescent="0.25">
      <c r="A267">
        <v>2016</v>
      </c>
      <c r="B267" t="s">
        <v>9</v>
      </c>
      <c r="C267" t="s">
        <v>57</v>
      </c>
      <c r="D267">
        <v>246</v>
      </c>
      <c r="E267">
        <v>774.98699999999997</v>
      </c>
      <c r="F267">
        <v>1E-3</v>
      </c>
      <c r="G267">
        <v>275.01400000000001</v>
      </c>
    </row>
    <row r="268" spans="1:7" x14ac:dyDescent="0.25">
      <c r="A268">
        <v>2016</v>
      </c>
      <c r="B268" t="s">
        <v>9</v>
      </c>
      <c r="C268" t="s">
        <v>58</v>
      </c>
      <c r="D268">
        <v>11</v>
      </c>
      <c r="E268">
        <v>17.550999999999998</v>
      </c>
      <c r="F268">
        <v>0.01</v>
      </c>
      <c r="G268">
        <v>6.5579999999999998</v>
      </c>
    </row>
    <row r="269" spans="1:7" x14ac:dyDescent="0.25">
      <c r="A269">
        <v>2016</v>
      </c>
      <c r="B269" t="s">
        <v>9</v>
      </c>
      <c r="C269" t="s">
        <v>59</v>
      </c>
      <c r="D269">
        <v>12</v>
      </c>
      <c r="E269">
        <v>10.186</v>
      </c>
      <c r="F269">
        <v>0.01</v>
      </c>
      <c r="G269">
        <v>3.9089999999999998</v>
      </c>
    </row>
    <row r="270" spans="1:7" x14ac:dyDescent="0.25">
      <c r="A270">
        <v>2016</v>
      </c>
      <c r="B270" t="s">
        <v>44</v>
      </c>
      <c r="C270" t="s">
        <v>57</v>
      </c>
      <c r="D270">
        <v>16</v>
      </c>
      <c r="E270">
        <v>7819.07</v>
      </c>
      <c r="F270">
        <v>0.01</v>
      </c>
      <c r="G270">
        <v>7713.9</v>
      </c>
    </row>
    <row r="271" spans="1:7" x14ac:dyDescent="0.25">
      <c r="A271">
        <v>2016</v>
      </c>
      <c r="B271" t="s">
        <v>44</v>
      </c>
      <c r="C271" t="s">
        <v>58</v>
      </c>
      <c r="D271">
        <v>171</v>
      </c>
      <c r="E271">
        <v>247180.35</v>
      </c>
      <c r="F271">
        <v>0.01</v>
      </c>
      <c r="G271">
        <v>32561.4</v>
      </c>
    </row>
    <row r="272" spans="1:7" x14ac:dyDescent="0.25">
      <c r="A272">
        <v>2016</v>
      </c>
      <c r="B272" t="s">
        <v>44</v>
      </c>
      <c r="C272" t="s">
        <v>59</v>
      </c>
      <c r="D272">
        <v>1</v>
      </c>
      <c r="E272">
        <v>0.01</v>
      </c>
      <c r="F272">
        <v>0.01</v>
      </c>
      <c r="G272">
        <v>0.01</v>
      </c>
    </row>
    <row r="273" spans="1:7" x14ac:dyDescent="0.25">
      <c r="A273">
        <v>2016</v>
      </c>
      <c r="B273" t="s">
        <v>5</v>
      </c>
      <c r="C273" t="s">
        <v>57</v>
      </c>
      <c r="D273">
        <v>451</v>
      </c>
      <c r="E273">
        <v>6115.1001029999998</v>
      </c>
      <c r="F273">
        <v>0.1</v>
      </c>
      <c r="G273">
        <v>2574.1000979999999</v>
      </c>
    </row>
    <row r="274" spans="1:7" x14ac:dyDescent="0.25">
      <c r="A274">
        <v>2016</v>
      </c>
      <c r="B274" t="s">
        <v>5</v>
      </c>
      <c r="C274" t="s">
        <v>58</v>
      </c>
      <c r="D274">
        <v>173</v>
      </c>
      <c r="E274">
        <v>76921.300006999998</v>
      </c>
      <c r="F274">
        <v>0.1</v>
      </c>
      <c r="G274">
        <v>74334</v>
      </c>
    </row>
    <row r="275" spans="1:7" x14ac:dyDescent="0.25">
      <c r="A275">
        <v>2016</v>
      </c>
      <c r="B275" t="s">
        <v>5</v>
      </c>
      <c r="C275" t="s">
        <v>59</v>
      </c>
      <c r="D275">
        <v>24</v>
      </c>
      <c r="E275">
        <v>3172.3</v>
      </c>
      <c r="F275">
        <v>0.1</v>
      </c>
      <c r="G275">
        <v>3017</v>
      </c>
    </row>
    <row r="276" spans="1:7" x14ac:dyDescent="0.25">
      <c r="A276">
        <v>2016</v>
      </c>
      <c r="B276" t="s">
        <v>40</v>
      </c>
      <c r="C276" t="s">
        <v>57</v>
      </c>
      <c r="D276">
        <v>51</v>
      </c>
      <c r="E276">
        <v>3384.6990999999998</v>
      </c>
      <c r="F276">
        <v>1E-4</v>
      </c>
      <c r="G276">
        <v>830</v>
      </c>
    </row>
    <row r="277" spans="1:7" x14ac:dyDescent="0.25">
      <c r="A277">
        <v>2016</v>
      </c>
      <c r="B277" t="s">
        <v>40</v>
      </c>
      <c r="C277" t="s">
        <v>58</v>
      </c>
      <c r="D277">
        <v>33</v>
      </c>
      <c r="E277">
        <v>7794.2901000000002</v>
      </c>
      <c r="F277">
        <v>1E-4</v>
      </c>
      <c r="G277">
        <v>5797.3</v>
      </c>
    </row>
    <row r="278" spans="1:7" x14ac:dyDescent="0.25">
      <c r="A278">
        <v>2016</v>
      </c>
      <c r="B278" t="s">
        <v>40</v>
      </c>
      <c r="C278" t="s">
        <v>59</v>
      </c>
      <c r="D278">
        <v>5</v>
      </c>
      <c r="E278">
        <v>0.5111</v>
      </c>
      <c r="F278">
        <v>1E-4</v>
      </c>
      <c r="G278">
        <v>0.4</v>
      </c>
    </row>
    <row r="279" spans="1:7" x14ac:dyDescent="0.25">
      <c r="A279">
        <v>2016</v>
      </c>
      <c r="B279" t="s">
        <v>6</v>
      </c>
      <c r="C279" t="s">
        <v>57</v>
      </c>
      <c r="D279">
        <v>431</v>
      </c>
      <c r="E279">
        <v>334.4</v>
      </c>
      <c r="F279">
        <v>0</v>
      </c>
      <c r="G279">
        <v>59.1</v>
      </c>
    </row>
    <row r="280" spans="1:7" x14ac:dyDescent="0.25">
      <c r="A280">
        <v>2016</v>
      </c>
      <c r="B280" t="s">
        <v>6</v>
      </c>
      <c r="C280" t="s">
        <v>58</v>
      </c>
      <c r="D280">
        <v>171</v>
      </c>
      <c r="E280">
        <v>33036.400000000001</v>
      </c>
      <c r="F280">
        <v>0</v>
      </c>
      <c r="G280">
        <v>4921.3</v>
      </c>
    </row>
    <row r="281" spans="1:7" x14ac:dyDescent="0.25">
      <c r="A281">
        <v>2016</v>
      </c>
      <c r="B281" t="s">
        <v>7</v>
      </c>
      <c r="C281" t="s">
        <v>57</v>
      </c>
      <c r="D281">
        <v>230</v>
      </c>
      <c r="E281">
        <v>2773.5</v>
      </c>
      <c r="F281">
        <v>0</v>
      </c>
      <c r="G281">
        <v>500</v>
      </c>
    </row>
    <row r="282" spans="1:7" x14ac:dyDescent="0.25">
      <c r="A282">
        <v>2016</v>
      </c>
      <c r="B282" t="s">
        <v>7</v>
      </c>
      <c r="C282" t="s">
        <v>58</v>
      </c>
      <c r="D282">
        <v>171</v>
      </c>
      <c r="E282">
        <v>251990.9</v>
      </c>
      <c r="F282">
        <v>0.1</v>
      </c>
      <c r="G282">
        <v>80347.899999999994</v>
      </c>
    </row>
    <row r="283" spans="1:7" x14ac:dyDescent="0.25">
      <c r="A283">
        <v>2016</v>
      </c>
      <c r="B283" t="s">
        <v>7</v>
      </c>
      <c r="C283" t="s">
        <v>59</v>
      </c>
      <c r="D283">
        <v>1</v>
      </c>
      <c r="E283">
        <v>0</v>
      </c>
      <c r="F283">
        <v>0</v>
      </c>
      <c r="G283">
        <v>0</v>
      </c>
    </row>
    <row r="284" spans="1:7" x14ac:dyDescent="0.25">
      <c r="A284">
        <v>2016</v>
      </c>
      <c r="B284" t="s">
        <v>8</v>
      </c>
      <c r="C284" t="s">
        <v>57</v>
      </c>
      <c r="D284">
        <v>24</v>
      </c>
      <c r="E284">
        <v>2.2799999999999998</v>
      </c>
      <c r="F284">
        <v>0</v>
      </c>
      <c r="G284">
        <v>0.7</v>
      </c>
    </row>
    <row r="285" spans="1:7" x14ac:dyDescent="0.25">
      <c r="A285">
        <v>2016</v>
      </c>
      <c r="B285" t="s">
        <v>8</v>
      </c>
      <c r="C285" t="s">
        <v>58</v>
      </c>
      <c r="D285">
        <v>29</v>
      </c>
      <c r="E285">
        <v>21535.119999999999</v>
      </c>
      <c r="F285">
        <v>0.01</v>
      </c>
      <c r="G285">
        <v>13350</v>
      </c>
    </row>
    <row r="286" spans="1:7" x14ac:dyDescent="0.25">
      <c r="A286">
        <v>2015</v>
      </c>
      <c r="B286" t="s">
        <v>1</v>
      </c>
      <c r="C286" t="s">
        <v>57</v>
      </c>
      <c r="D286">
        <v>1009</v>
      </c>
      <c r="E286">
        <v>38610.550000000003</v>
      </c>
      <c r="F286">
        <v>0.01</v>
      </c>
      <c r="G286">
        <v>31997</v>
      </c>
    </row>
    <row r="287" spans="1:7" x14ac:dyDescent="0.25">
      <c r="A287">
        <v>2015</v>
      </c>
      <c r="B287" t="s">
        <v>1</v>
      </c>
      <c r="C287" t="s">
        <v>58</v>
      </c>
      <c r="D287">
        <v>772</v>
      </c>
      <c r="E287">
        <v>427638.87</v>
      </c>
      <c r="F287">
        <v>0.01</v>
      </c>
      <c r="G287">
        <v>68000</v>
      </c>
    </row>
    <row r="288" spans="1:7" x14ac:dyDescent="0.25">
      <c r="A288">
        <v>2015</v>
      </c>
      <c r="B288" t="s">
        <v>1</v>
      </c>
      <c r="C288" t="s">
        <v>59</v>
      </c>
      <c r="D288">
        <v>75</v>
      </c>
      <c r="E288">
        <v>67.88</v>
      </c>
      <c r="F288">
        <v>0.01</v>
      </c>
      <c r="G288">
        <v>31.3</v>
      </c>
    </row>
    <row r="289" spans="1:7" x14ac:dyDescent="0.25">
      <c r="A289">
        <v>2015</v>
      </c>
      <c r="B289" t="s">
        <v>2</v>
      </c>
      <c r="C289" t="s">
        <v>57</v>
      </c>
      <c r="D289">
        <v>623</v>
      </c>
      <c r="E289">
        <v>57126.995000000003</v>
      </c>
      <c r="F289">
        <v>1E-3</v>
      </c>
      <c r="G289">
        <v>25000</v>
      </c>
    </row>
    <row r="290" spans="1:7" x14ac:dyDescent="0.25">
      <c r="A290">
        <v>2015</v>
      </c>
      <c r="B290" t="s">
        <v>2</v>
      </c>
      <c r="C290" t="s">
        <v>58</v>
      </c>
      <c r="D290">
        <v>1240</v>
      </c>
      <c r="E290">
        <v>223737.266</v>
      </c>
      <c r="F290">
        <v>1E-3</v>
      </c>
      <c r="G290">
        <v>35327.699999999997</v>
      </c>
    </row>
    <row r="291" spans="1:7" x14ac:dyDescent="0.25">
      <c r="A291">
        <v>2015</v>
      </c>
      <c r="B291" t="s">
        <v>3</v>
      </c>
      <c r="C291" t="s">
        <v>57</v>
      </c>
      <c r="D291">
        <v>164</v>
      </c>
      <c r="E291">
        <v>6778.6</v>
      </c>
      <c r="F291">
        <v>0.1</v>
      </c>
      <c r="G291">
        <v>1600</v>
      </c>
    </row>
    <row r="292" spans="1:7" x14ac:dyDescent="0.25">
      <c r="A292">
        <v>2015</v>
      </c>
      <c r="B292" t="s">
        <v>3</v>
      </c>
      <c r="C292" t="s">
        <v>58</v>
      </c>
      <c r="D292">
        <v>295</v>
      </c>
      <c r="E292">
        <v>61353</v>
      </c>
      <c r="F292">
        <v>0.1</v>
      </c>
      <c r="G292">
        <v>8500</v>
      </c>
    </row>
    <row r="293" spans="1:7" x14ac:dyDescent="0.25">
      <c r="A293">
        <v>2015</v>
      </c>
      <c r="B293" t="s">
        <v>10</v>
      </c>
      <c r="C293" t="s">
        <v>57</v>
      </c>
      <c r="D293">
        <v>185</v>
      </c>
      <c r="E293">
        <v>197.7</v>
      </c>
      <c r="F293">
        <v>0.1</v>
      </c>
      <c r="G293">
        <v>25</v>
      </c>
    </row>
    <row r="294" spans="1:7" x14ac:dyDescent="0.25">
      <c r="A294">
        <v>2015</v>
      </c>
      <c r="B294" t="s">
        <v>10</v>
      </c>
      <c r="C294" t="s">
        <v>58</v>
      </c>
      <c r="D294">
        <v>8</v>
      </c>
      <c r="E294">
        <v>45.6</v>
      </c>
      <c r="F294">
        <v>0.1</v>
      </c>
      <c r="G294">
        <v>38</v>
      </c>
    </row>
    <row r="295" spans="1:7" x14ac:dyDescent="0.25">
      <c r="A295">
        <v>2015</v>
      </c>
      <c r="B295" t="s">
        <v>10</v>
      </c>
      <c r="C295" t="s">
        <v>59</v>
      </c>
      <c r="D295">
        <v>28</v>
      </c>
      <c r="E295">
        <v>19</v>
      </c>
      <c r="F295">
        <v>0.1</v>
      </c>
      <c r="G295">
        <v>5</v>
      </c>
    </row>
    <row r="296" spans="1:7" x14ac:dyDescent="0.25">
      <c r="A296">
        <v>2015</v>
      </c>
      <c r="B296" t="s">
        <v>4</v>
      </c>
      <c r="C296" t="s">
        <v>57</v>
      </c>
      <c r="D296">
        <v>6</v>
      </c>
      <c r="E296">
        <v>9.9</v>
      </c>
      <c r="F296">
        <v>0.1</v>
      </c>
      <c r="G296">
        <v>8.8000000000000007</v>
      </c>
    </row>
    <row r="297" spans="1:7" x14ac:dyDescent="0.25">
      <c r="A297">
        <v>2015</v>
      </c>
      <c r="B297" t="s">
        <v>4</v>
      </c>
      <c r="C297" t="s">
        <v>58</v>
      </c>
      <c r="D297">
        <v>19</v>
      </c>
      <c r="E297">
        <v>3579.9</v>
      </c>
      <c r="F297">
        <v>0</v>
      </c>
      <c r="G297">
        <v>1800</v>
      </c>
    </row>
    <row r="298" spans="1:7" x14ac:dyDescent="0.25">
      <c r="A298">
        <v>2015</v>
      </c>
      <c r="B298" t="s">
        <v>9</v>
      </c>
      <c r="C298" t="s">
        <v>57</v>
      </c>
      <c r="D298">
        <v>235</v>
      </c>
      <c r="E298">
        <v>511.4599</v>
      </c>
      <c r="F298">
        <v>0</v>
      </c>
      <c r="G298">
        <v>123</v>
      </c>
    </row>
    <row r="299" spans="1:7" x14ac:dyDescent="0.25">
      <c r="A299">
        <v>2015</v>
      </c>
      <c r="B299" t="s">
        <v>9</v>
      </c>
      <c r="C299" t="s">
        <v>59</v>
      </c>
      <c r="D299">
        <v>12</v>
      </c>
      <c r="E299">
        <v>5.29</v>
      </c>
      <c r="F299">
        <v>0.01</v>
      </c>
      <c r="G299">
        <v>2.7</v>
      </c>
    </row>
    <row r="300" spans="1:7" x14ac:dyDescent="0.25">
      <c r="A300">
        <v>2015</v>
      </c>
      <c r="B300" t="s">
        <v>44</v>
      </c>
      <c r="C300" t="s">
        <v>57</v>
      </c>
      <c r="D300">
        <v>15</v>
      </c>
      <c r="E300">
        <v>4.04</v>
      </c>
      <c r="F300">
        <v>0.01</v>
      </c>
      <c r="G300">
        <v>1</v>
      </c>
    </row>
    <row r="301" spans="1:7" x14ac:dyDescent="0.25">
      <c r="A301">
        <v>2015</v>
      </c>
      <c r="B301" t="s">
        <v>44</v>
      </c>
      <c r="C301" t="s">
        <v>58</v>
      </c>
      <c r="D301">
        <v>230</v>
      </c>
      <c r="E301">
        <v>646983.52</v>
      </c>
      <c r="F301">
        <v>0</v>
      </c>
      <c r="G301">
        <v>61658.7</v>
      </c>
    </row>
    <row r="302" spans="1:7" x14ac:dyDescent="0.25">
      <c r="A302">
        <v>2015</v>
      </c>
      <c r="B302" t="s">
        <v>5</v>
      </c>
      <c r="C302" t="s">
        <v>57</v>
      </c>
      <c r="D302">
        <v>343</v>
      </c>
      <c r="E302">
        <v>1243.2000049999999</v>
      </c>
      <c r="F302">
        <v>0.1</v>
      </c>
      <c r="G302">
        <v>438</v>
      </c>
    </row>
    <row r="303" spans="1:7" x14ac:dyDescent="0.25">
      <c r="A303">
        <v>2015</v>
      </c>
      <c r="B303" t="s">
        <v>5</v>
      </c>
      <c r="C303" t="s">
        <v>58</v>
      </c>
      <c r="D303">
        <v>319</v>
      </c>
      <c r="E303">
        <v>38062.499997999999</v>
      </c>
      <c r="F303">
        <v>0.1</v>
      </c>
      <c r="G303">
        <v>15827</v>
      </c>
    </row>
    <row r="304" spans="1:7" x14ac:dyDescent="0.25">
      <c r="A304">
        <v>2015</v>
      </c>
      <c r="B304" t="s">
        <v>5</v>
      </c>
      <c r="C304" t="s">
        <v>59</v>
      </c>
      <c r="D304">
        <v>9</v>
      </c>
      <c r="E304">
        <v>3415.900095</v>
      </c>
      <c r="F304">
        <v>0.1</v>
      </c>
      <c r="G304">
        <v>3297.6000979999999</v>
      </c>
    </row>
    <row r="305" spans="1:7" x14ac:dyDescent="0.25">
      <c r="A305">
        <v>2015</v>
      </c>
      <c r="B305" t="s">
        <v>40</v>
      </c>
      <c r="C305" t="s">
        <v>57</v>
      </c>
      <c r="D305">
        <v>60</v>
      </c>
      <c r="E305">
        <v>6702.4102000000003</v>
      </c>
      <c r="F305">
        <v>1E-4</v>
      </c>
      <c r="G305">
        <v>1050</v>
      </c>
    </row>
    <row r="306" spans="1:7" x14ac:dyDescent="0.25">
      <c r="A306">
        <v>2015</v>
      </c>
      <c r="B306" t="s">
        <v>40</v>
      </c>
      <c r="C306" t="s">
        <v>58</v>
      </c>
      <c r="D306">
        <v>80</v>
      </c>
      <c r="E306">
        <v>457818.6</v>
      </c>
      <c r="F306">
        <v>0</v>
      </c>
      <c r="G306">
        <v>214381.4</v>
      </c>
    </row>
    <row r="307" spans="1:7" x14ac:dyDescent="0.25">
      <c r="A307">
        <v>2015</v>
      </c>
      <c r="B307" t="s">
        <v>40</v>
      </c>
      <c r="C307" t="s">
        <v>59</v>
      </c>
      <c r="D307">
        <v>10</v>
      </c>
      <c r="E307">
        <v>508.61</v>
      </c>
      <c r="F307">
        <v>0.01</v>
      </c>
      <c r="G307">
        <v>496</v>
      </c>
    </row>
    <row r="308" spans="1:7" x14ac:dyDescent="0.25">
      <c r="A308">
        <v>2015</v>
      </c>
      <c r="B308" t="s">
        <v>6</v>
      </c>
      <c r="C308" t="s">
        <v>57</v>
      </c>
      <c r="D308">
        <v>338</v>
      </c>
      <c r="E308">
        <v>1460.3</v>
      </c>
      <c r="F308">
        <v>0</v>
      </c>
      <c r="G308">
        <v>1045</v>
      </c>
    </row>
    <row r="309" spans="1:7" x14ac:dyDescent="0.25">
      <c r="A309">
        <v>2015</v>
      </c>
      <c r="B309" t="s">
        <v>6</v>
      </c>
      <c r="C309" t="s">
        <v>58</v>
      </c>
      <c r="D309">
        <v>46</v>
      </c>
      <c r="E309">
        <v>3919.3</v>
      </c>
      <c r="F309">
        <v>0</v>
      </c>
      <c r="G309">
        <v>1014.9</v>
      </c>
    </row>
    <row r="310" spans="1:7" x14ac:dyDescent="0.25">
      <c r="A310">
        <v>2015</v>
      </c>
      <c r="B310" t="s">
        <v>7</v>
      </c>
      <c r="C310" t="s">
        <v>57</v>
      </c>
      <c r="D310">
        <v>344</v>
      </c>
      <c r="E310">
        <v>41757.380814999997</v>
      </c>
      <c r="F310">
        <v>0.1</v>
      </c>
      <c r="G310">
        <v>34680.468105</v>
      </c>
    </row>
    <row r="311" spans="1:7" x14ac:dyDescent="0.25">
      <c r="A311">
        <v>2015</v>
      </c>
      <c r="B311" t="s">
        <v>7</v>
      </c>
      <c r="C311" t="s">
        <v>58</v>
      </c>
      <c r="D311">
        <v>379</v>
      </c>
      <c r="E311">
        <v>1716975.6686</v>
      </c>
      <c r="F311">
        <v>0.1</v>
      </c>
      <c r="G311">
        <v>245236.618216</v>
      </c>
    </row>
    <row r="312" spans="1:7" x14ac:dyDescent="0.25">
      <c r="A312">
        <v>2015</v>
      </c>
      <c r="B312" t="s">
        <v>8</v>
      </c>
      <c r="C312" t="s">
        <v>57</v>
      </c>
      <c r="D312">
        <v>24</v>
      </c>
      <c r="E312">
        <v>41.9</v>
      </c>
      <c r="F312">
        <v>0</v>
      </c>
      <c r="G312">
        <v>37.5</v>
      </c>
    </row>
    <row r="313" spans="1:7" x14ac:dyDescent="0.25">
      <c r="A313">
        <v>2015</v>
      </c>
      <c r="B313" t="s">
        <v>8</v>
      </c>
      <c r="C313" t="s">
        <v>58</v>
      </c>
      <c r="D313">
        <v>161</v>
      </c>
      <c r="E313">
        <v>169799.71</v>
      </c>
      <c r="F313">
        <v>0</v>
      </c>
      <c r="G313">
        <v>64466</v>
      </c>
    </row>
    <row r="314" spans="1:7" x14ac:dyDescent="0.25">
      <c r="A314">
        <v>2014</v>
      </c>
      <c r="B314" t="s">
        <v>1</v>
      </c>
      <c r="C314" t="s">
        <v>57</v>
      </c>
      <c r="D314">
        <v>859</v>
      </c>
      <c r="E314">
        <v>1203.51</v>
      </c>
      <c r="F314">
        <v>0.01</v>
      </c>
      <c r="G314">
        <v>353</v>
      </c>
    </row>
    <row r="315" spans="1:7" x14ac:dyDescent="0.25">
      <c r="A315">
        <v>2014</v>
      </c>
      <c r="B315" t="s">
        <v>1</v>
      </c>
      <c r="C315" t="s">
        <v>58</v>
      </c>
      <c r="D315">
        <v>563</v>
      </c>
      <c r="E315">
        <v>22470.080000000002</v>
      </c>
      <c r="F315">
        <v>0.01</v>
      </c>
      <c r="G315">
        <v>8972</v>
      </c>
    </row>
    <row r="316" spans="1:7" x14ac:dyDescent="0.25">
      <c r="A316">
        <v>2014</v>
      </c>
      <c r="B316" t="s">
        <v>1</v>
      </c>
      <c r="C316" t="s">
        <v>59</v>
      </c>
      <c r="D316">
        <v>29</v>
      </c>
      <c r="E316">
        <v>19.12</v>
      </c>
      <c r="F316">
        <v>0.01</v>
      </c>
      <c r="G316">
        <v>8.5</v>
      </c>
    </row>
    <row r="317" spans="1:7" x14ac:dyDescent="0.25">
      <c r="A317">
        <v>2014</v>
      </c>
      <c r="B317" t="s">
        <v>2</v>
      </c>
      <c r="C317" t="s">
        <v>57</v>
      </c>
      <c r="D317">
        <v>653</v>
      </c>
      <c r="E317">
        <v>8085.2039999999997</v>
      </c>
      <c r="F317">
        <v>0</v>
      </c>
      <c r="G317">
        <v>1688.34</v>
      </c>
    </row>
    <row r="318" spans="1:7" x14ac:dyDescent="0.25">
      <c r="A318">
        <v>2014</v>
      </c>
      <c r="B318" t="s">
        <v>2</v>
      </c>
      <c r="C318" t="s">
        <v>58</v>
      </c>
      <c r="D318">
        <v>816</v>
      </c>
      <c r="E318">
        <v>360840.98200000002</v>
      </c>
      <c r="F318">
        <v>1E-3</v>
      </c>
      <c r="G318">
        <v>133100</v>
      </c>
    </row>
    <row r="319" spans="1:7" x14ac:dyDescent="0.25">
      <c r="A319">
        <v>2014</v>
      </c>
      <c r="B319" t="s">
        <v>3</v>
      </c>
      <c r="C319" t="s">
        <v>57</v>
      </c>
      <c r="D319">
        <v>115</v>
      </c>
      <c r="E319">
        <v>1171.5</v>
      </c>
      <c r="F319">
        <v>0.1</v>
      </c>
      <c r="G319">
        <v>234.6</v>
      </c>
    </row>
    <row r="320" spans="1:7" x14ac:dyDescent="0.25">
      <c r="A320">
        <v>2014</v>
      </c>
      <c r="B320" t="s">
        <v>3</v>
      </c>
      <c r="C320" t="s">
        <v>58</v>
      </c>
      <c r="D320">
        <v>130</v>
      </c>
      <c r="E320">
        <v>37936.400000000001</v>
      </c>
      <c r="F320">
        <v>0.1</v>
      </c>
      <c r="G320">
        <v>9071.2999999999993</v>
      </c>
    </row>
    <row r="321" spans="1:7" x14ac:dyDescent="0.25">
      <c r="A321">
        <v>2014</v>
      </c>
      <c r="B321" t="s">
        <v>10</v>
      </c>
      <c r="C321" t="s">
        <v>57</v>
      </c>
      <c r="D321">
        <v>154</v>
      </c>
      <c r="E321">
        <v>101.3</v>
      </c>
      <c r="F321">
        <v>0.1</v>
      </c>
      <c r="G321">
        <v>6.7</v>
      </c>
    </row>
    <row r="322" spans="1:7" x14ac:dyDescent="0.25">
      <c r="A322">
        <v>2014</v>
      </c>
      <c r="B322" t="s">
        <v>10</v>
      </c>
      <c r="C322" t="s">
        <v>58</v>
      </c>
      <c r="D322">
        <v>4</v>
      </c>
      <c r="E322">
        <v>0.5</v>
      </c>
      <c r="F322">
        <v>0.1</v>
      </c>
      <c r="G322">
        <v>0.2</v>
      </c>
    </row>
    <row r="323" spans="1:7" x14ac:dyDescent="0.25">
      <c r="A323">
        <v>2014</v>
      </c>
      <c r="B323" t="s">
        <v>10</v>
      </c>
      <c r="C323" t="s">
        <v>59</v>
      </c>
      <c r="D323">
        <v>22</v>
      </c>
      <c r="E323">
        <v>11.3</v>
      </c>
      <c r="F323">
        <v>0.1</v>
      </c>
      <c r="G323">
        <v>3.2</v>
      </c>
    </row>
    <row r="324" spans="1:7" x14ac:dyDescent="0.25">
      <c r="A324">
        <v>2014</v>
      </c>
      <c r="B324" t="s">
        <v>4</v>
      </c>
      <c r="C324" t="s">
        <v>59</v>
      </c>
      <c r="D324">
        <v>1</v>
      </c>
      <c r="E324">
        <v>8832</v>
      </c>
      <c r="F324">
        <v>8832</v>
      </c>
      <c r="G324">
        <v>8832</v>
      </c>
    </row>
    <row r="325" spans="1:7" x14ac:dyDescent="0.25">
      <c r="A325">
        <v>2014</v>
      </c>
      <c r="B325" t="s">
        <v>9</v>
      </c>
      <c r="C325" t="s">
        <v>57</v>
      </c>
      <c r="D325">
        <v>156</v>
      </c>
      <c r="E325">
        <v>536.60069999999996</v>
      </c>
      <c r="F325">
        <v>1E-4</v>
      </c>
      <c r="G325">
        <v>200.9</v>
      </c>
    </row>
    <row r="326" spans="1:7" x14ac:dyDescent="0.25">
      <c r="A326">
        <v>2014</v>
      </c>
      <c r="B326" t="s">
        <v>9</v>
      </c>
      <c r="C326" t="s">
        <v>59</v>
      </c>
      <c r="D326">
        <v>15</v>
      </c>
      <c r="E326">
        <v>27.86</v>
      </c>
      <c r="F326">
        <v>0.01</v>
      </c>
      <c r="G326">
        <v>17.8</v>
      </c>
    </row>
    <row r="327" spans="1:7" x14ac:dyDescent="0.25">
      <c r="A327">
        <v>2014</v>
      </c>
      <c r="B327" t="s">
        <v>44</v>
      </c>
      <c r="C327" t="s">
        <v>57</v>
      </c>
      <c r="D327">
        <v>17</v>
      </c>
      <c r="E327">
        <v>10615.88</v>
      </c>
      <c r="F327">
        <v>0.01</v>
      </c>
      <c r="G327">
        <v>5353.5</v>
      </c>
    </row>
    <row r="328" spans="1:7" x14ac:dyDescent="0.25">
      <c r="A328">
        <v>2014</v>
      </c>
      <c r="B328" t="s">
        <v>44</v>
      </c>
      <c r="C328" t="s">
        <v>58</v>
      </c>
      <c r="D328">
        <v>367</v>
      </c>
      <c r="E328">
        <v>3407674.04</v>
      </c>
      <c r="F328">
        <v>0.01</v>
      </c>
      <c r="G328">
        <v>632984</v>
      </c>
    </row>
    <row r="329" spans="1:7" x14ac:dyDescent="0.25">
      <c r="A329">
        <v>2014</v>
      </c>
      <c r="B329" t="s">
        <v>44</v>
      </c>
      <c r="C329" t="s">
        <v>59</v>
      </c>
      <c r="D329">
        <v>1</v>
      </c>
      <c r="E329">
        <v>0.5</v>
      </c>
      <c r="F329">
        <v>0.5</v>
      </c>
      <c r="G329">
        <v>0.5</v>
      </c>
    </row>
    <row r="330" spans="1:7" x14ac:dyDescent="0.25">
      <c r="A330">
        <v>2014</v>
      </c>
      <c r="B330" t="s">
        <v>5</v>
      </c>
      <c r="C330" t="s">
        <v>57</v>
      </c>
      <c r="D330">
        <v>180</v>
      </c>
      <c r="E330">
        <v>241.900001</v>
      </c>
      <c r="F330">
        <v>0.1</v>
      </c>
      <c r="G330">
        <v>95</v>
      </c>
    </row>
    <row r="331" spans="1:7" x14ac:dyDescent="0.25">
      <c r="A331">
        <v>2014</v>
      </c>
      <c r="B331" t="s">
        <v>5</v>
      </c>
      <c r="C331" t="s">
        <v>58</v>
      </c>
      <c r="D331">
        <v>117</v>
      </c>
      <c r="E331">
        <v>5143.7</v>
      </c>
      <c r="F331">
        <v>0.1</v>
      </c>
      <c r="G331">
        <v>2800</v>
      </c>
    </row>
    <row r="332" spans="1:7" x14ac:dyDescent="0.25">
      <c r="A332">
        <v>2014</v>
      </c>
      <c r="B332" t="s">
        <v>5</v>
      </c>
      <c r="C332" t="s">
        <v>59</v>
      </c>
      <c r="D332">
        <v>11</v>
      </c>
      <c r="E332">
        <v>759.9</v>
      </c>
      <c r="F332">
        <v>0.1</v>
      </c>
      <c r="G332">
        <v>220</v>
      </c>
    </row>
    <row r="333" spans="1:7" x14ac:dyDescent="0.25">
      <c r="A333">
        <v>2014</v>
      </c>
      <c r="B333" t="s">
        <v>40</v>
      </c>
      <c r="C333" t="s">
        <v>57</v>
      </c>
      <c r="D333">
        <v>22</v>
      </c>
      <c r="E333">
        <v>3139.7031000000002</v>
      </c>
      <c r="F333">
        <v>1E-4</v>
      </c>
      <c r="G333">
        <v>2300</v>
      </c>
    </row>
    <row r="334" spans="1:7" x14ac:dyDescent="0.25">
      <c r="A334">
        <v>2014</v>
      </c>
      <c r="B334" t="s">
        <v>40</v>
      </c>
      <c r="C334" t="s">
        <v>58</v>
      </c>
      <c r="D334">
        <v>53</v>
      </c>
      <c r="E334">
        <v>267177.55</v>
      </c>
      <c r="F334">
        <v>0.05</v>
      </c>
      <c r="G334">
        <v>85917.7</v>
      </c>
    </row>
    <row r="335" spans="1:7" x14ac:dyDescent="0.25">
      <c r="A335">
        <v>2014</v>
      </c>
      <c r="B335" t="s">
        <v>40</v>
      </c>
      <c r="C335" t="s">
        <v>59</v>
      </c>
      <c r="D335">
        <v>2</v>
      </c>
      <c r="E335">
        <v>0.45</v>
      </c>
      <c r="F335">
        <v>0.2</v>
      </c>
      <c r="G335">
        <v>0.25</v>
      </c>
    </row>
    <row r="336" spans="1:7" x14ac:dyDescent="0.25">
      <c r="A336">
        <v>2014</v>
      </c>
      <c r="B336" t="s">
        <v>6</v>
      </c>
      <c r="C336" t="s">
        <v>57</v>
      </c>
      <c r="D336">
        <v>224</v>
      </c>
      <c r="E336">
        <v>8416.5</v>
      </c>
      <c r="F336">
        <v>0</v>
      </c>
      <c r="G336">
        <v>6933</v>
      </c>
    </row>
    <row r="337" spans="1:7" x14ac:dyDescent="0.25">
      <c r="A337">
        <v>2014</v>
      </c>
      <c r="B337" t="s">
        <v>6</v>
      </c>
      <c r="C337" t="s">
        <v>58</v>
      </c>
      <c r="D337">
        <v>68</v>
      </c>
      <c r="E337">
        <v>55304.2</v>
      </c>
      <c r="F337">
        <v>0</v>
      </c>
      <c r="G337">
        <v>23210.2</v>
      </c>
    </row>
    <row r="338" spans="1:7" x14ac:dyDescent="0.25">
      <c r="A338">
        <v>2014</v>
      </c>
      <c r="B338" t="s">
        <v>7</v>
      </c>
      <c r="C338" t="s">
        <v>57</v>
      </c>
      <c r="D338">
        <v>209</v>
      </c>
      <c r="E338">
        <v>15529.66</v>
      </c>
      <c r="F338">
        <v>0.1</v>
      </c>
      <c r="G338">
        <v>10051.6</v>
      </c>
    </row>
    <row r="339" spans="1:7" x14ac:dyDescent="0.25">
      <c r="A339">
        <v>2014</v>
      </c>
      <c r="B339" t="s">
        <v>7</v>
      </c>
      <c r="C339" t="s">
        <v>58</v>
      </c>
      <c r="D339">
        <v>194</v>
      </c>
      <c r="E339">
        <v>327253.82</v>
      </c>
      <c r="F339">
        <v>0.1</v>
      </c>
      <c r="G339">
        <v>78256.899999999994</v>
      </c>
    </row>
    <row r="340" spans="1:7" x14ac:dyDescent="0.25">
      <c r="A340">
        <v>2014</v>
      </c>
      <c r="B340" t="s">
        <v>8</v>
      </c>
      <c r="C340" t="s">
        <v>57</v>
      </c>
      <c r="D340">
        <v>18</v>
      </c>
      <c r="E340">
        <v>23.581</v>
      </c>
      <c r="F340">
        <v>0.01</v>
      </c>
      <c r="G340">
        <v>16.815999999999999</v>
      </c>
    </row>
    <row r="341" spans="1:7" x14ac:dyDescent="0.25">
      <c r="A341">
        <v>2014</v>
      </c>
      <c r="B341" t="s">
        <v>8</v>
      </c>
      <c r="C341" t="s">
        <v>58</v>
      </c>
      <c r="D341">
        <v>16</v>
      </c>
      <c r="E341">
        <v>3137.0129999999999</v>
      </c>
      <c r="F341">
        <v>0</v>
      </c>
      <c r="G341">
        <v>1929.443</v>
      </c>
    </row>
    <row r="342" spans="1:7" x14ac:dyDescent="0.25">
      <c r="A342">
        <v>2013</v>
      </c>
      <c r="B342" t="s">
        <v>1</v>
      </c>
      <c r="C342" t="s">
        <v>57</v>
      </c>
      <c r="D342">
        <v>890</v>
      </c>
      <c r="E342">
        <v>2101</v>
      </c>
      <c r="F342">
        <v>0.01</v>
      </c>
      <c r="G342">
        <v>575.6</v>
      </c>
    </row>
    <row r="343" spans="1:7" x14ac:dyDescent="0.25">
      <c r="A343">
        <v>2013</v>
      </c>
      <c r="B343" t="s">
        <v>1</v>
      </c>
      <c r="C343" t="s">
        <v>58</v>
      </c>
      <c r="D343">
        <v>287</v>
      </c>
      <c r="E343">
        <v>17372.64</v>
      </c>
      <c r="F343">
        <v>0.01</v>
      </c>
      <c r="G343">
        <v>8819.1</v>
      </c>
    </row>
    <row r="344" spans="1:7" x14ac:dyDescent="0.25">
      <c r="A344">
        <v>2013</v>
      </c>
      <c r="B344" t="s">
        <v>1</v>
      </c>
      <c r="C344" t="s">
        <v>59</v>
      </c>
      <c r="D344">
        <v>41</v>
      </c>
      <c r="E344">
        <v>105.2</v>
      </c>
      <c r="F344">
        <v>0.01</v>
      </c>
      <c r="G344">
        <v>37</v>
      </c>
    </row>
    <row r="345" spans="1:7" x14ac:dyDescent="0.25">
      <c r="A345">
        <v>2013</v>
      </c>
      <c r="B345" t="s">
        <v>2</v>
      </c>
      <c r="C345" t="s">
        <v>57</v>
      </c>
      <c r="D345">
        <v>571</v>
      </c>
      <c r="E345">
        <v>4954.3360000000002</v>
      </c>
      <c r="F345">
        <v>0</v>
      </c>
      <c r="G345">
        <v>1400</v>
      </c>
    </row>
    <row r="346" spans="1:7" x14ac:dyDescent="0.25">
      <c r="A346">
        <v>2013</v>
      </c>
      <c r="B346" t="s">
        <v>2</v>
      </c>
      <c r="C346" t="s">
        <v>58</v>
      </c>
      <c r="D346">
        <v>1296</v>
      </c>
      <c r="E346">
        <v>13348.763000000001</v>
      </c>
      <c r="F346">
        <v>0</v>
      </c>
      <c r="G346">
        <v>3700</v>
      </c>
    </row>
    <row r="347" spans="1:7" x14ac:dyDescent="0.25">
      <c r="A347">
        <v>2013</v>
      </c>
      <c r="B347" t="s">
        <v>3</v>
      </c>
      <c r="C347" t="s">
        <v>57</v>
      </c>
      <c r="D347">
        <v>192</v>
      </c>
      <c r="E347">
        <v>895.6</v>
      </c>
      <c r="F347">
        <v>0.1</v>
      </c>
      <c r="G347">
        <v>204.7</v>
      </c>
    </row>
    <row r="348" spans="1:7" x14ac:dyDescent="0.25">
      <c r="A348">
        <v>2013</v>
      </c>
      <c r="B348" t="s">
        <v>3</v>
      </c>
      <c r="C348" t="s">
        <v>58</v>
      </c>
      <c r="D348">
        <v>302</v>
      </c>
      <c r="E348">
        <v>1114519.2</v>
      </c>
      <c r="F348">
        <v>0.1</v>
      </c>
      <c r="G348">
        <v>194873</v>
      </c>
    </row>
    <row r="349" spans="1:7" x14ac:dyDescent="0.25">
      <c r="A349">
        <v>2013</v>
      </c>
      <c r="B349" t="s">
        <v>10</v>
      </c>
      <c r="C349" t="s">
        <v>57</v>
      </c>
      <c r="D349">
        <v>315</v>
      </c>
      <c r="E349">
        <v>845.5</v>
      </c>
      <c r="F349">
        <v>0.1</v>
      </c>
      <c r="G349">
        <v>140</v>
      </c>
    </row>
    <row r="350" spans="1:7" x14ac:dyDescent="0.25">
      <c r="A350">
        <v>2013</v>
      </c>
      <c r="B350" t="s">
        <v>10</v>
      </c>
      <c r="C350" t="s">
        <v>58</v>
      </c>
      <c r="D350">
        <v>2</v>
      </c>
      <c r="E350">
        <v>0.2</v>
      </c>
      <c r="F350">
        <v>0.1</v>
      </c>
      <c r="G350">
        <v>0.1</v>
      </c>
    </row>
    <row r="351" spans="1:7" x14ac:dyDescent="0.25">
      <c r="A351">
        <v>2013</v>
      </c>
      <c r="B351" t="s">
        <v>10</v>
      </c>
      <c r="C351" t="s">
        <v>59</v>
      </c>
      <c r="D351">
        <v>36</v>
      </c>
      <c r="E351">
        <v>34.4</v>
      </c>
      <c r="F351">
        <v>0.1</v>
      </c>
      <c r="G351">
        <v>6.7</v>
      </c>
    </row>
    <row r="352" spans="1:7" x14ac:dyDescent="0.25">
      <c r="A352">
        <v>2013</v>
      </c>
      <c r="B352" t="s">
        <v>4</v>
      </c>
      <c r="C352" t="s">
        <v>57</v>
      </c>
      <c r="D352">
        <v>70</v>
      </c>
      <c r="E352">
        <v>27668.735000000001</v>
      </c>
      <c r="F352">
        <v>0</v>
      </c>
      <c r="G352">
        <v>27592.935000000001</v>
      </c>
    </row>
    <row r="353" spans="1:7" x14ac:dyDescent="0.25">
      <c r="A353">
        <v>2013</v>
      </c>
      <c r="B353" t="s">
        <v>4</v>
      </c>
      <c r="C353" t="s">
        <v>58</v>
      </c>
      <c r="D353">
        <v>1</v>
      </c>
      <c r="E353">
        <v>2474.8609999999999</v>
      </c>
      <c r="F353">
        <v>2474.8609999999999</v>
      </c>
      <c r="G353">
        <v>2474.8609999999999</v>
      </c>
    </row>
    <row r="354" spans="1:7" x14ac:dyDescent="0.25">
      <c r="A354">
        <v>2013</v>
      </c>
      <c r="B354" t="s">
        <v>9</v>
      </c>
      <c r="C354" t="s">
        <v>57</v>
      </c>
      <c r="D354">
        <v>157</v>
      </c>
      <c r="E354">
        <v>295.21699999999998</v>
      </c>
      <c r="F354">
        <v>0</v>
      </c>
      <c r="G354">
        <v>50</v>
      </c>
    </row>
    <row r="355" spans="1:7" x14ac:dyDescent="0.25">
      <c r="A355">
        <v>2013</v>
      </c>
      <c r="B355" t="s">
        <v>9</v>
      </c>
      <c r="C355" t="s">
        <v>58</v>
      </c>
      <c r="D355">
        <v>1</v>
      </c>
      <c r="E355">
        <v>0.1</v>
      </c>
      <c r="F355">
        <v>0.1</v>
      </c>
      <c r="G355">
        <v>0.1</v>
      </c>
    </row>
    <row r="356" spans="1:7" x14ac:dyDescent="0.25">
      <c r="A356">
        <v>2013</v>
      </c>
      <c r="B356" t="s">
        <v>9</v>
      </c>
      <c r="C356" t="s">
        <v>59</v>
      </c>
      <c r="D356">
        <v>13</v>
      </c>
      <c r="E356">
        <v>6.03</v>
      </c>
      <c r="F356">
        <v>0.01</v>
      </c>
      <c r="G356">
        <v>2.1</v>
      </c>
    </row>
    <row r="357" spans="1:7" x14ac:dyDescent="0.25">
      <c r="A357">
        <v>2013</v>
      </c>
      <c r="B357" t="s">
        <v>44</v>
      </c>
      <c r="C357" t="s">
        <v>57</v>
      </c>
      <c r="D357">
        <v>16</v>
      </c>
      <c r="E357">
        <v>1188.4000000000001</v>
      </c>
      <c r="F357">
        <v>0.01</v>
      </c>
      <c r="G357">
        <v>1182</v>
      </c>
    </row>
    <row r="358" spans="1:7" x14ac:dyDescent="0.25">
      <c r="A358">
        <v>2013</v>
      </c>
      <c r="B358" t="s">
        <v>44</v>
      </c>
      <c r="C358" t="s">
        <v>58</v>
      </c>
      <c r="D358">
        <v>232</v>
      </c>
      <c r="E358">
        <v>536684.31000000006</v>
      </c>
      <c r="F358">
        <v>0.01</v>
      </c>
      <c r="G358">
        <v>96706.5</v>
      </c>
    </row>
    <row r="359" spans="1:7" x14ac:dyDescent="0.25">
      <c r="A359">
        <v>2013</v>
      </c>
      <c r="B359" t="s">
        <v>5</v>
      </c>
      <c r="C359" t="s">
        <v>57</v>
      </c>
      <c r="D359">
        <v>330</v>
      </c>
      <c r="E359">
        <v>823.50000399999999</v>
      </c>
      <c r="F359">
        <v>0.1</v>
      </c>
      <c r="G359">
        <v>207.300003</v>
      </c>
    </row>
    <row r="360" spans="1:7" x14ac:dyDescent="0.25">
      <c r="A360">
        <v>2013</v>
      </c>
      <c r="B360" t="s">
        <v>5</v>
      </c>
      <c r="C360" t="s">
        <v>58</v>
      </c>
      <c r="D360">
        <v>239</v>
      </c>
      <c r="E360">
        <v>50215.099850999999</v>
      </c>
      <c r="F360">
        <v>0.1</v>
      </c>
      <c r="G360">
        <v>16301.799805000001</v>
      </c>
    </row>
    <row r="361" spans="1:7" x14ac:dyDescent="0.25">
      <c r="A361">
        <v>2013</v>
      </c>
      <c r="B361" t="s">
        <v>5</v>
      </c>
      <c r="C361" t="s">
        <v>59</v>
      </c>
      <c r="D361">
        <v>12</v>
      </c>
      <c r="E361">
        <v>49.899999000000001</v>
      </c>
      <c r="F361">
        <v>0.1</v>
      </c>
      <c r="G361">
        <v>39.599997999999999</v>
      </c>
    </row>
    <row r="362" spans="1:7" x14ac:dyDescent="0.25">
      <c r="A362">
        <v>2013</v>
      </c>
      <c r="B362" t="s">
        <v>40</v>
      </c>
      <c r="C362" t="s">
        <v>57</v>
      </c>
      <c r="D362">
        <v>49</v>
      </c>
      <c r="E362">
        <v>6137.0212000000001</v>
      </c>
      <c r="F362">
        <v>0</v>
      </c>
      <c r="G362">
        <v>4664</v>
      </c>
    </row>
    <row r="363" spans="1:7" x14ac:dyDescent="0.25">
      <c r="A363">
        <v>2013</v>
      </c>
      <c r="B363" t="s">
        <v>40</v>
      </c>
      <c r="C363" t="s">
        <v>58</v>
      </c>
      <c r="D363">
        <v>69</v>
      </c>
      <c r="E363">
        <v>48981.54</v>
      </c>
      <c r="F363">
        <v>0.01</v>
      </c>
      <c r="G363">
        <v>10307.299999999999</v>
      </c>
    </row>
    <row r="364" spans="1:7" x14ac:dyDescent="0.25">
      <c r="A364">
        <v>2013</v>
      </c>
      <c r="B364" t="s">
        <v>40</v>
      </c>
      <c r="C364" t="s">
        <v>59</v>
      </c>
      <c r="D364">
        <v>4</v>
      </c>
      <c r="E364">
        <v>4725.21</v>
      </c>
      <c r="F364">
        <v>0</v>
      </c>
      <c r="G364">
        <v>4725.1000000000004</v>
      </c>
    </row>
    <row r="365" spans="1:7" x14ac:dyDescent="0.25">
      <c r="A365">
        <v>2013</v>
      </c>
      <c r="B365" t="s">
        <v>6</v>
      </c>
      <c r="C365" t="s">
        <v>57</v>
      </c>
      <c r="D365">
        <v>364</v>
      </c>
      <c r="E365">
        <v>17130.7</v>
      </c>
      <c r="F365">
        <v>0</v>
      </c>
      <c r="G365">
        <v>11594.8</v>
      </c>
    </row>
    <row r="366" spans="1:7" x14ac:dyDescent="0.25">
      <c r="A366">
        <v>2013</v>
      </c>
      <c r="B366" t="s">
        <v>6</v>
      </c>
      <c r="C366" t="s">
        <v>58</v>
      </c>
      <c r="D366">
        <v>151</v>
      </c>
      <c r="E366">
        <v>1855711.5</v>
      </c>
      <c r="F366">
        <v>0</v>
      </c>
      <c r="G366">
        <v>501689.1</v>
      </c>
    </row>
    <row r="367" spans="1:7" x14ac:dyDescent="0.25">
      <c r="A367">
        <v>2013</v>
      </c>
      <c r="B367" t="s">
        <v>7</v>
      </c>
      <c r="C367" t="s">
        <v>57</v>
      </c>
      <c r="D367">
        <v>269</v>
      </c>
      <c r="E367">
        <v>7202.6</v>
      </c>
      <c r="F367">
        <v>0.1</v>
      </c>
      <c r="G367">
        <v>5498.3</v>
      </c>
    </row>
    <row r="368" spans="1:7" x14ac:dyDescent="0.25">
      <c r="A368">
        <v>2013</v>
      </c>
      <c r="B368" t="s">
        <v>7</v>
      </c>
      <c r="C368" t="s">
        <v>58</v>
      </c>
      <c r="D368">
        <v>160</v>
      </c>
      <c r="E368">
        <v>356634.5</v>
      </c>
      <c r="F368">
        <v>0.1</v>
      </c>
      <c r="G368">
        <v>122449.8</v>
      </c>
    </row>
    <row r="369" spans="1:7" x14ac:dyDescent="0.25">
      <c r="A369">
        <v>2013</v>
      </c>
      <c r="B369" t="s">
        <v>8</v>
      </c>
      <c r="C369" t="s">
        <v>57</v>
      </c>
      <c r="D369">
        <v>21</v>
      </c>
      <c r="E369">
        <v>6.45</v>
      </c>
      <c r="F369">
        <v>0.01</v>
      </c>
      <c r="G369">
        <v>4</v>
      </c>
    </row>
    <row r="370" spans="1:7" x14ac:dyDescent="0.25">
      <c r="A370">
        <v>2013</v>
      </c>
      <c r="B370" t="s">
        <v>8</v>
      </c>
      <c r="C370" t="s">
        <v>58</v>
      </c>
      <c r="D370">
        <v>156</v>
      </c>
      <c r="E370">
        <v>198307.34</v>
      </c>
      <c r="F370">
        <v>0</v>
      </c>
      <c r="G370">
        <v>40677</v>
      </c>
    </row>
    <row r="371" spans="1:7" x14ac:dyDescent="0.25">
      <c r="A371">
        <v>2012</v>
      </c>
      <c r="B371" t="s">
        <v>1</v>
      </c>
      <c r="C371" t="s">
        <v>57</v>
      </c>
      <c r="D371">
        <v>1127</v>
      </c>
      <c r="E371">
        <v>7553</v>
      </c>
      <c r="F371">
        <v>0.01</v>
      </c>
      <c r="G371">
        <v>2613</v>
      </c>
    </row>
    <row r="372" spans="1:7" x14ac:dyDescent="0.25">
      <c r="A372">
        <v>2012</v>
      </c>
      <c r="B372" t="s">
        <v>1</v>
      </c>
      <c r="C372" t="s">
        <v>58</v>
      </c>
      <c r="D372">
        <v>436</v>
      </c>
      <c r="E372">
        <v>377851.12</v>
      </c>
      <c r="F372">
        <v>0.01</v>
      </c>
      <c r="G372">
        <v>134603</v>
      </c>
    </row>
    <row r="373" spans="1:7" x14ac:dyDescent="0.25">
      <c r="A373">
        <v>2012</v>
      </c>
      <c r="B373" t="s">
        <v>1</v>
      </c>
      <c r="C373" t="s">
        <v>59</v>
      </c>
      <c r="D373">
        <v>42</v>
      </c>
      <c r="E373">
        <v>414.3</v>
      </c>
      <c r="F373">
        <v>0.01</v>
      </c>
      <c r="G373">
        <v>357</v>
      </c>
    </row>
    <row r="374" spans="1:7" x14ac:dyDescent="0.25">
      <c r="A374">
        <v>2012</v>
      </c>
      <c r="B374" t="s">
        <v>2</v>
      </c>
      <c r="C374" t="s">
        <v>57</v>
      </c>
      <c r="D374">
        <v>699</v>
      </c>
      <c r="E374">
        <v>5606.8919999999998</v>
      </c>
      <c r="F374">
        <v>0</v>
      </c>
      <c r="G374">
        <v>2499</v>
      </c>
    </row>
    <row r="375" spans="1:7" x14ac:dyDescent="0.25">
      <c r="A375">
        <v>2012</v>
      </c>
      <c r="B375" t="s">
        <v>2</v>
      </c>
      <c r="C375" t="s">
        <v>58</v>
      </c>
      <c r="D375">
        <v>941</v>
      </c>
      <c r="E375">
        <v>96509.764999999999</v>
      </c>
      <c r="F375">
        <v>1E-3</v>
      </c>
      <c r="G375">
        <v>24851.8</v>
      </c>
    </row>
    <row r="376" spans="1:7" x14ac:dyDescent="0.25">
      <c r="A376">
        <v>2012</v>
      </c>
      <c r="B376" t="s">
        <v>3</v>
      </c>
      <c r="C376" t="s">
        <v>57</v>
      </c>
      <c r="D376">
        <v>204</v>
      </c>
      <c r="E376">
        <v>21026.9</v>
      </c>
      <c r="F376">
        <v>0.1</v>
      </c>
      <c r="G376">
        <v>6384.8</v>
      </c>
    </row>
    <row r="377" spans="1:7" x14ac:dyDescent="0.25">
      <c r="A377">
        <v>2012</v>
      </c>
      <c r="B377" t="s">
        <v>3</v>
      </c>
      <c r="C377" t="s">
        <v>58</v>
      </c>
      <c r="D377">
        <v>293</v>
      </c>
      <c r="E377">
        <v>195861.4</v>
      </c>
      <c r="F377">
        <v>0.1</v>
      </c>
      <c r="G377">
        <v>19998.599999999999</v>
      </c>
    </row>
    <row r="378" spans="1:7" x14ac:dyDescent="0.25">
      <c r="A378">
        <v>2012</v>
      </c>
      <c r="B378" t="s">
        <v>10</v>
      </c>
      <c r="C378" t="s">
        <v>57</v>
      </c>
      <c r="D378">
        <v>277</v>
      </c>
      <c r="E378">
        <v>287.89999999999998</v>
      </c>
      <c r="F378">
        <v>0.1</v>
      </c>
      <c r="G378">
        <v>35</v>
      </c>
    </row>
    <row r="379" spans="1:7" x14ac:dyDescent="0.25">
      <c r="A379">
        <v>2012</v>
      </c>
      <c r="B379" t="s">
        <v>10</v>
      </c>
      <c r="C379" t="s">
        <v>58</v>
      </c>
      <c r="D379">
        <v>6</v>
      </c>
      <c r="E379">
        <v>0.8</v>
      </c>
      <c r="F379">
        <v>0.1</v>
      </c>
      <c r="G379">
        <v>0.3</v>
      </c>
    </row>
    <row r="380" spans="1:7" x14ac:dyDescent="0.25">
      <c r="A380">
        <v>2012</v>
      </c>
      <c r="B380" t="s">
        <v>10</v>
      </c>
      <c r="C380" t="s">
        <v>59</v>
      </c>
      <c r="D380">
        <v>55</v>
      </c>
      <c r="E380">
        <v>72.400000000000006</v>
      </c>
      <c r="F380">
        <v>0.1</v>
      </c>
      <c r="G380">
        <v>12</v>
      </c>
    </row>
    <row r="381" spans="1:7" x14ac:dyDescent="0.25">
      <c r="A381">
        <v>2012</v>
      </c>
      <c r="B381" t="s">
        <v>4</v>
      </c>
      <c r="C381" t="s">
        <v>57</v>
      </c>
      <c r="D381">
        <v>109</v>
      </c>
      <c r="E381">
        <v>1671.9</v>
      </c>
      <c r="F381">
        <v>0</v>
      </c>
      <c r="G381">
        <v>750</v>
      </c>
    </row>
    <row r="382" spans="1:7" x14ac:dyDescent="0.25">
      <c r="A382">
        <v>2012</v>
      </c>
      <c r="B382" t="s">
        <v>4</v>
      </c>
      <c r="C382" t="s">
        <v>58</v>
      </c>
      <c r="D382">
        <v>2</v>
      </c>
      <c r="E382">
        <v>109.1</v>
      </c>
      <c r="F382">
        <v>0.1</v>
      </c>
      <c r="G382">
        <v>109</v>
      </c>
    </row>
    <row r="383" spans="1:7" x14ac:dyDescent="0.25">
      <c r="A383">
        <v>2012</v>
      </c>
      <c r="B383" t="s">
        <v>4</v>
      </c>
      <c r="C383" t="s">
        <v>59</v>
      </c>
      <c r="D383">
        <v>27</v>
      </c>
      <c r="E383">
        <v>27501.685590000001</v>
      </c>
      <c r="F383">
        <v>0</v>
      </c>
      <c r="G383">
        <v>6613.26</v>
      </c>
    </row>
    <row r="384" spans="1:7" x14ac:dyDescent="0.25">
      <c r="A384">
        <v>2012</v>
      </c>
      <c r="B384" t="s">
        <v>9</v>
      </c>
      <c r="C384" t="s">
        <v>59</v>
      </c>
      <c r="D384">
        <v>352</v>
      </c>
      <c r="E384">
        <v>361.81</v>
      </c>
      <c r="F384">
        <v>0</v>
      </c>
      <c r="G384">
        <v>9.8000000000000007</v>
      </c>
    </row>
    <row r="385" spans="1:7" x14ac:dyDescent="0.25">
      <c r="A385">
        <v>2012</v>
      </c>
      <c r="B385" t="s">
        <v>44</v>
      </c>
      <c r="C385" t="s">
        <v>57</v>
      </c>
      <c r="D385">
        <v>29</v>
      </c>
      <c r="E385">
        <v>597.29999999999995</v>
      </c>
      <c r="F385">
        <v>0.01</v>
      </c>
      <c r="G385">
        <v>537</v>
      </c>
    </row>
    <row r="386" spans="1:7" x14ac:dyDescent="0.25">
      <c r="A386">
        <v>2012</v>
      </c>
      <c r="B386" t="s">
        <v>44</v>
      </c>
      <c r="C386" t="s">
        <v>58</v>
      </c>
      <c r="D386">
        <v>245</v>
      </c>
      <c r="E386">
        <v>296543.84000000003</v>
      </c>
      <c r="F386">
        <v>0.01</v>
      </c>
      <c r="G386">
        <v>38212</v>
      </c>
    </row>
    <row r="387" spans="1:7" x14ac:dyDescent="0.25">
      <c r="A387">
        <v>2012</v>
      </c>
      <c r="B387" t="s">
        <v>44</v>
      </c>
      <c r="C387" t="s">
        <v>59</v>
      </c>
      <c r="D387">
        <v>7</v>
      </c>
      <c r="E387">
        <v>2615.2199999999998</v>
      </c>
      <c r="F387">
        <v>0.01</v>
      </c>
      <c r="G387">
        <v>1874</v>
      </c>
    </row>
    <row r="388" spans="1:7" x14ac:dyDescent="0.25">
      <c r="A388">
        <v>2012</v>
      </c>
      <c r="B388" t="s">
        <v>5</v>
      </c>
      <c r="C388" t="s">
        <v>57</v>
      </c>
      <c r="D388">
        <v>611</v>
      </c>
      <c r="E388">
        <v>43438.7</v>
      </c>
      <c r="F388">
        <v>0.1</v>
      </c>
      <c r="G388">
        <v>39524</v>
      </c>
    </row>
    <row r="389" spans="1:7" x14ac:dyDescent="0.25">
      <c r="A389">
        <v>2012</v>
      </c>
      <c r="B389" t="s">
        <v>5</v>
      </c>
      <c r="C389" t="s">
        <v>58</v>
      </c>
      <c r="D389">
        <v>979</v>
      </c>
      <c r="E389">
        <v>107928.501496</v>
      </c>
      <c r="F389">
        <v>0.1</v>
      </c>
      <c r="G389">
        <v>18845.300781000002</v>
      </c>
    </row>
    <row r="390" spans="1:7" x14ac:dyDescent="0.25">
      <c r="A390">
        <v>2012</v>
      </c>
      <c r="B390" t="s">
        <v>5</v>
      </c>
      <c r="C390" t="s">
        <v>59</v>
      </c>
      <c r="D390">
        <v>31</v>
      </c>
      <c r="E390">
        <v>1443.2</v>
      </c>
      <c r="F390">
        <v>0.1</v>
      </c>
      <c r="G390">
        <v>1207</v>
      </c>
    </row>
    <row r="391" spans="1:7" x14ac:dyDescent="0.25">
      <c r="A391">
        <v>2012</v>
      </c>
      <c r="B391" t="s">
        <v>40</v>
      </c>
      <c r="C391" t="s">
        <v>57</v>
      </c>
      <c r="D391">
        <v>42</v>
      </c>
      <c r="E391">
        <v>1682.9070999999999</v>
      </c>
      <c r="F391">
        <v>1E-4</v>
      </c>
      <c r="G391">
        <v>880</v>
      </c>
    </row>
    <row r="392" spans="1:7" x14ac:dyDescent="0.25">
      <c r="A392">
        <v>2012</v>
      </c>
      <c r="B392" t="s">
        <v>40</v>
      </c>
      <c r="C392" t="s">
        <v>58</v>
      </c>
      <c r="D392">
        <v>65</v>
      </c>
      <c r="E392">
        <v>272200.609</v>
      </c>
      <c r="F392">
        <v>8.9999999999999993E-3</v>
      </c>
      <c r="G392">
        <v>114628</v>
      </c>
    </row>
    <row r="393" spans="1:7" x14ac:dyDescent="0.25">
      <c r="A393">
        <v>2012</v>
      </c>
      <c r="B393" t="s">
        <v>40</v>
      </c>
      <c r="C393" t="s">
        <v>59</v>
      </c>
      <c r="D393">
        <v>1</v>
      </c>
      <c r="E393">
        <v>620</v>
      </c>
      <c r="F393">
        <v>620</v>
      </c>
      <c r="G393">
        <v>620</v>
      </c>
    </row>
    <row r="394" spans="1:7" x14ac:dyDescent="0.25">
      <c r="A394">
        <v>2012</v>
      </c>
      <c r="B394" t="s">
        <v>6</v>
      </c>
      <c r="C394" t="s">
        <v>57</v>
      </c>
      <c r="D394">
        <v>521</v>
      </c>
      <c r="E394">
        <v>24781.7</v>
      </c>
      <c r="F394">
        <v>0</v>
      </c>
      <c r="G394">
        <v>13562.5</v>
      </c>
    </row>
    <row r="395" spans="1:7" x14ac:dyDescent="0.25">
      <c r="A395">
        <v>2012</v>
      </c>
      <c r="B395" t="s">
        <v>6</v>
      </c>
      <c r="C395" t="s">
        <v>58</v>
      </c>
      <c r="D395">
        <v>274</v>
      </c>
      <c r="E395">
        <v>39261.4</v>
      </c>
      <c r="F395">
        <v>0</v>
      </c>
      <c r="G395">
        <v>17987</v>
      </c>
    </row>
    <row r="396" spans="1:7" x14ac:dyDescent="0.25">
      <c r="A396">
        <v>2012</v>
      </c>
      <c r="B396" t="s">
        <v>7</v>
      </c>
      <c r="C396" t="s">
        <v>57</v>
      </c>
      <c r="D396">
        <v>206</v>
      </c>
      <c r="E396">
        <v>6600.1</v>
      </c>
      <c r="F396">
        <v>0.1</v>
      </c>
      <c r="G396">
        <v>3585.4</v>
      </c>
    </row>
    <row r="397" spans="1:7" x14ac:dyDescent="0.25">
      <c r="A397">
        <v>2012</v>
      </c>
      <c r="B397" t="s">
        <v>7</v>
      </c>
      <c r="C397" t="s">
        <v>58</v>
      </c>
      <c r="D397">
        <v>202</v>
      </c>
      <c r="E397">
        <v>220910.3</v>
      </c>
      <c r="F397">
        <v>0.1</v>
      </c>
      <c r="G397">
        <v>53149.1</v>
      </c>
    </row>
    <row r="398" spans="1:7" x14ac:dyDescent="0.25">
      <c r="A398">
        <v>2012</v>
      </c>
      <c r="B398" t="s">
        <v>7</v>
      </c>
      <c r="C398" t="s">
        <v>59</v>
      </c>
      <c r="D398">
        <v>2</v>
      </c>
      <c r="E398">
        <v>1.1000000000000001</v>
      </c>
      <c r="F398">
        <v>0.1</v>
      </c>
      <c r="G398">
        <v>1</v>
      </c>
    </row>
    <row r="399" spans="1:7" x14ac:dyDescent="0.25">
      <c r="A399">
        <v>2012</v>
      </c>
      <c r="B399" t="s">
        <v>8</v>
      </c>
      <c r="C399" t="s">
        <v>57</v>
      </c>
      <c r="D399">
        <v>34</v>
      </c>
      <c r="E399">
        <v>6.47</v>
      </c>
      <c r="F399">
        <v>0.01</v>
      </c>
      <c r="G399">
        <v>0.94</v>
      </c>
    </row>
    <row r="400" spans="1:7" x14ac:dyDescent="0.25">
      <c r="A400">
        <v>2012</v>
      </c>
      <c r="B400" t="s">
        <v>8</v>
      </c>
      <c r="C400" t="s">
        <v>58</v>
      </c>
      <c r="D400">
        <v>92</v>
      </c>
      <c r="E400">
        <v>58273.73</v>
      </c>
      <c r="F400">
        <v>0.01</v>
      </c>
      <c r="G400">
        <v>8893.25</v>
      </c>
    </row>
    <row r="401" spans="1:7" x14ac:dyDescent="0.25">
      <c r="A401">
        <v>2011</v>
      </c>
      <c r="B401" t="s">
        <v>1</v>
      </c>
      <c r="C401" t="s">
        <v>57</v>
      </c>
      <c r="D401">
        <v>924</v>
      </c>
      <c r="E401">
        <v>128203.93</v>
      </c>
      <c r="F401">
        <v>0.01</v>
      </c>
      <c r="G401">
        <v>87659.4</v>
      </c>
    </row>
    <row r="402" spans="1:7" x14ac:dyDescent="0.25">
      <c r="A402">
        <v>2011</v>
      </c>
      <c r="B402" t="s">
        <v>1</v>
      </c>
      <c r="C402" t="s">
        <v>58</v>
      </c>
      <c r="D402">
        <v>215</v>
      </c>
      <c r="E402">
        <v>74245.95</v>
      </c>
      <c r="F402">
        <v>0.01</v>
      </c>
      <c r="G402">
        <v>37561</v>
      </c>
    </row>
    <row r="403" spans="1:7" x14ac:dyDescent="0.25">
      <c r="A403">
        <v>2011</v>
      </c>
      <c r="B403" t="s">
        <v>1</v>
      </c>
      <c r="C403" t="s">
        <v>59</v>
      </c>
      <c r="D403">
        <v>34</v>
      </c>
      <c r="E403">
        <v>603438.30000000005</v>
      </c>
      <c r="F403">
        <v>0.01</v>
      </c>
      <c r="G403">
        <v>577646.80000000005</v>
      </c>
    </row>
    <row r="404" spans="1:7" x14ac:dyDescent="0.25">
      <c r="A404">
        <v>2011</v>
      </c>
      <c r="B404" t="s">
        <v>2</v>
      </c>
      <c r="C404" t="s">
        <v>57</v>
      </c>
      <c r="D404">
        <v>437</v>
      </c>
      <c r="E404">
        <v>1183.1690000000001</v>
      </c>
      <c r="F404">
        <v>1E-3</v>
      </c>
      <c r="G404">
        <v>210</v>
      </c>
    </row>
    <row r="405" spans="1:7" x14ac:dyDescent="0.25">
      <c r="A405">
        <v>2011</v>
      </c>
      <c r="B405" t="s">
        <v>2</v>
      </c>
      <c r="C405" t="s">
        <v>58</v>
      </c>
      <c r="D405">
        <v>209</v>
      </c>
      <c r="E405">
        <v>11379.716</v>
      </c>
      <c r="F405">
        <v>5.0000000000000001E-3</v>
      </c>
      <c r="G405">
        <v>11000</v>
      </c>
    </row>
    <row r="406" spans="1:7" x14ac:dyDescent="0.25">
      <c r="A406">
        <v>2011</v>
      </c>
      <c r="B406" t="s">
        <v>3</v>
      </c>
      <c r="C406" t="s">
        <v>57</v>
      </c>
      <c r="D406">
        <v>156</v>
      </c>
      <c r="E406">
        <v>26229.1</v>
      </c>
      <c r="F406">
        <v>0.1</v>
      </c>
      <c r="G406">
        <v>15111.1</v>
      </c>
    </row>
    <row r="407" spans="1:7" x14ac:dyDescent="0.25">
      <c r="A407">
        <v>2011</v>
      </c>
      <c r="B407" t="s">
        <v>3</v>
      </c>
      <c r="C407" t="s">
        <v>58</v>
      </c>
      <c r="D407">
        <v>159</v>
      </c>
      <c r="E407">
        <v>100615.2</v>
      </c>
      <c r="F407">
        <v>0.1</v>
      </c>
      <c r="G407">
        <v>48000</v>
      </c>
    </row>
    <row r="408" spans="1:7" x14ac:dyDescent="0.25">
      <c r="A408">
        <v>2011</v>
      </c>
      <c r="B408" t="s">
        <v>10</v>
      </c>
      <c r="C408" t="s">
        <v>57</v>
      </c>
      <c r="D408">
        <v>55</v>
      </c>
      <c r="E408">
        <v>33.4</v>
      </c>
      <c r="F408">
        <v>0.1</v>
      </c>
      <c r="G408">
        <v>5</v>
      </c>
    </row>
    <row r="409" spans="1:7" x14ac:dyDescent="0.25">
      <c r="A409">
        <v>2011</v>
      </c>
      <c r="B409" t="s">
        <v>10</v>
      </c>
      <c r="C409" t="s">
        <v>58</v>
      </c>
      <c r="D409">
        <v>4</v>
      </c>
      <c r="E409">
        <v>2.2000000000000002</v>
      </c>
      <c r="F409">
        <v>0.1</v>
      </c>
      <c r="G409">
        <v>1.5</v>
      </c>
    </row>
    <row r="410" spans="1:7" x14ac:dyDescent="0.25">
      <c r="A410">
        <v>2011</v>
      </c>
      <c r="B410" t="s">
        <v>10</v>
      </c>
      <c r="C410" t="s">
        <v>59</v>
      </c>
      <c r="D410">
        <v>8</v>
      </c>
      <c r="E410">
        <v>1.9</v>
      </c>
      <c r="F410">
        <v>0.1</v>
      </c>
      <c r="G410">
        <v>1</v>
      </c>
    </row>
    <row r="411" spans="1:7" x14ac:dyDescent="0.25">
      <c r="A411">
        <v>2011</v>
      </c>
      <c r="B411" t="s">
        <v>4</v>
      </c>
      <c r="C411" t="s">
        <v>57</v>
      </c>
      <c r="D411">
        <v>34</v>
      </c>
      <c r="E411">
        <v>38.4</v>
      </c>
      <c r="F411">
        <v>0</v>
      </c>
      <c r="G411">
        <v>5.9</v>
      </c>
    </row>
    <row r="412" spans="1:7" x14ac:dyDescent="0.25">
      <c r="A412">
        <v>2011</v>
      </c>
      <c r="B412" t="s">
        <v>4</v>
      </c>
      <c r="C412" t="s">
        <v>59</v>
      </c>
      <c r="D412">
        <v>7</v>
      </c>
      <c r="E412">
        <v>387.21487000000002</v>
      </c>
      <c r="F412">
        <v>0</v>
      </c>
      <c r="G412">
        <v>167.66478000000001</v>
      </c>
    </row>
    <row r="413" spans="1:7" x14ac:dyDescent="0.25">
      <c r="A413">
        <v>2011</v>
      </c>
      <c r="B413" t="s">
        <v>9</v>
      </c>
      <c r="C413" t="s">
        <v>59</v>
      </c>
      <c r="D413">
        <v>114</v>
      </c>
      <c r="E413">
        <v>150.27000000000001</v>
      </c>
      <c r="F413">
        <v>0</v>
      </c>
      <c r="G413">
        <v>13.3</v>
      </c>
    </row>
    <row r="414" spans="1:7" x14ac:dyDescent="0.25">
      <c r="A414">
        <v>2011</v>
      </c>
      <c r="B414" t="s">
        <v>44</v>
      </c>
      <c r="C414" t="s">
        <v>57</v>
      </c>
      <c r="D414">
        <v>24</v>
      </c>
      <c r="E414">
        <v>151.16</v>
      </c>
      <c r="F414">
        <v>0.01</v>
      </c>
      <c r="G414">
        <v>128</v>
      </c>
    </row>
    <row r="415" spans="1:7" x14ac:dyDescent="0.25">
      <c r="A415">
        <v>2011</v>
      </c>
      <c r="B415" t="s">
        <v>44</v>
      </c>
      <c r="C415" t="s">
        <v>58</v>
      </c>
      <c r="D415">
        <v>166</v>
      </c>
      <c r="E415">
        <v>329358.26779999997</v>
      </c>
      <c r="F415">
        <v>0.01</v>
      </c>
      <c r="G415">
        <v>89691</v>
      </c>
    </row>
    <row r="416" spans="1:7" x14ac:dyDescent="0.25">
      <c r="A416">
        <v>2011</v>
      </c>
      <c r="B416" t="s">
        <v>44</v>
      </c>
      <c r="C416" t="s">
        <v>59</v>
      </c>
      <c r="D416">
        <v>9</v>
      </c>
      <c r="E416">
        <v>71.397099999999995</v>
      </c>
      <c r="F416">
        <v>0.01</v>
      </c>
      <c r="G416">
        <v>39.367100000000001</v>
      </c>
    </row>
    <row r="417" spans="1:7" x14ac:dyDescent="0.25">
      <c r="A417">
        <v>2011</v>
      </c>
      <c r="B417" t="s">
        <v>5</v>
      </c>
      <c r="C417" t="s">
        <v>57</v>
      </c>
      <c r="D417">
        <v>457</v>
      </c>
      <c r="E417">
        <v>1850.5000010000001</v>
      </c>
      <c r="F417">
        <v>0.1</v>
      </c>
      <c r="G417">
        <v>1317</v>
      </c>
    </row>
    <row r="418" spans="1:7" x14ac:dyDescent="0.25">
      <c r="A418">
        <v>2011</v>
      </c>
      <c r="B418" t="s">
        <v>5</v>
      </c>
      <c r="C418" t="s">
        <v>58</v>
      </c>
      <c r="D418">
        <v>847</v>
      </c>
      <c r="E418">
        <v>632086.59959999996</v>
      </c>
      <c r="F418">
        <v>0.1</v>
      </c>
      <c r="G418">
        <v>141000</v>
      </c>
    </row>
    <row r="419" spans="1:7" x14ac:dyDescent="0.25">
      <c r="A419">
        <v>2011</v>
      </c>
      <c r="B419" t="s">
        <v>5</v>
      </c>
      <c r="C419" t="s">
        <v>59</v>
      </c>
      <c r="D419">
        <v>34</v>
      </c>
      <c r="E419">
        <v>1857.599999</v>
      </c>
      <c r="F419">
        <v>0.1</v>
      </c>
      <c r="G419">
        <v>1323.5</v>
      </c>
    </row>
    <row r="420" spans="1:7" x14ac:dyDescent="0.25">
      <c r="A420">
        <v>2011</v>
      </c>
      <c r="B420" t="s">
        <v>40</v>
      </c>
      <c r="C420" t="s">
        <v>57</v>
      </c>
      <c r="D420">
        <v>69</v>
      </c>
      <c r="E420">
        <v>19666.133000000002</v>
      </c>
      <c r="F420">
        <v>1E-3</v>
      </c>
      <c r="G420">
        <v>14745</v>
      </c>
    </row>
    <row r="421" spans="1:7" x14ac:dyDescent="0.25">
      <c r="A421">
        <v>2011</v>
      </c>
      <c r="B421" t="s">
        <v>40</v>
      </c>
      <c r="C421" t="s">
        <v>58</v>
      </c>
      <c r="D421">
        <v>22</v>
      </c>
      <c r="E421">
        <v>23511.41</v>
      </c>
      <c r="F421">
        <v>0.01</v>
      </c>
      <c r="G421">
        <v>16915</v>
      </c>
    </row>
    <row r="422" spans="1:7" x14ac:dyDescent="0.25">
      <c r="A422">
        <v>2011</v>
      </c>
      <c r="B422" t="s">
        <v>40</v>
      </c>
      <c r="C422" t="s">
        <v>59</v>
      </c>
      <c r="D422">
        <v>3</v>
      </c>
      <c r="E422">
        <v>46798.25</v>
      </c>
      <c r="F422">
        <v>0.25</v>
      </c>
      <c r="G422">
        <v>46793</v>
      </c>
    </row>
    <row r="423" spans="1:7" x14ac:dyDescent="0.25">
      <c r="A423">
        <v>2011</v>
      </c>
      <c r="B423" t="s">
        <v>6</v>
      </c>
      <c r="C423" t="s">
        <v>57</v>
      </c>
      <c r="D423">
        <v>231</v>
      </c>
      <c r="E423">
        <v>2272.6999999999998</v>
      </c>
      <c r="F423">
        <v>0</v>
      </c>
      <c r="G423">
        <v>742.4</v>
      </c>
    </row>
    <row r="424" spans="1:7" x14ac:dyDescent="0.25">
      <c r="A424">
        <v>2011</v>
      </c>
      <c r="B424" t="s">
        <v>6</v>
      </c>
      <c r="C424" t="s">
        <v>58</v>
      </c>
      <c r="D424">
        <v>98</v>
      </c>
      <c r="E424">
        <v>10124.799999999999</v>
      </c>
      <c r="F424">
        <v>0</v>
      </c>
      <c r="G424">
        <v>4206.2</v>
      </c>
    </row>
    <row r="425" spans="1:7" x14ac:dyDescent="0.25">
      <c r="A425">
        <v>2011</v>
      </c>
      <c r="B425" t="s">
        <v>7</v>
      </c>
      <c r="C425" t="s">
        <v>57</v>
      </c>
      <c r="D425">
        <v>239</v>
      </c>
      <c r="E425">
        <v>55403.5</v>
      </c>
      <c r="F425">
        <v>0.01</v>
      </c>
      <c r="G425">
        <v>27000</v>
      </c>
    </row>
    <row r="426" spans="1:7" x14ac:dyDescent="0.25">
      <c r="A426">
        <v>2011</v>
      </c>
      <c r="B426" t="s">
        <v>7</v>
      </c>
      <c r="C426" t="s">
        <v>58</v>
      </c>
      <c r="D426">
        <v>64</v>
      </c>
      <c r="E426">
        <v>288316.49</v>
      </c>
      <c r="F426">
        <v>0.01</v>
      </c>
      <c r="G426">
        <v>99379</v>
      </c>
    </row>
    <row r="427" spans="1:7" x14ac:dyDescent="0.25">
      <c r="A427">
        <v>2011</v>
      </c>
      <c r="B427" t="s">
        <v>8</v>
      </c>
      <c r="C427" t="s">
        <v>57</v>
      </c>
      <c r="D427">
        <v>16</v>
      </c>
      <c r="E427">
        <v>119.88</v>
      </c>
      <c r="F427">
        <v>0.01</v>
      </c>
      <c r="G427">
        <v>114</v>
      </c>
    </row>
    <row r="428" spans="1:7" x14ac:dyDescent="0.25">
      <c r="A428">
        <v>2011</v>
      </c>
      <c r="B428" t="s">
        <v>8</v>
      </c>
      <c r="C428" t="s">
        <v>58</v>
      </c>
      <c r="D428">
        <v>40</v>
      </c>
      <c r="E428">
        <v>40344.449999999997</v>
      </c>
      <c r="F428">
        <v>0.01</v>
      </c>
      <c r="G428">
        <v>13433</v>
      </c>
    </row>
    <row r="429" spans="1:7" x14ac:dyDescent="0.25">
      <c r="A429">
        <v>2010</v>
      </c>
      <c r="B429" t="s">
        <v>1</v>
      </c>
      <c r="C429" t="s">
        <v>57</v>
      </c>
      <c r="D429">
        <v>1102</v>
      </c>
      <c r="E429">
        <v>2270.2399999999998</v>
      </c>
      <c r="F429">
        <v>0.01</v>
      </c>
      <c r="G429">
        <v>720.4</v>
      </c>
    </row>
    <row r="430" spans="1:7" x14ac:dyDescent="0.25">
      <c r="A430">
        <v>2010</v>
      </c>
      <c r="B430" t="s">
        <v>1</v>
      </c>
      <c r="C430" t="s">
        <v>58</v>
      </c>
      <c r="D430">
        <v>741</v>
      </c>
      <c r="E430">
        <v>78830.84</v>
      </c>
      <c r="F430">
        <v>0.01</v>
      </c>
      <c r="G430">
        <v>33075.300000000003</v>
      </c>
    </row>
    <row r="431" spans="1:7" x14ac:dyDescent="0.25">
      <c r="A431">
        <v>2010</v>
      </c>
      <c r="B431" t="s">
        <v>1</v>
      </c>
      <c r="C431" t="s">
        <v>59</v>
      </c>
      <c r="D431">
        <v>49</v>
      </c>
      <c r="E431">
        <v>221.96</v>
      </c>
      <c r="F431">
        <v>0.01</v>
      </c>
      <c r="G431">
        <v>93.4</v>
      </c>
    </row>
    <row r="432" spans="1:7" x14ac:dyDescent="0.25">
      <c r="A432">
        <v>2010</v>
      </c>
      <c r="B432" t="s">
        <v>2</v>
      </c>
      <c r="C432" t="s">
        <v>57</v>
      </c>
      <c r="D432">
        <v>696</v>
      </c>
      <c r="E432">
        <v>10435.463</v>
      </c>
      <c r="F432">
        <v>0</v>
      </c>
      <c r="G432">
        <v>6100</v>
      </c>
    </row>
    <row r="433" spans="1:7" x14ac:dyDescent="0.25">
      <c r="A433">
        <v>2010</v>
      </c>
      <c r="B433" t="s">
        <v>2</v>
      </c>
      <c r="C433" t="s">
        <v>58</v>
      </c>
      <c r="D433">
        <v>993</v>
      </c>
      <c r="E433">
        <v>326731.73499999999</v>
      </c>
      <c r="F433">
        <v>0</v>
      </c>
      <c r="G433">
        <v>40000</v>
      </c>
    </row>
    <row r="434" spans="1:7" x14ac:dyDescent="0.25">
      <c r="A434">
        <v>2010</v>
      </c>
      <c r="B434" t="s">
        <v>3</v>
      </c>
      <c r="C434" t="s">
        <v>57</v>
      </c>
      <c r="D434">
        <v>245</v>
      </c>
      <c r="E434">
        <v>22395.4</v>
      </c>
      <c r="F434">
        <v>0.1</v>
      </c>
      <c r="G434">
        <v>17683.3</v>
      </c>
    </row>
    <row r="435" spans="1:7" x14ac:dyDescent="0.25">
      <c r="A435">
        <v>2010</v>
      </c>
      <c r="B435" t="s">
        <v>3</v>
      </c>
      <c r="C435" t="s">
        <v>58</v>
      </c>
      <c r="D435">
        <v>338</v>
      </c>
      <c r="E435">
        <v>165098.70000000001</v>
      </c>
      <c r="F435">
        <v>0.1</v>
      </c>
      <c r="G435">
        <v>55727</v>
      </c>
    </row>
    <row r="436" spans="1:7" x14ac:dyDescent="0.25">
      <c r="A436">
        <v>2010</v>
      </c>
      <c r="B436" t="s">
        <v>10</v>
      </c>
      <c r="C436" t="s">
        <v>57</v>
      </c>
      <c r="D436">
        <v>143</v>
      </c>
      <c r="E436">
        <v>130.5</v>
      </c>
      <c r="F436">
        <v>0.1</v>
      </c>
      <c r="G436">
        <v>14.2</v>
      </c>
    </row>
    <row r="437" spans="1:7" x14ac:dyDescent="0.25">
      <c r="A437">
        <v>2010</v>
      </c>
      <c r="B437" t="s">
        <v>10</v>
      </c>
      <c r="C437" t="s">
        <v>58</v>
      </c>
      <c r="D437">
        <v>9</v>
      </c>
      <c r="E437">
        <v>10.8</v>
      </c>
      <c r="F437">
        <v>0.1</v>
      </c>
      <c r="G437">
        <v>9.1999999999999993</v>
      </c>
    </row>
    <row r="438" spans="1:7" x14ac:dyDescent="0.25">
      <c r="A438">
        <v>2010</v>
      </c>
      <c r="B438" t="s">
        <v>10</v>
      </c>
      <c r="C438" t="s">
        <v>59</v>
      </c>
      <c r="D438">
        <v>27</v>
      </c>
      <c r="E438">
        <v>15</v>
      </c>
      <c r="F438">
        <v>0.1</v>
      </c>
      <c r="G438">
        <v>4</v>
      </c>
    </row>
    <row r="439" spans="1:7" x14ac:dyDescent="0.25">
      <c r="A439">
        <v>2010</v>
      </c>
      <c r="B439" t="s">
        <v>4</v>
      </c>
      <c r="C439" t="s">
        <v>57</v>
      </c>
      <c r="D439">
        <v>42</v>
      </c>
      <c r="E439">
        <v>38.6</v>
      </c>
      <c r="F439">
        <v>0</v>
      </c>
      <c r="G439">
        <v>12.5</v>
      </c>
    </row>
    <row r="440" spans="1:7" x14ac:dyDescent="0.25">
      <c r="A440">
        <v>2010</v>
      </c>
      <c r="B440" t="s">
        <v>4</v>
      </c>
      <c r="C440" t="s">
        <v>58</v>
      </c>
      <c r="D440">
        <v>4</v>
      </c>
      <c r="E440">
        <v>956.649</v>
      </c>
      <c r="F440">
        <v>0.1</v>
      </c>
      <c r="G440">
        <v>549.04</v>
      </c>
    </row>
    <row r="441" spans="1:7" x14ac:dyDescent="0.25">
      <c r="A441">
        <v>2010</v>
      </c>
      <c r="B441" t="s">
        <v>9</v>
      </c>
      <c r="C441" t="s">
        <v>59</v>
      </c>
      <c r="D441">
        <v>248</v>
      </c>
      <c r="E441">
        <v>435.74</v>
      </c>
      <c r="F441">
        <v>0</v>
      </c>
      <c r="G441">
        <v>98.4</v>
      </c>
    </row>
    <row r="442" spans="1:7" x14ac:dyDescent="0.25">
      <c r="A442">
        <v>2010</v>
      </c>
      <c r="B442" t="s">
        <v>44</v>
      </c>
      <c r="C442" t="s">
        <v>57</v>
      </c>
      <c r="D442">
        <v>14</v>
      </c>
      <c r="E442">
        <v>7.35</v>
      </c>
      <c r="F442">
        <v>0.01</v>
      </c>
      <c r="G442">
        <v>3</v>
      </c>
    </row>
    <row r="443" spans="1:7" x14ac:dyDescent="0.25">
      <c r="A443">
        <v>2010</v>
      </c>
      <c r="B443" t="s">
        <v>44</v>
      </c>
      <c r="C443" t="s">
        <v>58</v>
      </c>
      <c r="D443">
        <v>201</v>
      </c>
      <c r="E443">
        <v>350649.43</v>
      </c>
      <c r="F443">
        <v>0.01</v>
      </c>
      <c r="G443">
        <v>51000</v>
      </c>
    </row>
    <row r="444" spans="1:7" x14ac:dyDescent="0.25">
      <c r="A444">
        <v>2010</v>
      </c>
      <c r="B444" t="s">
        <v>44</v>
      </c>
      <c r="C444" t="s">
        <v>59</v>
      </c>
      <c r="D444">
        <v>9</v>
      </c>
      <c r="E444">
        <v>270.26</v>
      </c>
      <c r="F444">
        <v>0.01</v>
      </c>
      <c r="G444">
        <v>108</v>
      </c>
    </row>
    <row r="445" spans="1:7" x14ac:dyDescent="0.25">
      <c r="A445">
        <v>2010</v>
      </c>
      <c r="B445" t="s">
        <v>5</v>
      </c>
      <c r="C445" t="s">
        <v>57</v>
      </c>
      <c r="D445">
        <v>541</v>
      </c>
      <c r="E445">
        <v>2609.4000030000002</v>
      </c>
      <c r="F445">
        <v>0.1</v>
      </c>
      <c r="G445">
        <v>1077</v>
      </c>
    </row>
    <row r="446" spans="1:7" x14ac:dyDescent="0.25">
      <c r="A446">
        <v>2010</v>
      </c>
      <c r="B446" t="s">
        <v>5</v>
      </c>
      <c r="C446" t="s">
        <v>58</v>
      </c>
      <c r="D446">
        <v>363</v>
      </c>
      <c r="E446">
        <v>10108.899950999999</v>
      </c>
      <c r="F446">
        <v>0.1</v>
      </c>
      <c r="G446">
        <v>4417</v>
      </c>
    </row>
    <row r="447" spans="1:7" x14ac:dyDescent="0.25">
      <c r="A447">
        <v>2010</v>
      </c>
      <c r="B447" t="s">
        <v>5</v>
      </c>
      <c r="C447" t="s">
        <v>59</v>
      </c>
      <c r="D447">
        <v>30</v>
      </c>
      <c r="E447">
        <v>3348.9</v>
      </c>
      <c r="F447">
        <v>0.1</v>
      </c>
      <c r="G447">
        <v>2051</v>
      </c>
    </row>
    <row r="448" spans="1:7" x14ac:dyDescent="0.25">
      <c r="A448">
        <v>2010</v>
      </c>
      <c r="B448" t="s">
        <v>40</v>
      </c>
      <c r="C448" t="s">
        <v>57</v>
      </c>
      <c r="D448">
        <v>72</v>
      </c>
      <c r="E448">
        <v>2141</v>
      </c>
      <c r="F448">
        <v>0.01</v>
      </c>
      <c r="G448">
        <v>1475</v>
      </c>
    </row>
    <row r="449" spans="1:7" x14ac:dyDescent="0.25">
      <c r="A449">
        <v>2010</v>
      </c>
      <c r="B449" t="s">
        <v>40</v>
      </c>
      <c r="C449" t="s">
        <v>58</v>
      </c>
      <c r="D449">
        <v>50</v>
      </c>
      <c r="E449">
        <v>5837.2413999999999</v>
      </c>
      <c r="F449">
        <v>4.0000000000000002E-4</v>
      </c>
      <c r="G449">
        <v>3988</v>
      </c>
    </row>
    <row r="450" spans="1:7" x14ac:dyDescent="0.25">
      <c r="A450">
        <v>2010</v>
      </c>
      <c r="B450" t="s">
        <v>40</v>
      </c>
      <c r="C450" t="s">
        <v>59</v>
      </c>
      <c r="D450">
        <v>2</v>
      </c>
      <c r="E450">
        <v>5.0999999999999996</v>
      </c>
      <c r="F450">
        <v>0.1</v>
      </c>
      <c r="G450">
        <v>5</v>
      </c>
    </row>
    <row r="451" spans="1:7" x14ac:dyDescent="0.25">
      <c r="A451">
        <v>2010</v>
      </c>
      <c r="B451" t="s">
        <v>6</v>
      </c>
      <c r="C451" t="s">
        <v>57</v>
      </c>
      <c r="D451">
        <v>497</v>
      </c>
      <c r="E451">
        <v>36000.1</v>
      </c>
      <c r="F451">
        <v>0</v>
      </c>
      <c r="G451">
        <v>27488.400000000001</v>
      </c>
    </row>
    <row r="452" spans="1:7" x14ac:dyDescent="0.25">
      <c r="A452">
        <v>2010</v>
      </c>
      <c r="B452" t="s">
        <v>6</v>
      </c>
      <c r="C452" t="s">
        <v>58</v>
      </c>
      <c r="D452">
        <v>240</v>
      </c>
      <c r="E452">
        <v>278883.7</v>
      </c>
      <c r="F452">
        <v>0</v>
      </c>
      <c r="G452">
        <v>107004.1</v>
      </c>
    </row>
    <row r="453" spans="1:7" x14ac:dyDescent="0.25">
      <c r="A453">
        <v>2010</v>
      </c>
      <c r="B453" t="s">
        <v>7</v>
      </c>
      <c r="C453" t="s">
        <v>57</v>
      </c>
      <c r="D453">
        <v>230</v>
      </c>
      <c r="E453">
        <v>208237.07</v>
      </c>
      <c r="F453">
        <v>0.01</v>
      </c>
      <c r="G453">
        <v>105357</v>
      </c>
    </row>
    <row r="454" spans="1:7" x14ac:dyDescent="0.25">
      <c r="A454">
        <v>2010</v>
      </c>
      <c r="B454" t="s">
        <v>7</v>
      </c>
      <c r="C454" t="s">
        <v>58</v>
      </c>
      <c r="D454">
        <v>341</v>
      </c>
      <c r="E454">
        <v>1526570.11</v>
      </c>
      <c r="F454">
        <v>0.01</v>
      </c>
      <c r="G454">
        <v>453144</v>
      </c>
    </row>
    <row r="455" spans="1:7" x14ac:dyDescent="0.25">
      <c r="A455">
        <v>2010</v>
      </c>
      <c r="B455" t="s">
        <v>8</v>
      </c>
      <c r="C455" t="s">
        <v>57</v>
      </c>
      <c r="D455">
        <v>38</v>
      </c>
      <c r="E455">
        <v>5261.48</v>
      </c>
      <c r="F455">
        <v>0.01</v>
      </c>
      <c r="G455">
        <v>5257</v>
      </c>
    </row>
    <row r="456" spans="1:7" x14ac:dyDescent="0.25">
      <c r="A456">
        <v>2010</v>
      </c>
      <c r="B456" t="s">
        <v>8</v>
      </c>
      <c r="C456" t="s">
        <v>58</v>
      </c>
      <c r="D456">
        <v>50</v>
      </c>
      <c r="E456">
        <v>141701.69</v>
      </c>
      <c r="F456">
        <v>0.01</v>
      </c>
      <c r="G456">
        <v>32803</v>
      </c>
    </row>
    <row r="457" spans="1:7" x14ac:dyDescent="0.25">
      <c r="A457">
        <v>2009</v>
      </c>
      <c r="B457" t="s">
        <v>1</v>
      </c>
      <c r="C457" t="s">
        <v>57</v>
      </c>
      <c r="D457">
        <v>1054</v>
      </c>
      <c r="E457">
        <v>3621.45</v>
      </c>
      <c r="F457">
        <v>0.01</v>
      </c>
      <c r="G457">
        <v>958.4</v>
      </c>
    </row>
    <row r="458" spans="1:7" x14ac:dyDescent="0.25">
      <c r="A458">
        <v>2009</v>
      </c>
      <c r="B458" t="s">
        <v>1</v>
      </c>
      <c r="C458" t="s">
        <v>58</v>
      </c>
      <c r="D458">
        <v>566</v>
      </c>
      <c r="E458">
        <v>63251.5</v>
      </c>
      <c r="F458">
        <v>0.01</v>
      </c>
      <c r="G458">
        <v>11506.1</v>
      </c>
    </row>
    <row r="459" spans="1:7" x14ac:dyDescent="0.25">
      <c r="A459">
        <v>2009</v>
      </c>
      <c r="B459" t="s">
        <v>1</v>
      </c>
      <c r="C459" t="s">
        <v>59</v>
      </c>
      <c r="D459">
        <v>53</v>
      </c>
      <c r="E459">
        <v>29.89</v>
      </c>
      <c r="F459">
        <v>0.01</v>
      </c>
      <c r="G459">
        <v>10</v>
      </c>
    </row>
    <row r="460" spans="1:7" x14ac:dyDescent="0.25">
      <c r="A460">
        <v>2009</v>
      </c>
      <c r="B460" t="s">
        <v>2</v>
      </c>
      <c r="C460" t="s">
        <v>57</v>
      </c>
      <c r="D460">
        <v>873</v>
      </c>
      <c r="E460">
        <v>26716.472000000002</v>
      </c>
      <c r="F460">
        <v>0</v>
      </c>
      <c r="G460">
        <v>9277</v>
      </c>
    </row>
    <row r="461" spans="1:7" x14ac:dyDescent="0.25">
      <c r="A461">
        <v>2009</v>
      </c>
      <c r="B461" t="s">
        <v>2</v>
      </c>
      <c r="C461" t="s">
        <v>58</v>
      </c>
      <c r="D461">
        <v>2176</v>
      </c>
      <c r="E461">
        <v>220626.99600000001</v>
      </c>
      <c r="F461">
        <v>0</v>
      </c>
      <c r="G461">
        <v>66571</v>
      </c>
    </row>
    <row r="462" spans="1:7" x14ac:dyDescent="0.25">
      <c r="A462">
        <v>2009</v>
      </c>
      <c r="B462" t="s">
        <v>3</v>
      </c>
      <c r="C462" t="s">
        <v>57</v>
      </c>
      <c r="D462">
        <v>117</v>
      </c>
      <c r="E462">
        <v>2230.1999999999998</v>
      </c>
      <c r="F462">
        <v>0.1</v>
      </c>
      <c r="G462">
        <v>588.29998999999998</v>
      </c>
    </row>
    <row r="463" spans="1:7" x14ac:dyDescent="0.25">
      <c r="A463">
        <v>2009</v>
      </c>
      <c r="B463" t="s">
        <v>3</v>
      </c>
      <c r="C463" t="s">
        <v>58</v>
      </c>
      <c r="D463">
        <v>67</v>
      </c>
      <c r="E463">
        <v>641.79999999999995</v>
      </c>
      <c r="F463">
        <v>0.1</v>
      </c>
      <c r="G463">
        <v>250</v>
      </c>
    </row>
    <row r="464" spans="1:7" x14ac:dyDescent="0.25">
      <c r="A464">
        <v>2009</v>
      </c>
      <c r="B464" t="s">
        <v>10</v>
      </c>
      <c r="C464" t="s">
        <v>57</v>
      </c>
      <c r="D464">
        <v>182</v>
      </c>
      <c r="E464">
        <v>233.7</v>
      </c>
      <c r="F464">
        <v>0.1</v>
      </c>
      <c r="G464">
        <v>36.4</v>
      </c>
    </row>
    <row r="465" spans="1:7" x14ac:dyDescent="0.25">
      <c r="A465">
        <v>2009</v>
      </c>
      <c r="B465" t="s">
        <v>10</v>
      </c>
      <c r="C465" t="s">
        <v>58</v>
      </c>
      <c r="D465">
        <v>2</v>
      </c>
      <c r="E465">
        <v>0.2</v>
      </c>
      <c r="F465">
        <v>0.1</v>
      </c>
      <c r="G465">
        <v>0.1</v>
      </c>
    </row>
    <row r="466" spans="1:7" x14ac:dyDescent="0.25">
      <c r="A466">
        <v>2009</v>
      </c>
      <c r="B466" t="s">
        <v>10</v>
      </c>
      <c r="C466" t="s">
        <v>59</v>
      </c>
      <c r="D466">
        <v>13</v>
      </c>
      <c r="E466">
        <v>20</v>
      </c>
      <c r="F466">
        <v>0.1</v>
      </c>
      <c r="G466">
        <v>10</v>
      </c>
    </row>
    <row r="467" spans="1:7" x14ac:dyDescent="0.25">
      <c r="A467">
        <v>2009</v>
      </c>
      <c r="B467" t="s">
        <v>4</v>
      </c>
      <c r="C467" t="s">
        <v>57</v>
      </c>
      <c r="D467">
        <v>148</v>
      </c>
      <c r="E467">
        <v>392.584</v>
      </c>
      <c r="F467">
        <v>0</v>
      </c>
      <c r="G467">
        <v>71.126999999999995</v>
      </c>
    </row>
    <row r="468" spans="1:7" x14ac:dyDescent="0.25">
      <c r="A468">
        <v>2009</v>
      </c>
      <c r="B468" t="s">
        <v>4</v>
      </c>
      <c r="C468" t="s">
        <v>58</v>
      </c>
      <c r="D468">
        <v>2</v>
      </c>
      <c r="E468">
        <v>16263.609</v>
      </c>
      <c r="F468">
        <v>3.6</v>
      </c>
      <c r="G468">
        <v>16260.009</v>
      </c>
    </row>
    <row r="469" spans="1:7" x14ac:dyDescent="0.25">
      <c r="A469">
        <v>2009</v>
      </c>
      <c r="B469" t="s">
        <v>9</v>
      </c>
      <c r="C469" t="s">
        <v>57</v>
      </c>
      <c r="D469">
        <v>161</v>
      </c>
      <c r="E469">
        <v>858</v>
      </c>
      <c r="F469">
        <v>0</v>
      </c>
      <c r="G469">
        <v>681</v>
      </c>
    </row>
    <row r="470" spans="1:7" x14ac:dyDescent="0.25">
      <c r="A470">
        <v>2009</v>
      </c>
      <c r="B470" t="s">
        <v>9</v>
      </c>
      <c r="C470" t="s">
        <v>59</v>
      </c>
      <c r="D470">
        <v>29</v>
      </c>
      <c r="E470">
        <v>25</v>
      </c>
      <c r="F470">
        <v>0</v>
      </c>
      <c r="G470">
        <v>8</v>
      </c>
    </row>
    <row r="471" spans="1:7" x14ac:dyDescent="0.25">
      <c r="A471">
        <v>2009</v>
      </c>
      <c r="B471" t="s">
        <v>44</v>
      </c>
      <c r="C471" t="s">
        <v>57</v>
      </c>
      <c r="D471">
        <v>13</v>
      </c>
      <c r="E471">
        <v>7.55</v>
      </c>
      <c r="F471">
        <v>0.1</v>
      </c>
      <c r="G471">
        <v>1.6</v>
      </c>
    </row>
    <row r="472" spans="1:7" x14ac:dyDescent="0.25">
      <c r="A472">
        <v>2009</v>
      </c>
      <c r="B472" t="s">
        <v>44</v>
      </c>
      <c r="C472" t="s">
        <v>58</v>
      </c>
      <c r="D472">
        <v>26</v>
      </c>
      <c r="E472">
        <v>2034.15</v>
      </c>
      <c r="F472">
        <v>0.1</v>
      </c>
      <c r="G472">
        <v>1076</v>
      </c>
    </row>
    <row r="473" spans="1:7" x14ac:dyDescent="0.25">
      <c r="A473">
        <v>2009</v>
      </c>
      <c r="B473" t="s">
        <v>44</v>
      </c>
      <c r="C473" t="s">
        <v>59</v>
      </c>
      <c r="D473">
        <v>3</v>
      </c>
      <c r="E473">
        <v>15.15</v>
      </c>
      <c r="F473">
        <v>0.05</v>
      </c>
      <c r="G473">
        <v>15</v>
      </c>
    </row>
    <row r="474" spans="1:7" x14ac:dyDescent="0.25">
      <c r="A474">
        <v>2009</v>
      </c>
      <c r="B474" t="s">
        <v>5</v>
      </c>
      <c r="C474" t="s">
        <v>57</v>
      </c>
      <c r="D474">
        <v>251</v>
      </c>
      <c r="E474">
        <v>375.4</v>
      </c>
      <c r="F474">
        <v>0.1</v>
      </c>
      <c r="G474">
        <v>47</v>
      </c>
    </row>
    <row r="475" spans="1:7" x14ac:dyDescent="0.25">
      <c r="A475">
        <v>2009</v>
      </c>
      <c r="B475" t="s">
        <v>5</v>
      </c>
      <c r="C475" t="s">
        <v>58</v>
      </c>
      <c r="D475">
        <v>121</v>
      </c>
      <c r="E475">
        <v>20308.099999999999</v>
      </c>
      <c r="F475">
        <v>0.1</v>
      </c>
      <c r="G475">
        <v>2800</v>
      </c>
    </row>
    <row r="476" spans="1:7" x14ac:dyDescent="0.25">
      <c r="A476">
        <v>2009</v>
      </c>
      <c r="B476" t="s">
        <v>5</v>
      </c>
      <c r="C476" t="s">
        <v>59</v>
      </c>
      <c r="D476">
        <v>16</v>
      </c>
      <c r="E476">
        <v>177.1</v>
      </c>
      <c r="F476">
        <v>0.1</v>
      </c>
      <c r="G476">
        <v>170</v>
      </c>
    </row>
    <row r="477" spans="1:7" x14ac:dyDescent="0.25">
      <c r="A477">
        <v>2009</v>
      </c>
      <c r="B477" t="s">
        <v>40</v>
      </c>
      <c r="C477" t="s">
        <v>57</v>
      </c>
      <c r="D477">
        <v>64</v>
      </c>
      <c r="E477">
        <v>25717.675999999999</v>
      </c>
      <c r="F477">
        <v>1E-3</v>
      </c>
      <c r="G477">
        <v>19352</v>
      </c>
    </row>
    <row r="478" spans="1:7" x14ac:dyDescent="0.25">
      <c r="A478">
        <v>2009</v>
      </c>
      <c r="B478" t="s">
        <v>40</v>
      </c>
      <c r="C478" t="s">
        <v>58</v>
      </c>
      <c r="D478">
        <v>79</v>
      </c>
      <c r="E478">
        <v>17133.82</v>
      </c>
      <c r="F478">
        <v>0.01</v>
      </c>
      <c r="G478">
        <v>4200</v>
      </c>
    </row>
    <row r="479" spans="1:7" x14ac:dyDescent="0.25">
      <c r="A479">
        <v>2009</v>
      </c>
      <c r="B479" t="s">
        <v>40</v>
      </c>
      <c r="C479" t="s">
        <v>59</v>
      </c>
      <c r="D479">
        <v>10</v>
      </c>
      <c r="E479">
        <v>10.082000000000001</v>
      </c>
      <c r="F479">
        <v>0.1</v>
      </c>
      <c r="G479">
        <v>3.6</v>
      </c>
    </row>
    <row r="480" spans="1:7" x14ac:dyDescent="0.25">
      <c r="A480">
        <v>2009</v>
      </c>
      <c r="B480" t="s">
        <v>6</v>
      </c>
      <c r="C480" t="s">
        <v>57</v>
      </c>
      <c r="D480">
        <v>338</v>
      </c>
      <c r="E480">
        <v>2246.3000000000002</v>
      </c>
      <c r="F480">
        <v>0</v>
      </c>
      <c r="G480">
        <v>1746.8</v>
      </c>
    </row>
    <row r="481" spans="1:7" x14ac:dyDescent="0.25">
      <c r="A481">
        <v>2009</v>
      </c>
      <c r="B481" t="s">
        <v>6</v>
      </c>
      <c r="C481" t="s">
        <v>58</v>
      </c>
      <c r="D481">
        <v>145</v>
      </c>
      <c r="E481">
        <v>91725.4</v>
      </c>
      <c r="F481">
        <v>0</v>
      </c>
      <c r="G481">
        <v>26878.6</v>
      </c>
    </row>
    <row r="482" spans="1:7" x14ac:dyDescent="0.25">
      <c r="A482">
        <v>2009</v>
      </c>
      <c r="B482" t="s">
        <v>7</v>
      </c>
      <c r="C482" t="s">
        <v>57</v>
      </c>
      <c r="D482">
        <v>328</v>
      </c>
      <c r="E482">
        <v>4822.03</v>
      </c>
      <c r="F482">
        <v>0.01</v>
      </c>
      <c r="G482">
        <v>1884</v>
      </c>
    </row>
    <row r="483" spans="1:7" x14ac:dyDescent="0.25">
      <c r="A483">
        <v>2009</v>
      </c>
      <c r="B483" t="s">
        <v>7</v>
      </c>
      <c r="C483" t="s">
        <v>58</v>
      </c>
      <c r="D483">
        <v>183</v>
      </c>
      <c r="E483">
        <v>32737.34</v>
      </c>
      <c r="F483">
        <v>0.01</v>
      </c>
      <c r="G483">
        <v>6100</v>
      </c>
    </row>
    <row r="484" spans="1:7" x14ac:dyDescent="0.25">
      <c r="A484">
        <v>2009</v>
      </c>
      <c r="B484" t="s">
        <v>8</v>
      </c>
      <c r="C484" t="s">
        <v>57</v>
      </c>
      <c r="D484">
        <v>33</v>
      </c>
      <c r="E484">
        <v>3.23</v>
      </c>
      <c r="F484">
        <v>0.01</v>
      </c>
      <c r="G484">
        <v>0.7</v>
      </c>
    </row>
    <row r="485" spans="1:7" x14ac:dyDescent="0.25">
      <c r="A485">
        <v>2009</v>
      </c>
      <c r="B485" t="s">
        <v>8</v>
      </c>
      <c r="C485" t="s">
        <v>58</v>
      </c>
      <c r="D485">
        <v>85</v>
      </c>
      <c r="E485">
        <v>230509.12</v>
      </c>
      <c r="F485">
        <v>0.01</v>
      </c>
      <c r="G485">
        <v>43793.4</v>
      </c>
    </row>
    <row r="486" spans="1:7" x14ac:dyDescent="0.25">
      <c r="A486">
        <v>2008</v>
      </c>
      <c r="B486" t="s">
        <v>1</v>
      </c>
      <c r="C486" t="s">
        <v>57</v>
      </c>
      <c r="D486">
        <v>893</v>
      </c>
      <c r="E486">
        <v>2205.79</v>
      </c>
      <c r="F486">
        <v>0.01</v>
      </c>
      <c r="G486">
        <v>1307</v>
      </c>
    </row>
    <row r="487" spans="1:7" x14ac:dyDescent="0.25">
      <c r="A487">
        <v>2008</v>
      </c>
      <c r="B487" t="s">
        <v>1</v>
      </c>
      <c r="C487" t="s">
        <v>58</v>
      </c>
      <c r="D487">
        <v>779</v>
      </c>
      <c r="E487">
        <v>18522.77</v>
      </c>
      <c r="F487">
        <v>0.01</v>
      </c>
      <c r="G487">
        <v>11600</v>
      </c>
    </row>
    <row r="488" spans="1:7" x14ac:dyDescent="0.25">
      <c r="A488">
        <v>2008</v>
      </c>
      <c r="B488" t="s">
        <v>1</v>
      </c>
      <c r="C488" t="s">
        <v>59</v>
      </c>
      <c r="D488">
        <v>50</v>
      </c>
      <c r="E488">
        <v>60.27</v>
      </c>
      <c r="F488">
        <v>0.01</v>
      </c>
      <c r="G488">
        <v>37.700000000000003</v>
      </c>
    </row>
    <row r="489" spans="1:7" x14ac:dyDescent="0.25">
      <c r="A489">
        <v>2008</v>
      </c>
      <c r="B489" t="s">
        <v>2</v>
      </c>
      <c r="C489" t="s">
        <v>57</v>
      </c>
      <c r="D489">
        <v>842</v>
      </c>
      <c r="E489">
        <v>8649.0339999999997</v>
      </c>
      <c r="F489">
        <v>0</v>
      </c>
      <c r="G489">
        <v>5348</v>
      </c>
    </row>
    <row r="490" spans="1:7" x14ac:dyDescent="0.25">
      <c r="A490">
        <v>2008</v>
      </c>
      <c r="B490" t="s">
        <v>2</v>
      </c>
      <c r="C490" t="s">
        <v>58</v>
      </c>
      <c r="D490">
        <v>1182</v>
      </c>
      <c r="E490">
        <v>4661.2539999999999</v>
      </c>
      <c r="F490">
        <v>0</v>
      </c>
      <c r="G490">
        <v>1300</v>
      </c>
    </row>
    <row r="491" spans="1:7" x14ac:dyDescent="0.25">
      <c r="A491">
        <v>2008</v>
      </c>
      <c r="B491" t="s">
        <v>2</v>
      </c>
      <c r="C491" t="s">
        <v>59</v>
      </c>
      <c r="D491">
        <v>1</v>
      </c>
      <c r="E491">
        <v>37</v>
      </c>
      <c r="F491">
        <v>37</v>
      </c>
      <c r="G491">
        <v>37</v>
      </c>
    </row>
    <row r="492" spans="1:7" x14ac:dyDescent="0.25">
      <c r="A492">
        <v>2008</v>
      </c>
      <c r="B492" t="s">
        <v>3</v>
      </c>
      <c r="C492" t="s">
        <v>57</v>
      </c>
      <c r="D492">
        <v>254</v>
      </c>
      <c r="E492">
        <v>73198.2</v>
      </c>
      <c r="F492">
        <v>0.1</v>
      </c>
      <c r="G492">
        <v>53008.7</v>
      </c>
    </row>
    <row r="493" spans="1:7" x14ac:dyDescent="0.25">
      <c r="A493">
        <v>2008</v>
      </c>
      <c r="B493" t="s">
        <v>3</v>
      </c>
      <c r="C493" t="s">
        <v>58</v>
      </c>
      <c r="D493">
        <v>143</v>
      </c>
      <c r="E493">
        <v>77474.399999999994</v>
      </c>
      <c r="F493">
        <v>0.1</v>
      </c>
      <c r="G493">
        <v>13430.6</v>
      </c>
    </row>
    <row r="494" spans="1:7" x14ac:dyDescent="0.25">
      <c r="A494">
        <v>2008</v>
      </c>
      <c r="B494" t="s">
        <v>10</v>
      </c>
      <c r="C494" t="s">
        <v>57</v>
      </c>
      <c r="D494">
        <v>140</v>
      </c>
      <c r="E494">
        <v>125.7</v>
      </c>
      <c r="F494">
        <v>0.1</v>
      </c>
      <c r="G494">
        <v>28.5</v>
      </c>
    </row>
    <row r="495" spans="1:7" x14ac:dyDescent="0.25">
      <c r="A495">
        <v>2008</v>
      </c>
      <c r="B495" t="s">
        <v>10</v>
      </c>
      <c r="C495" t="s">
        <v>58</v>
      </c>
      <c r="D495">
        <v>13</v>
      </c>
      <c r="E495">
        <v>6.8</v>
      </c>
      <c r="F495">
        <v>0.1</v>
      </c>
      <c r="G495">
        <v>2</v>
      </c>
    </row>
    <row r="496" spans="1:7" x14ac:dyDescent="0.25">
      <c r="A496">
        <v>2008</v>
      </c>
      <c r="B496" t="s">
        <v>10</v>
      </c>
      <c r="C496" t="s">
        <v>59</v>
      </c>
      <c r="D496">
        <v>15</v>
      </c>
      <c r="E496">
        <v>10</v>
      </c>
      <c r="F496">
        <v>0.1</v>
      </c>
      <c r="G496">
        <v>4</v>
      </c>
    </row>
    <row r="497" spans="1:7" x14ac:dyDescent="0.25">
      <c r="A497">
        <v>2008</v>
      </c>
      <c r="B497" t="s">
        <v>4</v>
      </c>
      <c r="C497" t="s">
        <v>57</v>
      </c>
      <c r="D497">
        <v>70</v>
      </c>
      <c r="E497">
        <v>98.4</v>
      </c>
      <c r="F497">
        <v>0</v>
      </c>
      <c r="G497">
        <v>10.199999999999999</v>
      </c>
    </row>
    <row r="498" spans="1:7" x14ac:dyDescent="0.25">
      <c r="A498">
        <v>2008</v>
      </c>
      <c r="B498" t="s">
        <v>4</v>
      </c>
      <c r="C498" t="s">
        <v>58</v>
      </c>
      <c r="D498">
        <v>2</v>
      </c>
      <c r="E498">
        <v>1.6</v>
      </c>
      <c r="F498">
        <v>0.6</v>
      </c>
      <c r="G498">
        <v>1</v>
      </c>
    </row>
    <row r="499" spans="1:7" x14ac:dyDescent="0.25">
      <c r="A499">
        <v>2008</v>
      </c>
      <c r="B499" t="s">
        <v>9</v>
      </c>
      <c r="C499" t="s">
        <v>57</v>
      </c>
      <c r="D499">
        <v>211</v>
      </c>
      <c r="E499">
        <v>2638</v>
      </c>
      <c r="F499">
        <v>0</v>
      </c>
      <c r="G499">
        <v>1950</v>
      </c>
    </row>
    <row r="500" spans="1:7" x14ac:dyDescent="0.25">
      <c r="A500">
        <v>2008</v>
      </c>
      <c r="B500" t="s">
        <v>9</v>
      </c>
      <c r="C500" t="s">
        <v>58</v>
      </c>
      <c r="D500">
        <v>1</v>
      </c>
      <c r="E500">
        <v>0</v>
      </c>
      <c r="F500">
        <v>0</v>
      </c>
      <c r="G500">
        <v>0</v>
      </c>
    </row>
    <row r="501" spans="1:7" x14ac:dyDescent="0.25">
      <c r="A501">
        <v>2008</v>
      </c>
      <c r="B501" t="s">
        <v>9</v>
      </c>
      <c r="C501" t="s">
        <v>59</v>
      </c>
      <c r="D501">
        <v>35</v>
      </c>
      <c r="E501">
        <v>62</v>
      </c>
      <c r="F501">
        <v>0</v>
      </c>
      <c r="G501">
        <v>12</v>
      </c>
    </row>
    <row r="502" spans="1:7" x14ac:dyDescent="0.25">
      <c r="A502">
        <v>2008</v>
      </c>
      <c r="B502" t="s">
        <v>44</v>
      </c>
      <c r="C502" t="s">
        <v>57</v>
      </c>
      <c r="D502">
        <v>8</v>
      </c>
      <c r="E502">
        <v>4.54</v>
      </c>
      <c r="F502">
        <v>0.01</v>
      </c>
      <c r="G502">
        <v>2</v>
      </c>
    </row>
    <row r="503" spans="1:7" x14ac:dyDescent="0.25">
      <c r="A503">
        <v>2008</v>
      </c>
      <c r="B503" t="s">
        <v>44</v>
      </c>
      <c r="C503" t="s">
        <v>58</v>
      </c>
      <c r="D503">
        <v>214</v>
      </c>
      <c r="E503">
        <v>308546.51</v>
      </c>
      <c r="F503">
        <v>0.01</v>
      </c>
      <c r="G503">
        <v>70711</v>
      </c>
    </row>
    <row r="504" spans="1:7" x14ac:dyDescent="0.25">
      <c r="A504">
        <v>2008</v>
      </c>
      <c r="B504" t="s">
        <v>44</v>
      </c>
      <c r="C504" t="s">
        <v>59</v>
      </c>
      <c r="D504">
        <v>18</v>
      </c>
      <c r="E504">
        <v>237.74</v>
      </c>
      <c r="F504">
        <v>0.01</v>
      </c>
      <c r="G504">
        <v>219</v>
      </c>
    </row>
    <row r="505" spans="1:7" x14ac:dyDescent="0.25">
      <c r="A505">
        <v>2008</v>
      </c>
      <c r="B505" t="s">
        <v>5</v>
      </c>
      <c r="C505" t="s">
        <v>57</v>
      </c>
      <c r="D505">
        <v>202</v>
      </c>
      <c r="E505">
        <v>106</v>
      </c>
      <c r="F505">
        <v>0.1</v>
      </c>
      <c r="G505">
        <v>19.5</v>
      </c>
    </row>
    <row r="506" spans="1:7" x14ac:dyDescent="0.25">
      <c r="A506">
        <v>2008</v>
      </c>
      <c r="B506" t="s">
        <v>5</v>
      </c>
      <c r="C506" t="s">
        <v>58</v>
      </c>
      <c r="D506">
        <v>118</v>
      </c>
      <c r="E506">
        <v>1193.700002</v>
      </c>
      <c r="F506">
        <v>0.1</v>
      </c>
      <c r="G506">
        <v>520</v>
      </c>
    </row>
    <row r="507" spans="1:7" x14ac:dyDescent="0.25">
      <c r="A507">
        <v>2008</v>
      </c>
      <c r="B507" t="s">
        <v>5</v>
      </c>
      <c r="C507" t="s">
        <v>59</v>
      </c>
      <c r="D507">
        <v>20</v>
      </c>
      <c r="E507">
        <v>16.7</v>
      </c>
      <c r="F507">
        <v>0.1</v>
      </c>
      <c r="G507">
        <v>4.8</v>
      </c>
    </row>
    <row r="508" spans="1:7" x14ac:dyDescent="0.25">
      <c r="A508">
        <v>2008</v>
      </c>
      <c r="B508" t="s">
        <v>40</v>
      </c>
      <c r="C508" t="s">
        <v>57</v>
      </c>
      <c r="D508">
        <v>69</v>
      </c>
      <c r="E508">
        <v>17831.212</v>
      </c>
      <c r="F508">
        <v>0</v>
      </c>
      <c r="G508">
        <v>8000</v>
      </c>
    </row>
    <row r="509" spans="1:7" x14ac:dyDescent="0.25">
      <c r="A509">
        <v>2008</v>
      </c>
      <c r="B509" t="s">
        <v>40</v>
      </c>
      <c r="C509" t="s">
        <v>58</v>
      </c>
      <c r="D509">
        <v>53</v>
      </c>
      <c r="E509">
        <v>4487.8</v>
      </c>
      <c r="F509">
        <v>0</v>
      </c>
      <c r="G509">
        <v>1886</v>
      </c>
    </row>
    <row r="510" spans="1:7" x14ac:dyDescent="0.25">
      <c r="A510">
        <v>2008</v>
      </c>
      <c r="B510" t="s">
        <v>40</v>
      </c>
      <c r="C510" t="s">
        <v>59</v>
      </c>
      <c r="D510">
        <v>6</v>
      </c>
      <c r="E510">
        <v>19.710999999999999</v>
      </c>
      <c r="F510">
        <v>1E-3</v>
      </c>
      <c r="G510">
        <v>19</v>
      </c>
    </row>
    <row r="511" spans="1:7" x14ac:dyDescent="0.25">
      <c r="A511">
        <v>2008</v>
      </c>
      <c r="B511" t="s">
        <v>6</v>
      </c>
      <c r="C511" t="s">
        <v>57</v>
      </c>
      <c r="D511">
        <v>188</v>
      </c>
      <c r="E511">
        <v>148.19999999999999</v>
      </c>
      <c r="F511">
        <v>0</v>
      </c>
      <c r="G511">
        <v>43.1</v>
      </c>
    </row>
    <row r="512" spans="1:7" x14ac:dyDescent="0.25">
      <c r="A512">
        <v>2008</v>
      </c>
      <c r="B512" t="s">
        <v>6</v>
      </c>
      <c r="C512" t="s">
        <v>58</v>
      </c>
      <c r="D512">
        <v>34</v>
      </c>
      <c r="E512">
        <v>1333.4</v>
      </c>
      <c r="F512">
        <v>0</v>
      </c>
      <c r="G512">
        <v>770</v>
      </c>
    </row>
    <row r="513" spans="1:7" x14ac:dyDescent="0.25">
      <c r="A513">
        <v>2008</v>
      </c>
      <c r="B513" t="s">
        <v>7</v>
      </c>
      <c r="C513" t="s">
        <v>57</v>
      </c>
      <c r="D513">
        <v>316</v>
      </c>
      <c r="E513">
        <v>30996.62</v>
      </c>
      <c r="F513">
        <v>0.01</v>
      </c>
      <c r="G513">
        <v>12538</v>
      </c>
    </row>
    <row r="514" spans="1:7" x14ac:dyDescent="0.25">
      <c r="A514">
        <v>2008</v>
      </c>
      <c r="B514" t="s">
        <v>7</v>
      </c>
      <c r="C514" t="s">
        <v>58</v>
      </c>
      <c r="D514">
        <v>282</v>
      </c>
      <c r="E514">
        <v>1099180.6100000001</v>
      </c>
      <c r="F514">
        <v>0.01</v>
      </c>
      <c r="G514">
        <v>137175</v>
      </c>
    </row>
    <row r="515" spans="1:7" x14ac:dyDescent="0.25">
      <c r="A515">
        <v>2008</v>
      </c>
      <c r="B515" t="s">
        <v>8</v>
      </c>
      <c r="C515" t="s">
        <v>57</v>
      </c>
      <c r="D515">
        <v>27</v>
      </c>
      <c r="E515">
        <v>11.83</v>
      </c>
      <c r="F515">
        <v>0.01</v>
      </c>
      <c r="G515">
        <v>4.3</v>
      </c>
    </row>
    <row r="516" spans="1:7" x14ac:dyDescent="0.25">
      <c r="A516">
        <v>2008</v>
      </c>
      <c r="B516" t="s">
        <v>8</v>
      </c>
      <c r="C516" t="s">
        <v>58</v>
      </c>
      <c r="D516">
        <v>49</v>
      </c>
      <c r="E516">
        <v>13056.05</v>
      </c>
      <c r="F516">
        <v>0.01</v>
      </c>
      <c r="G516">
        <v>3280</v>
      </c>
    </row>
    <row r="517" spans="1:7" x14ac:dyDescent="0.25">
      <c r="A517">
        <v>2007</v>
      </c>
      <c r="B517" t="s">
        <v>1</v>
      </c>
      <c r="C517" t="s">
        <v>57</v>
      </c>
      <c r="D517">
        <v>798</v>
      </c>
      <c r="E517">
        <v>857.97</v>
      </c>
      <c r="F517">
        <v>0.01</v>
      </c>
      <c r="G517">
        <v>241.5</v>
      </c>
    </row>
    <row r="518" spans="1:7" x14ac:dyDescent="0.25">
      <c r="A518">
        <v>2007</v>
      </c>
      <c r="B518" t="s">
        <v>1</v>
      </c>
      <c r="C518" t="s">
        <v>58</v>
      </c>
      <c r="D518">
        <v>513</v>
      </c>
      <c r="E518">
        <v>102757.68</v>
      </c>
      <c r="F518">
        <v>0.01</v>
      </c>
      <c r="G518">
        <v>63000</v>
      </c>
    </row>
    <row r="519" spans="1:7" x14ac:dyDescent="0.25">
      <c r="A519">
        <v>2007</v>
      </c>
      <c r="B519" t="s">
        <v>1</v>
      </c>
      <c r="C519" t="s">
        <v>59</v>
      </c>
      <c r="D519">
        <v>26</v>
      </c>
      <c r="E519">
        <v>3.35</v>
      </c>
      <c r="F519">
        <v>0.01</v>
      </c>
      <c r="G519">
        <v>0.8</v>
      </c>
    </row>
    <row r="520" spans="1:7" x14ac:dyDescent="0.25">
      <c r="A520">
        <v>2007</v>
      </c>
      <c r="B520" t="s">
        <v>2</v>
      </c>
      <c r="C520" t="s">
        <v>57</v>
      </c>
      <c r="D520">
        <v>688</v>
      </c>
      <c r="E520">
        <v>12242.438</v>
      </c>
      <c r="F520">
        <v>1E-3</v>
      </c>
      <c r="G520">
        <v>9400</v>
      </c>
    </row>
    <row r="521" spans="1:7" x14ac:dyDescent="0.25">
      <c r="A521">
        <v>2007</v>
      </c>
      <c r="B521" t="s">
        <v>2</v>
      </c>
      <c r="C521" t="s">
        <v>58</v>
      </c>
      <c r="D521">
        <v>919</v>
      </c>
      <c r="E521">
        <v>17243.065999999999</v>
      </c>
      <c r="F521">
        <v>3.0000000000000001E-3</v>
      </c>
      <c r="G521">
        <v>3969</v>
      </c>
    </row>
    <row r="522" spans="1:7" x14ac:dyDescent="0.25">
      <c r="A522">
        <v>2007</v>
      </c>
      <c r="B522" t="s">
        <v>3</v>
      </c>
      <c r="C522" t="s">
        <v>57</v>
      </c>
      <c r="D522">
        <v>220</v>
      </c>
      <c r="E522">
        <v>4912.8999999999996</v>
      </c>
      <c r="F522">
        <v>0.1</v>
      </c>
      <c r="G522">
        <v>3053</v>
      </c>
    </row>
    <row r="523" spans="1:7" x14ac:dyDescent="0.25">
      <c r="A523">
        <v>2007</v>
      </c>
      <c r="B523" t="s">
        <v>3</v>
      </c>
      <c r="C523" t="s">
        <v>58</v>
      </c>
      <c r="D523">
        <v>162</v>
      </c>
      <c r="E523">
        <v>331367.90000000002</v>
      </c>
      <c r="F523">
        <v>0.1</v>
      </c>
      <c r="G523">
        <v>88000</v>
      </c>
    </row>
    <row r="524" spans="1:7" x14ac:dyDescent="0.25">
      <c r="A524">
        <v>2007</v>
      </c>
      <c r="B524" t="s">
        <v>10</v>
      </c>
      <c r="C524" t="s">
        <v>57</v>
      </c>
      <c r="D524">
        <v>254</v>
      </c>
      <c r="E524">
        <v>384.4</v>
      </c>
      <c r="F524">
        <v>0</v>
      </c>
      <c r="G524">
        <v>41</v>
      </c>
    </row>
    <row r="525" spans="1:7" x14ac:dyDescent="0.25">
      <c r="A525">
        <v>2007</v>
      </c>
      <c r="B525" t="s">
        <v>10</v>
      </c>
      <c r="C525" t="s">
        <v>58</v>
      </c>
      <c r="D525">
        <v>30</v>
      </c>
      <c r="E525">
        <v>25.2</v>
      </c>
      <c r="F525">
        <v>0.1</v>
      </c>
      <c r="G525">
        <v>8.8000000000000007</v>
      </c>
    </row>
    <row r="526" spans="1:7" x14ac:dyDescent="0.25">
      <c r="A526">
        <v>2007</v>
      </c>
      <c r="B526" t="s">
        <v>10</v>
      </c>
      <c r="C526" t="s">
        <v>59</v>
      </c>
      <c r="D526">
        <v>32</v>
      </c>
      <c r="E526">
        <v>181.4</v>
      </c>
      <c r="F526">
        <v>0</v>
      </c>
      <c r="G526">
        <v>150</v>
      </c>
    </row>
    <row r="527" spans="1:7" x14ac:dyDescent="0.25">
      <c r="A527">
        <v>2007</v>
      </c>
      <c r="B527" t="s">
        <v>4</v>
      </c>
      <c r="C527" t="s">
        <v>57</v>
      </c>
      <c r="D527">
        <v>59</v>
      </c>
      <c r="E527">
        <v>324.14600000000002</v>
      </c>
      <c r="F527">
        <v>0</v>
      </c>
      <c r="G527">
        <v>125.617</v>
      </c>
    </row>
    <row r="528" spans="1:7" x14ac:dyDescent="0.25">
      <c r="A528">
        <v>2007</v>
      </c>
      <c r="B528" t="s">
        <v>4</v>
      </c>
      <c r="C528" t="s">
        <v>58</v>
      </c>
      <c r="D528">
        <v>6</v>
      </c>
      <c r="E528">
        <v>11026.484</v>
      </c>
      <c r="F528">
        <v>77.375</v>
      </c>
      <c r="G528">
        <v>5984.8549999999996</v>
      </c>
    </row>
    <row r="529" spans="1:7" x14ac:dyDescent="0.25">
      <c r="A529">
        <v>2007</v>
      </c>
      <c r="B529" t="s">
        <v>4</v>
      </c>
      <c r="C529" t="s">
        <v>59</v>
      </c>
      <c r="D529">
        <v>1</v>
      </c>
      <c r="E529">
        <v>0.29299999999999998</v>
      </c>
      <c r="F529">
        <v>0.29299999999999998</v>
      </c>
      <c r="G529">
        <v>0.29299999999999998</v>
      </c>
    </row>
    <row r="530" spans="1:7" x14ac:dyDescent="0.25">
      <c r="A530">
        <v>2007</v>
      </c>
      <c r="B530" t="s">
        <v>9</v>
      </c>
      <c r="C530" t="s">
        <v>57</v>
      </c>
      <c r="D530">
        <v>323</v>
      </c>
      <c r="E530">
        <v>508</v>
      </c>
      <c r="F530">
        <v>0</v>
      </c>
      <c r="G530">
        <v>76</v>
      </c>
    </row>
    <row r="531" spans="1:7" x14ac:dyDescent="0.25">
      <c r="A531">
        <v>2007</v>
      </c>
      <c r="B531" t="s">
        <v>9</v>
      </c>
      <c r="C531" t="s">
        <v>58</v>
      </c>
      <c r="D531">
        <v>2</v>
      </c>
      <c r="E531">
        <v>0</v>
      </c>
      <c r="F531">
        <v>0</v>
      </c>
      <c r="G531">
        <v>0</v>
      </c>
    </row>
    <row r="532" spans="1:7" x14ac:dyDescent="0.25">
      <c r="A532">
        <v>2007</v>
      </c>
      <c r="B532" t="s">
        <v>9</v>
      </c>
      <c r="C532" t="s">
        <v>59</v>
      </c>
      <c r="D532">
        <v>61</v>
      </c>
      <c r="E532">
        <v>181</v>
      </c>
      <c r="F532">
        <v>0</v>
      </c>
      <c r="G532">
        <v>30</v>
      </c>
    </row>
    <row r="533" spans="1:7" x14ac:dyDescent="0.25">
      <c r="A533">
        <v>2007</v>
      </c>
      <c r="B533" t="s">
        <v>44</v>
      </c>
      <c r="C533" t="s">
        <v>57</v>
      </c>
      <c r="D533">
        <v>30</v>
      </c>
      <c r="E533">
        <v>22181.19</v>
      </c>
      <c r="F533">
        <v>0.01</v>
      </c>
      <c r="G533">
        <v>21532.9</v>
      </c>
    </row>
    <row r="534" spans="1:7" x14ac:dyDescent="0.25">
      <c r="A534">
        <v>2007</v>
      </c>
      <c r="B534" t="s">
        <v>44</v>
      </c>
      <c r="C534" t="s">
        <v>58</v>
      </c>
      <c r="D534">
        <v>141</v>
      </c>
      <c r="E534">
        <v>422923.87</v>
      </c>
      <c r="F534">
        <v>0.01</v>
      </c>
      <c r="G534">
        <v>89542</v>
      </c>
    </row>
    <row r="535" spans="1:7" x14ac:dyDescent="0.25">
      <c r="A535">
        <v>2007</v>
      </c>
      <c r="B535" t="s">
        <v>44</v>
      </c>
      <c r="C535" t="s">
        <v>59</v>
      </c>
      <c r="D535">
        <v>13</v>
      </c>
      <c r="E535">
        <v>24.33</v>
      </c>
      <c r="F535">
        <v>0.01</v>
      </c>
      <c r="G535">
        <v>10.4</v>
      </c>
    </row>
    <row r="536" spans="1:7" x14ac:dyDescent="0.25">
      <c r="A536">
        <v>2007</v>
      </c>
      <c r="B536" t="s">
        <v>5</v>
      </c>
      <c r="C536" t="s">
        <v>57</v>
      </c>
      <c r="D536">
        <v>565</v>
      </c>
      <c r="E536">
        <v>33217.000198000002</v>
      </c>
      <c r="F536">
        <v>0.1</v>
      </c>
      <c r="G536">
        <v>16702</v>
      </c>
    </row>
    <row r="537" spans="1:7" x14ac:dyDescent="0.25">
      <c r="A537">
        <v>2007</v>
      </c>
      <c r="B537" t="s">
        <v>5</v>
      </c>
      <c r="C537" t="s">
        <v>58</v>
      </c>
      <c r="D537">
        <v>533</v>
      </c>
      <c r="E537">
        <v>6747.1000009999998</v>
      </c>
      <c r="F537">
        <v>0.1</v>
      </c>
      <c r="G537">
        <v>1400</v>
      </c>
    </row>
    <row r="538" spans="1:7" x14ac:dyDescent="0.25">
      <c r="A538">
        <v>2007</v>
      </c>
      <c r="B538" t="s">
        <v>5</v>
      </c>
      <c r="C538" t="s">
        <v>59</v>
      </c>
      <c r="D538">
        <v>29</v>
      </c>
      <c r="E538">
        <v>713.4</v>
      </c>
      <c r="F538">
        <v>0.1</v>
      </c>
      <c r="G538">
        <v>685</v>
      </c>
    </row>
    <row r="539" spans="1:7" x14ac:dyDescent="0.25">
      <c r="A539">
        <v>2007</v>
      </c>
      <c r="B539" t="s">
        <v>40</v>
      </c>
      <c r="C539" t="s">
        <v>57</v>
      </c>
      <c r="D539">
        <v>66</v>
      </c>
      <c r="E539">
        <v>2241.9699999999998</v>
      </c>
      <c r="F539">
        <v>0.01</v>
      </c>
      <c r="G539">
        <v>600</v>
      </c>
    </row>
    <row r="540" spans="1:7" x14ac:dyDescent="0.25">
      <c r="A540">
        <v>2007</v>
      </c>
      <c r="B540" t="s">
        <v>40</v>
      </c>
      <c r="C540" t="s">
        <v>58</v>
      </c>
      <c r="D540">
        <v>24</v>
      </c>
      <c r="E540">
        <v>222118.51</v>
      </c>
      <c r="F540">
        <v>0.01</v>
      </c>
      <c r="G540">
        <v>125208</v>
      </c>
    </row>
    <row r="541" spans="1:7" x14ac:dyDescent="0.25">
      <c r="A541">
        <v>2007</v>
      </c>
      <c r="B541" t="s">
        <v>40</v>
      </c>
      <c r="C541" t="s">
        <v>59</v>
      </c>
      <c r="D541">
        <v>5</v>
      </c>
      <c r="E541">
        <v>3.1</v>
      </c>
      <c r="F541">
        <v>0.1</v>
      </c>
      <c r="G541">
        <v>1</v>
      </c>
    </row>
    <row r="542" spans="1:7" x14ac:dyDescent="0.25">
      <c r="A542">
        <v>2007</v>
      </c>
      <c r="B542" t="s">
        <v>6</v>
      </c>
      <c r="C542" t="s">
        <v>57</v>
      </c>
      <c r="D542">
        <v>507</v>
      </c>
      <c r="E542">
        <v>120725.3</v>
      </c>
      <c r="F542">
        <v>0</v>
      </c>
      <c r="G542">
        <v>59846.9</v>
      </c>
    </row>
    <row r="543" spans="1:7" x14ac:dyDescent="0.25">
      <c r="A543">
        <v>2007</v>
      </c>
      <c r="B543" t="s">
        <v>6</v>
      </c>
      <c r="C543" t="s">
        <v>58</v>
      </c>
      <c r="D543">
        <v>428</v>
      </c>
      <c r="E543">
        <v>221956.8</v>
      </c>
      <c r="F543">
        <v>0</v>
      </c>
      <c r="G543">
        <v>19339.2</v>
      </c>
    </row>
    <row r="544" spans="1:7" x14ac:dyDescent="0.25">
      <c r="A544">
        <v>2007</v>
      </c>
      <c r="B544" t="s">
        <v>7</v>
      </c>
      <c r="C544" t="s">
        <v>57</v>
      </c>
      <c r="D544">
        <v>233</v>
      </c>
      <c r="E544">
        <v>4569.16</v>
      </c>
      <c r="F544">
        <v>0.01</v>
      </c>
      <c r="G544">
        <v>1400</v>
      </c>
    </row>
    <row r="545" spans="1:7" x14ac:dyDescent="0.25">
      <c r="A545">
        <v>2007</v>
      </c>
      <c r="B545" t="s">
        <v>7</v>
      </c>
      <c r="C545" t="s">
        <v>58</v>
      </c>
      <c r="D545">
        <v>133</v>
      </c>
      <c r="E545">
        <v>208303.96</v>
      </c>
      <c r="F545">
        <v>0.01</v>
      </c>
      <c r="G545">
        <v>81305</v>
      </c>
    </row>
    <row r="546" spans="1:7" x14ac:dyDescent="0.25">
      <c r="A546">
        <v>2007</v>
      </c>
      <c r="B546" t="s">
        <v>8</v>
      </c>
      <c r="C546" t="s">
        <v>57</v>
      </c>
      <c r="D546">
        <v>20</v>
      </c>
      <c r="E546">
        <v>13989.01</v>
      </c>
      <c r="F546">
        <v>0.01</v>
      </c>
      <c r="G546">
        <v>13970</v>
      </c>
    </row>
    <row r="547" spans="1:7" x14ac:dyDescent="0.25">
      <c r="A547">
        <v>2007</v>
      </c>
      <c r="B547" t="s">
        <v>8</v>
      </c>
      <c r="C547" t="s">
        <v>58</v>
      </c>
      <c r="D547">
        <v>90</v>
      </c>
      <c r="E547">
        <v>23718.75</v>
      </c>
      <c r="F547">
        <v>0.01</v>
      </c>
      <c r="G547">
        <v>6369</v>
      </c>
    </row>
    <row r="548" spans="1:7" x14ac:dyDescent="0.25">
      <c r="A548">
        <v>2006</v>
      </c>
      <c r="B548" t="s">
        <v>1</v>
      </c>
      <c r="C548" t="s">
        <v>57</v>
      </c>
      <c r="D548">
        <v>1204</v>
      </c>
      <c r="E548">
        <v>21167.91</v>
      </c>
      <c r="F548">
        <v>0.01</v>
      </c>
      <c r="G548">
        <v>14554.3</v>
      </c>
    </row>
    <row r="549" spans="1:7" x14ac:dyDescent="0.25">
      <c r="A549">
        <v>2006</v>
      </c>
      <c r="B549" t="s">
        <v>1</v>
      </c>
      <c r="C549" t="s">
        <v>58</v>
      </c>
      <c r="D549">
        <v>747</v>
      </c>
      <c r="E549">
        <v>97576.92</v>
      </c>
      <c r="F549">
        <v>0.01</v>
      </c>
      <c r="G549">
        <v>18204</v>
      </c>
    </row>
    <row r="550" spans="1:7" x14ac:dyDescent="0.25">
      <c r="A550">
        <v>2006</v>
      </c>
      <c r="B550" t="s">
        <v>1</v>
      </c>
      <c r="C550" t="s">
        <v>59</v>
      </c>
      <c r="D550">
        <v>76</v>
      </c>
      <c r="E550">
        <v>56.92</v>
      </c>
      <c r="F550">
        <v>0.01</v>
      </c>
      <c r="G550">
        <v>30</v>
      </c>
    </row>
    <row r="551" spans="1:7" x14ac:dyDescent="0.25">
      <c r="A551">
        <v>2006</v>
      </c>
      <c r="B551" t="s">
        <v>2</v>
      </c>
      <c r="C551" t="s">
        <v>57</v>
      </c>
      <c r="D551">
        <v>1026</v>
      </c>
      <c r="E551">
        <v>9454.723</v>
      </c>
      <c r="F551">
        <v>1E-3</v>
      </c>
      <c r="G551">
        <v>1801</v>
      </c>
    </row>
    <row r="552" spans="1:7" x14ac:dyDescent="0.25">
      <c r="A552">
        <v>2006</v>
      </c>
      <c r="B552" t="s">
        <v>2</v>
      </c>
      <c r="C552" t="s">
        <v>58</v>
      </c>
      <c r="D552">
        <v>1534</v>
      </c>
      <c r="E552">
        <v>129696.069</v>
      </c>
      <c r="F552">
        <v>1E-3</v>
      </c>
      <c r="G552">
        <v>12051</v>
      </c>
    </row>
    <row r="553" spans="1:7" x14ac:dyDescent="0.25">
      <c r="A553">
        <v>2006</v>
      </c>
      <c r="B553" t="s">
        <v>3</v>
      </c>
      <c r="C553" t="s">
        <v>57</v>
      </c>
      <c r="D553">
        <v>260</v>
      </c>
      <c r="E553">
        <v>6613.3</v>
      </c>
      <c r="F553">
        <v>0.1</v>
      </c>
      <c r="G553">
        <v>2690</v>
      </c>
    </row>
    <row r="554" spans="1:7" x14ac:dyDescent="0.25">
      <c r="A554">
        <v>2006</v>
      </c>
      <c r="B554" t="s">
        <v>3</v>
      </c>
      <c r="C554" t="s">
        <v>58</v>
      </c>
      <c r="D554">
        <v>422</v>
      </c>
      <c r="E554">
        <v>159437</v>
      </c>
      <c r="F554">
        <v>0.1</v>
      </c>
      <c r="G554">
        <v>29004.2</v>
      </c>
    </row>
    <row r="555" spans="1:7" x14ac:dyDescent="0.25">
      <c r="A555">
        <v>2006</v>
      </c>
      <c r="B555" t="s">
        <v>10</v>
      </c>
      <c r="C555" t="s">
        <v>57</v>
      </c>
      <c r="D555">
        <v>249</v>
      </c>
      <c r="E555">
        <v>574.4</v>
      </c>
      <c r="F555">
        <v>0</v>
      </c>
      <c r="G555">
        <v>146.19999999999999</v>
      </c>
    </row>
    <row r="556" spans="1:7" x14ac:dyDescent="0.25">
      <c r="A556">
        <v>2006</v>
      </c>
      <c r="B556" t="s">
        <v>10</v>
      </c>
      <c r="C556" t="s">
        <v>58</v>
      </c>
      <c r="D556">
        <v>27</v>
      </c>
      <c r="E556">
        <v>8.6999999999999993</v>
      </c>
      <c r="F556">
        <v>0.1</v>
      </c>
      <c r="G556">
        <v>3.1</v>
      </c>
    </row>
    <row r="557" spans="1:7" x14ac:dyDescent="0.25">
      <c r="A557">
        <v>2006</v>
      </c>
      <c r="B557" t="s">
        <v>10</v>
      </c>
      <c r="C557" t="s">
        <v>59</v>
      </c>
      <c r="D557">
        <v>32</v>
      </c>
      <c r="E557">
        <v>39.5</v>
      </c>
      <c r="F557">
        <v>0</v>
      </c>
      <c r="G557">
        <v>8</v>
      </c>
    </row>
    <row r="558" spans="1:7" x14ac:dyDescent="0.25">
      <c r="A558">
        <v>2006</v>
      </c>
      <c r="B558" t="s">
        <v>4</v>
      </c>
      <c r="C558" t="s">
        <v>57</v>
      </c>
      <c r="D558">
        <v>61</v>
      </c>
      <c r="E558">
        <v>153.69999999999999</v>
      </c>
      <c r="F558">
        <v>0</v>
      </c>
      <c r="G558">
        <v>34</v>
      </c>
    </row>
    <row r="559" spans="1:7" x14ac:dyDescent="0.25">
      <c r="A559">
        <v>2006</v>
      </c>
      <c r="B559" t="s">
        <v>4</v>
      </c>
      <c r="C559" t="s">
        <v>58</v>
      </c>
      <c r="D559">
        <v>5</v>
      </c>
      <c r="E559">
        <v>3311.8679999999999</v>
      </c>
      <c r="F559">
        <v>0.1</v>
      </c>
      <c r="G559">
        <v>2666.1930000000002</v>
      </c>
    </row>
    <row r="560" spans="1:7" x14ac:dyDescent="0.25">
      <c r="A560">
        <v>2006</v>
      </c>
      <c r="B560" t="s">
        <v>9</v>
      </c>
      <c r="C560" t="s">
        <v>57</v>
      </c>
      <c r="D560">
        <v>202</v>
      </c>
      <c r="E560">
        <v>1562</v>
      </c>
      <c r="F560">
        <v>0</v>
      </c>
      <c r="G560">
        <v>480</v>
      </c>
    </row>
    <row r="561" spans="1:7" x14ac:dyDescent="0.25">
      <c r="A561">
        <v>2006</v>
      </c>
      <c r="B561" t="s">
        <v>9</v>
      </c>
      <c r="C561" t="s">
        <v>59</v>
      </c>
      <c r="D561">
        <v>12</v>
      </c>
      <c r="E561">
        <v>10</v>
      </c>
      <c r="F561">
        <v>0</v>
      </c>
      <c r="G561">
        <v>4</v>
      </c>
    </row>
    <row r="562" spans="1:7" x14ac:dyDescent="0.25">
      <c r="A562">
        <v>2006</v>
      </c>
      <c r="B562" t="s">
        <v>44</v>
      </c>
      <c r="C562" t="s">
        <v>57</v>
      </c>
      <c r="D562">
        <v>18</v>
      </c>
      <c r="E562">
        <v>12.14</v>
      </c>
      <c r="F562">
        <v>0.01</v>
      </c>
      <c r="G562">
        <v>4</v>
      </c>
    </row>
    <row r="563" spans="1:7" x14ac:dyDescent="0.25">
      <c r="A563">
        <v>2006</v>
      </c>
      <c r="B563" t="s">
        <v>44</v>
      </c>
      <c r="C563" t="s">
        <v>58</v>
      </c>
      <c r="D563">
        <v>139</v>
      </c>
      <c r="E563">
        <v>53312.35</v>
      </c>
      <c r="F563">
        <v>0.01</v>
      </c>
      <c r="G563">
        <v>8941.9</v>
      </c>
    </row>
    <row r="564" spans="1:7" x14ac:dyDescent="0.25">
      <c r="A564">
        <v>2006</v>
      </c>
      <c r="B564" t="s">
        <v>44</v>
      </c>
      <c r="C564" t="s">
        <v>59</v>
      </c>
      <c r="D564">
        <v>9</v>
      </c>
      <c r="E564">
        <v>72.540000000000006</v>
      </c>
      <c r="F564">
        <v>0.01</v>
      </c>
      <c r="G564">
        <v>55</v>
      </c>
    </row>
    <row r="565" spans="1:7" x14ac:dyDescent="0.25">
      <c r="A565">
        <v>2006</v>
      </c>
      <c r="B565" t="s">
        <v>5</v>
      </c>
      <c r="C565" t="s">
        <v>57</v>
      </c>
      <c r="D565">
        <v>497</v>
      </c>
      <c r="E565">
        <v>1762.999998</v>
      </c>
      <c r="F565">
        <v>0.1</v>
      </c>
      <c r="G565">
        <v>800</v>
      </c>
    </row>
    <row r="566" spans="1:7" x14ac:dyDescent="0.25">
      <c r="A566">
        <v>2006</v>
      </c>
      <c r="B566" t="s">
        <v>5</v>
      </c>
      <c r="C566" t="s">
        <v>58</v>
      </c>
      <c r="D566">
        <v>1755</v>
      </c>
      <c r="E566">
        <v>145286.100809</v>
      </c>
      <c r="F566">
        <v>0.1</v>
      </c>
      <c r="G566">
        <v>18986.800781000002</v>
      </c>
    </row>
    <row r="567" spans="1:7" x14ac:dyDescent="0.25">
      <c r="A567">
        <v>2006</v>
      </c>
      <c r="B567" t="s">
        <v>5</v>
      </c>
      <c r="C567" t="s">
        <v>59</v>
      </c>
      <c r="D567">
        <v>32</v>
      </c>
      <c r="E567">
        <v>2626.5</v>
      </c>
      <c r="F567">
        <v>0.1</v>
      </c>
      <c r="G567">
        <v>2326</v>
      </c>
    </row>
    <row r="568" spans="1:7" x14ac:dyDescent="0.25">
      <c r="A568">
        <v>2006</v>
      </c>
      <c r="B568" t="s">
        <v>40</v>
      </c>
      <c r="C568" t="s">
        <v>57</v>
      </c>
      <c r="D568">
        <v>51</v>
      </c>
      <c r="E568">
        <v>5711.59</v>
      </c>
      <c r="F568">
        <v>0.01</v>
      </c>
      <c r="G568">
        <v>1500</v>
      </c>
    </row>
    <row r="569" spans="1:7" x14ac:dyDescent="0.25">
      <c r="A569">
        <v>2006</v>
      </c>
      <c r="B569" t="s">
        <v>40</v>
      </c>
      <c r="C569" t="s">
        <v>58</v>
      </c>
      <c r="D569">
        <v>88</v>
      </c>
      <c r="E569">
        <v>20320.38</v>
      </c>
      <c r="F569">
        <v>0.01</v>
      </c>
      <c r="G569">
        <v>8000</v>
      </c>
    </row>
    <row r="570" spans="1:7" x14ac:dyDescent="0.25">
      <c r="A570">
        <v>2006</v>
      </c>
      <c r="B570" t="s">
        <v>40</v>
      </c>
      <c r="C570" t="s">
        <v>59</v>
      </c>
      <c r="D570">
        <v>10</v>
      </c>
      <c r="E570">
        <v>6804.1</v>
      </c>
      <c r="F570">
        <v>0.1</v>
      </c>
      <c r="G570">
        <v>6000</v>
      </c>
    </row>
    <row r="571" spans="1:7" x14ac:dyDescent="0.25">
      <c r="A571">
        <v>2006</v>
      </c>
      <c r="B571" t="s">
        <v>6</v>
      </c>
      <c r="C571" t="s">
        <v>57</v>
      </c>
      <c r="D571">
        <v>384</v>
      </c>
      <c r="E571">
        <v>65210.6</v>
      </c>
      <c r="F571">
        <v>0</v>
      </c>
      <c r="G571">
        <v>39902</v>
      </c>
    </row>
    <row r="572" spans="1:7" x14ac:dyDescent="0.25">
      <c r="A572">
        <v>2006</v>
      </c>
      <c r="B572" t="s">
        <v>6</v>
      </c>
      <c r="C572" t="s">
        <v>58</v>
      </c>
      <c r="D572">
        <v>299</v>
      </c>
      <c r="E572">
        <v>71140.5</v>
      </c>
      <c r="F572">
        <v>0</v>
      </c>
      <c r="G572">
        <v>15467</v>
      </c>
    </row>
    <row r="573" spans="1:7" x14ac:dyDescent="0.25">
      <c r="A573">
        <v>2006</v>
      </c>
      <c r="B573" t="s">
        <v>7</v>
      </c>
      <c r="C573" t="s">
        <v>57</v>
      </c>
      <c r="D573">
        <v>166</v>
      </c>
      <c r="E573">
        <v>181715.17</v>
      </c>
      <c r="F573">
        <v>0.01</v>
      </c>
      <c r="G573">
        <v>178267</v>
      </c>
    </row>
    <row r="574" spans="1:7" x14ac:dyDescent="0.25">
      <c r="A574">
        <v>2006</v>
      </c>
      <c r="B574" t="s">
        <v>7</v>
      </c>
      <c r="C574" t="s">
        <v>58</v>
      </c>
      <c r="D574">
        <v>334</v>
      </c>
      <c r="E574">
        <v>1022011.37</v>
      </c>
      <c r="F574">
        <v>0.01</v>
      </c>
      <c r="G574">
        <v>208540</v>
      </c>
    </row>
    <row r="575" spans="1:7" x14ac:dyDescent="0.25">
      <c r="A575">
        <v>2006</v>
      </c>
      <c r="B575" t="s">
        <v>8</v>
      </c>
      <c r="C575" t="s">
        <v>57</v>
      </c>
      <c r="D575">
        <v>26</v>
      </c>
      <c r="E575">
        <v>4.04</v>
      </c>
      <c r="F575">
        <v>0.01</v>
      </c>
      <c r="G575">
        <v>1.5</v>
      </c>
    </row>
    <row r="576" spans="1:7" x14ac:dyDescent="0.25">
      <c r="A576">
        <v>2006</v>
      </c>
      <c r="B576" t="s">
        <v>8</v>
      </c>
      <c r="C576" t="s">
        <v>58</v>
      </c>
      <c r="D576">
        <v>54</v>
      </c>
      <c r="E576">
        <v>95029.3</v>
      </c>
      <c r="F576">
        <v>0.01</v>
      </c>
      <c r="G576">
        <v>26150</v>
      </c>
    </row>
    <row r="577" spans="1:7" x14ac:dyDescent="0.25">
      <c r="A577">
        <v>2005</v>
      </c>
      <c r="B577" t="s">
        <v>1</v>
      </c>
      <c r="C577" t="s">
        <v>57</v>
      </c>
      <c r="D577">
        <v>903</v>
      </c>
      <c r="E577">
        <v>12040.25</v>
      </c>
      <c r="F577">
        <v>0.01</v>
      </c>
      <c r="G577">
        <v>7010.3</v>
      </c>
    </row>
    <row r="578" spans="1:7" x14ac:dyDescent="0.25">
      <c r="A578">
        <v>2005</v>
      </c>
      <c r="B578" t="s">
        <v>1</v>
      </c>
      <c r="C578" t="s">
        <v>58</v>
      </c>
      <c r="D578">
        <v>433</v>
      </c>
      <c r="E578">
        <v>48640.28</v>
      </c>
      <c r="F578">
        <v>0.01</v>
      </c>
      <c r="G578">
        <v>43000</v>
      </c>
    </row>
    <row r="579" spans="1:7" x14ac:dyDescent="0.25">
      <c r="A579">
        <v>2005</v>
      </c>
      <c r="B579" t="s">
        <v>1</v>
      </c>
      <c r="C579" t="s">
        <v>59</v>
      </c>
      <c r="D579">
        <v>38</v>
      </c>
      <c r="E579">
        <v>45.61</v>
      </c>
      <c r="F579">
        <v>0.01</v>
      </c>
      <c r="G579">
        <v>22.6</v>
      </c>
    </row>
    <row r="580" spans="1:7" x14ac:dyDescent="0.25">
      <c r="A580">
        <v>2005</v>
      </c>
      <c r="B580" t="s">
        <v>2</v>
      </c>
      <c r="C580" t="s">
        <v>57</v>
      </c>
      <c r="D580">
        <v>607</v>
      </c>
      <c r="E580">
        <v>7844.7049999999999</v>
      </c>
      <c r="F580">
        <v>1E-3</v>
      </c>
      <c r="G580">
        <v>5560</v>
      </c>
    </row>
    <row r="581" spans="1:7" x14ac:dyDescent="0.25">
      <c r="A581">
        <v>2005</v>
      </c>
      <c r="B581" t="s">
        <v>2</v>
      </c>
      <c r="C581" t="s">
        <v>58</v>
      </c>
      <c r="D581">
        <v>387</v>
      </c>
      <c r="E581">
        <v>27097.361000000001</v>
      </c>
      <c r="F581">
        <v>2E-3</v>
      </c>
      <c r="G581">
        <v>12371</v>
      </c>
    </row>
    <row r="582" spans="1:7" x14ac:dyDescent="0.25">
      <c r="A582">
        <v>2005</v>
      </c>
      <c r="B582" t="s">
        <v>3</v>
      </c>
      <c r="C582" t="s">
        <v>57</v>
      </c>
      <c r="D582">
        <v>106</v>
      </c>
      <c r="E582">
        <v>3585.2</v>
      </c>
      <c r="F582">
        <v>0.1</v>
      </c>
      <c r="G582">
        <v>2164</v>
      </c>
    </row>
    <row r="583" spans="1:7" x14ac:dyDescent="0.25">
      <c r="A583">
        <v>2005</v>
      </c>
      <c r="B583" t="s">
        <v>3</v>
      </c>
      <c r="C583" t="s">
        <v>58</v>
      </c>
      <c r="D583">
        <v>142</v>
      </c>
      <c r="E583">
        <v>69095.399999999994</v>
      </c>
      <c r="F583">
        <v>0.1</v>
      </c>
      <c r="G583">
        <v>11749</v>
      </c>
    </row>
    <row r="584" spans="1:7" x14ac:dyDescent="0.25">
      <c r="A584">
        <v>2005</v>
      </c>
      <c r="B584" t="s">
        <v>10</v>
      </c>
      <c r="C584" t="s">
        <v>57</v>
      </c>
      <c r="D584">
        <v>255</v>
      </c>
      <c r="E584">
        <v>455.4</v>
      </c>
      <c r="F584">
        <v>0</v>
      </c>
      <c r="G584">
        <v>44</v>
      </c>
    </row>
    <row r="585" spans="1:7" x14ac:dyDescent="0.25">
      <c r="A585">
        <v>2005</v>
      </c>
      <c r="B585" t="s">
        <v>10</v>
      </c>
      <c r="C585" t="s">
        <v>58</v>
      </c>
      <c r="D585">
        <v>25</v>
      </c>
      <c r="E585">
        <v>9.9</v>
      </c>
      <c r="F585">
        <v>0.1</v>
      </c>
      <c r="G585">
        <v>3</v>
      </c>
    </row>
    <row r="586" spans="1:7" x14ac:dyDescent="0.25">
      <c r="A586">
        <v>2005</v>
      </c>
      <c r="B586" t="s">
        <v>10</v>
      </c>
      <c r="C586" t="s">
        <v>59</v>
      </c>
      <c r="D586">
        <v>26</v>
      </c>
      <c r="E586">
        <v>33</v>
      </c>
      <c r="F586">
        <v>0.1</v>
      </c>
      <c r="G586">
        <v>7</v>
      </c>
    </row>
    <row r="587" spans="1:7" x14ac:dyDescent="0.25">
      <c r="A587">
        <v>2005</v>
      </c>
      <c r="B587" t="s">
        <v>4</v>
      </c>
      <c r="C587" t="s">
        <v>57</v>
      </c>
      <c r="D587">
        <v>115</v>
      </c>
      <c r="E587">
        <v>187.2</v>
      </c>
      <c r="F587">
        <v>0</v>
      </c>
      <c r="G587">
        <v>25.5</v>
      </c>
    </row>
    <row r="588" spans="1:7" x14ac:dyDescent="0.25">
      <c r="A588">
        <v>2005</v>
      </c>
      <c r="B588" t="s">
        <v>4</v>
      </c>
      <c r="C588" t="s">
        <v>58</v>
      </c>
      <c r="D588">
        <v>6</v>
      </c>
      <c r="E588">
        <v>18061.319</v>
      </c>
      <c r="F588">
        <v>84.861999999999995</v>
      </c>
      <c r="G588">
        <v>8641.348</v>
      </c>
    </row>
    <row r="589" spans="1:7" x14ac:dyDescent="0.25">
      <c r="A589">
        <v>2005</v>
      </c>
      <c r="B589" t="s">
        <v>9</v>
      </c>
      <c r="C589" t="s">
        <v>57</v>
      </c>
      <c r="D589">
        <v>261</v>
      </c>
      <c r="E589">
        <v>472</v>
      </c>
      <c r="F589">
        <v>0</v>
      </c>
      <c r="G589">
        <v>130</v>
      </c>
    </row>
    <row r="590" spans="1:7" x14ac:dyDescent="0.25">
      <c r="A590">
        <v>2005</v>
      </c>
      <c r="B590" t="s">
        <v>9</v>
      </c>
      <c r="C590" t="s">
        <v>58</v>
      </c>
      <c r="D590">
        <v>4</v>
      </c>
      <c r="E590">
        <v>0</v>
      </c>
      <c r="F590">
        <v>0</v>
      </c>
      <c r="G590">
        <v>0</v>
      </c>
    </row>
    <row r="591" spans="1:7" x14ac:dyDescent="0.25">
      <c r="A591">
        <v>2005</v>
      </c>
      <c r="B591" t="s">
        <v>9</v>
      </c>
      <c r="C591" t="s">
        <v>59</v>
      </c>
      <c r="D591">
        <v>24</v>
      </c>
      <c r="E591">
        <v>23</v>
      </c>
      <c r="F591">
        <v>0</v>
      </c>
      <c r="G591">
        <v>14</v>
      </c>
    </row>
    <row r="592" spans="1:7" x14ac:dyDescent="0.25">
      <c r="A592">
        <v>2005</v>
      </c>
      <c r="B592" t="s">
        <v>44</v>
      </c>
      <c r="C592" t="s">
        <v>57</v>
      </c>
      <c r="D592">
        <v>10</v>
      </c>
      <c r="E592">
        <v>2.7</v>
      </c>
      <c r="F592">
        <v>0.01</v>
      </c>
      <c r="G592">
        <v>1</v>
      </c>
    </row>
    <row r="593" spans="1:7" x14ac:dyDescent="0.25">
      <c r="A593">
        <v>2005</v>
      </c>
      <c r="B593" t="s">
        <v>44</v>
      </c>
      <c r="C593" t="s">
        <v>58</v>
      </c>
      <c r="D593">
        <v>239</v>
      </c>
      <c r="E593">
        <v>216865.21</v>
      </c>
      <c r="F593">
        <v>0.01</v>
      </c>
      <c r="G593">
        <v>60350.2</v>
      </c>
    </row>
    <row r="594" spans="1:7" x14ac:dyDescent="0.25">
      <c r="A594">
        <v>2005</v>
      </c>
      <c r="B594" t="s">
        <v>44</v>
      </c>
      <c r="C594" t="s">
        <v>59</v>
      </c>
      <c r="D594">
        <v>12</v>
      </c>
      <c r="E594">
        <v>1264.72</v>
      </c>
      <c r="F594">
        <v>0.01</v>
      </c>
      <c r="G594">
        <v>1215</v>
      </c>
    </row>
    <row r="595" spans="1:7" x14ac:dyDescent="0.25">
      <c r="A595">
        <v>2005</v>
      </c>
      <c r="B595" t="s">
        <v>5</v>
      </c>
      <c r="C595" t="s">
        <v>57</v>
      </c>
      <c r="D595">
        <v>592</v>
      </c>
      <c r="E595">
        <v>3167.8000050000001</v>
      </c>
      <c r="F595">
        <v>0.1</v>
      </c>
      <c r="G595">
        <v>1428</v>
      </c>
    </row>
    <row r="596" spans="1:7" x14ac:dyDescent="0.25">
      <c r="A596">
        <v>2005</v>
      </c>
      <c r="B596" t="s">
        <v>5</v>
      </c>
      <c r="C596" t="s">
        <v>58</v>
      </c>
      <c r="D596">
        <v>1340</v>
      </c>
      <c r="E596">
        <v>39126.800002999997</v>
      </c>
      <c r="F596">
        <v>0.1</v>
      </c>
      <c r="G596">
        <v>13623</v>
      </c>
    </row>
    <row r="597" spans="1:7" x14ac:dyDescent="0.25">
      <c r="A597">
        <v>2005</v>
      </c>
      <c r="B597" t="s">
        <v>5</v>
      </c>
      <c r="C597" t="s">
        <v>59</v>
      </c>
      <c r="D597">
        <v>30</v>
      </c>
      <c r="E597">
        <v>217.800003</v>
      </c>
      <c r="F597">
        <v>0.1</v>
      </c>
      <c r="G597">
        <v>83.800003000000004</v>
      </c>
    </row>
    <row r="598" spans="1:7" x14ac:dyDescent="0.25">
      <c r="A598">
        <v>2005</v>
      </c>
      <c r="B598" t="s">
        <v>40</v>
      </c>
      <c r="C598" t="s">
        <v>57</v>
      </c>
      <c r="D598">
        <v>42</v>
      </c>
      <c r="E598">
        <v>6244.8109999999997</v>
      </c>
      <c r="F598">
        <v>0</v>
      </c>
      <c r="G598">
        <v>2500</v>
      </c>
    </row>
    <row r="599" spans="1:7" x14ac:dyDescent="0.25">
      <c r="A599">
        <v>2005</v>
      </c>
      <c r="B599" t="s">
        <v>40</v>
      </c>
      <c r="C599" t="s">
        <v>58</v>
      </c>
      <c r="D599">
        <v>63</v>
      </c>
      <c r="E599">
        <v>31070.51</v>
      </c>
      <c r="F599">
        <v>0.01</v>
      </c>
      <c r="G599">
        <v>13750</v>
      </c>
    </row>
    <row r="600" spans="1:7" x14ac:dyDescent="0.25">
      <c r="A600">
        <v>2005</v>
      </c>
      <c r="B600" t="s">
        <v>40</v>
      </c>
      <c r="C600" t="s">
        <v>59</v>
      </c>
      <c r="D600">
        <v>2</v>
      </c>
      <c r="E600">
        <v>0.7</v>
      </c>
      <c r="F600">
        <v>0.1</v>
      </c>
      <c r="G600">
        <v>0.6</v>
      </c>
    </row>
    <row r="601" spans="1:7" x14ac:dyDescent="0.25">
      <c r="A601">
        <v>2005</v>
      </c>
      <c r="B601" t="s">
        <v>6</v>
      </c>
      <c r="C601" t="s">
        <v>57</v>
      </c>
      <c r="D601">
        <v>549</v>
      </c>
      <c r="E601">
        <v>33359.599999999999</v>
      </c>
      <c r="F601">
        <v>0</v>
      </c>
      <c r="G601">
        <v>9405</v>
      </c>
    </row>
    <row r="602" spans="1:7" x14ac:dyDescent="0.25">
      <c r="A602">
        <v>2005</v>
      </c>
      <c r="B602" t="s">
        <v>6</v>
      </c>
      <c r="C602" t="s">
        <v>58</v>
      </c>
      <c r="D602">
        <v>825</v>
      </c>
      <c r="E602">
        <v>766770.7</v>
      </c>
      <c r="F602">
        <v>0</v>
      </c>
      <c r="G602">
        <v>77698</v>
      </c>
    </row>
    <row r="603" spans="1:7" x14ac:dyDescent="0.25">
      <c r="A603">
        <v>2005</v>
      </c>
      <c r="B603" t="s">
        <v>7</v>
      </c>
      <c r="C603" t="s">
        <v>57</v>
      </c>
      <c r="D603">
        <v>127</v>
      </c>
      <c r="E603">
        <v>8276.24</v>
      </c>
      <c r="F603">
        <v>0.01</v>
      </c>
      <c r="G603">
        <v>3564</v>
      </c>
    </row>
    <row r="604" spans="1:7" x14ac:dyDescent="0.25">
      <c r="A604">
        <v>2005</v>
      </c>
      <c r="B604" t="s">
        <v>7</v>
      </c>
      <c r="C604" t="s">
        <v>58</v>
      </c>
      <c r="D604">
        <v>196</v>
      </c>
      <c r="E604">
        <v>205497.22</v>
      </c>
      <c r="F604">
        <v>0.01</v>
      </c>
      <c r="G604">
        <v>30313</v>
      </c>
    </row>
    <row r="605" spans="1:7" x14ac:dyDescent="0.25">
      <c r="A605">
        <v>2005</v>
      </c>
      <c r="B605" t="s">
        <v>8</v>
      </c>
      <c r="C605" t="s">
        <v>57</v>
      </c>
      <c r="D605">
        <v>26</v>
      </c>
      <c r="E605">
        <v>1.51</v>
      </c>
      <c r="F605">
        <v>0.01</v>
      </c>
      <c r="G605">
        <v>0.4</v>
      </c>
    </row>
    <row r="606" spans="1:7" x14ac:dyDescent="0.25">
      <c r="A606">
        <v>2005</v>
      </c>
      <c r="B606" t="s">
        <v>8</v>
      </c>
      <c r="C606" t="s">
        <v>58</v>
      </c>
      <c r="D606">
        <v>57</v>
      </c>
      <c r="E606">
        <v>187436.83</v>
      </c>
      <c r="F606">
        <v>0.01</v>
      </c>
      <c r="G606">
        <v>74500</v>
      </c>
    </row>
    <row r="607" spans="1:7" x14ac:dyDescent="0.25">
      <c r="A607">
        <v>2004</v>
      </c>
      <c r="B607" t="s">
        <v>1</v>
      </c>
      <c r="C607" t="s">
        <v>57</v>
      </c>
      <c r="D607">
        <v>862</v>
      </c>
      <c r="E607">
        <v>4207.9799999999996</v>
      </c>
      <c r="F607">
        <v>0.01</v>
      </c>
      <c r="G607">
        <v>998</v>
      </c>
    </row>
    <row r="608" spans="1:7" x14ac:dyDescent="0.25">
      <c r="A608">
        <v>2004</v>
      </c>
      <c r="B608" t="s">
        <v>1</v>
      </c>
      <c r="C608" t="s">
        <v>58</v>
      </c>
      <c r="D608">
        <v>732</v>
      </c>
      <c r="E608">
        <v>231905.13</v>
      </c>
      <c r="F608">
        <v>0.01</v>
      </c>
      <c r="G608">
        <v>107828.6</v>
      </c>
    </row>
    <row r="609" spans="1:7" x14ac:dyDescent="0.25">
      <c r="A609">
        <v>2004</v>
      </c>
      <c r="B609" t="s">
        <v>1</v>
      </c>
      <c r="C609" t="s">
        <v>59</v>
      </c>
      <c r="D609">
        <v>17</v>
      </c>
      <c r="E609">
        <v>50.27</v>
      </c>
      <c r="F609">
        <v>0.01</v>
      </c>
      <c r="G609">
        <v>40.9</v>
      </c>
    </row>
    <row r="610" spans="1:7" x14ac:dyDescent="0.25">
      <c r="A610">
        <v>2004</v>
      </c>
      <c r="B610" t="s">
        <v>2</v>
      </c>
      <c r="C610" t="s">
        <v>57</v>
      </c>
      <c r="D610">
        <v>693</v>
      </c>
      <c r="E610">
        <v>2175.1869999999999</v>
      </c>
      <c r="F610">
        <v>1E-3</v>
      </c>
      <c r="G610">
        <v>300</v>
      </c>
    </row>
    <row r="611" spans="1:7" x14ac:dyDescent="0.25">
      <c r="A611">
        <v>2004</v>
      </c>
      <c r="B611" t="s">
        <v>2</v>
      </c>
      <c r="C611" t="s">
        <v>58</v>
      </c>
      <c r="D611">
        <v>1712</v>
      </c>
      <c r="E611">
        <v>218112.29</v>
      </c>
      <c r="F611">
        <v>1E-3</v>
      </c>
      <c r="G611">
        <v>32000</v>
      </c>
    </row>
    <row r="612" spans="1:7" x14ac:dyDescent="0.25">
      <c r="A612">
        <v>2004</v>
      </c>
      <c r="B612" t="s">
        <v>3</v>
      </c>
      <c r="C612" t="s">
        <v>57</v>
      </c>
      <c r="D612">
        <v>14</v>
      </c>
      <c r="E612">
        <v>362</v>
      </c>
      <c r="F612">
        <v>2.5</v>
      </c>
      <c r="G612">
        <v>164.4</v>
      </c>
    </row>
    <row r="613" spans="1:7" x14ac:dyDescent="0.25">
      <c r="A613">
        <v>2004</v>
      </c>
      <c r="B613" t="s">
        <v>3</v>
      </c>
      <c r="C613" t="s">
        <v>58</v>
      </c>
      <c r="D613">
        <v>32</v>
      </c>
      <c r="E613">
        <v>18074.099999999999</v>
      </c>
      <c r="F613">
        <v>4.8</v>
      </c>
      <c r="G613">
        <v>4852.6000000000004</v>
      </c>
    </row>
    <row r="614" spans="1:7" x14ac:dyDescent="0.25">
      <c r="A614">
        <v>2004</v>
      </c>
      <c r="B614" t="s">
        <v>3</v>
      </c>
      <c r="C614" t="s">
        <v>59</v>
      </c>
      <c r="D614">
        <v>9</v>
      </c>
      <c r="E614">
        <v>8384.2999999999993</v>
      </c>
      <c r="F614">
        <v>0</v>
      </c>
      <c r="G614">
        <v>3451.3</v>
      </c>
    </row>
    <row r="615" spans="1:7" x14ac:dyDescent="0.25">
      <c r="A615">
        <v>2004</v>
      </c>
      <c r="B615" t="s">
        <v>10</v>
      </c>
      <c r="C615" t="s">
        <v>57</v>
      </c>
      <c r="D615">
        <v>209</v>
      </c>
      <c r="E615">
        <v>385.8</v>
      </c>
      <c r="F615">
        <v>0</v>
      </c>
      <c r="G615">
        <v>53.3</v>
      </c>
    </row>
    <row r="616" spans="1:7" x14ac:dyDescent="0.25">
      <c r="A616">
        <v>2004</v>
      </c>
      <c r="B616" t="s">
        <v>10</v>
      </c>
      <c r="C616" t="s">
        <v>58</v>
      </c>
      <c r="D616">
        <v>8</v>
      </c>
      <c r="E616">
        <v>4.5999999999999996</v>
      </c>
      <c r="F616">
        <v>0.1</v>
      </c>
      <c r="G616">
        <v>3.5</v>
      </c>
    </row>
    <row r="617" spans="1:7" x14ac:dyDescent="0.25">
      <c r="A617">
        <v>2004</v>
      </c>
      <c r="B617" t="s">
        <v>10</v>
      </c>
      <c r="C617" t="s">
        <v>59</v>
      </c>
      <c r="D617">
        <v>36</v>
      </c>
      <c r="E617">
        <v>68.400000000000006</v>
      </c>
      <c r="F617">
        <v>0</v>
      </c>
      <c r="G617">
        <v>40</v>
      </c>
    </row>
    <row r="618" spans="1:7" x14ac:dyDescent="0.25">
      <c r="A618">
        <v>2004</v>
      </c>
      <c r="B618" t="s">
        <v>4</v>
      </c>
      <c r="C618" t="s">
        <v>57</v>
      </c>
      <c r="D618">
        <v>122</v>
      </c>
      <c r="E618">
        <v>1224.5</v>
      </c>
      <c r="F618">
        <v>0</v>
      </c>
      <c r="G618">
        <v>945</v>
      </c>
    </row>
    <row r="619" spans="1:7" x14ac:dyDescent="0.25">
      <c r="A619">
        <v>2004</v>
      </c>
      <c r="B619" t="s">
        <v>4</v>
      </c>
      <c r="C619" t="s">
        <v>58</v>
      </c>
      <c r="D619">
        <v>2</v>
      </c>
      <c r="E619">
        <v>931.58600000000001</v>
      </c>
      <c r="F619">
        <v>7.7</v>
      </c>
      <c r="G619">
        <v>923.88599999999997</v>
      </c>
    </row>
    <row r="620" spans="1:7" x14ac:dyDescent="0.25">
      <c r="A620">
        <v>2004</v>
      </c>
      <c r="B620" t="s">
        <v>9</v>
      </c>
      <c r="C620" t="s">
        <v>57</v>
      </c>
      <c r="D620">
        <v>250</v>
      </c>
      <c r="E620">
        <v>287.52</v>
      </c>
      <c r="F620">
        <v>0.01</v>
      </c>
      <c r="G620">
        <v>50</v>
      </c>
    </row>
    <row r="621" spans="1:7" x14ac:dyDescent="0.25">
      <c r="A621">
        <v>2004</v>
      </c>
      <c r="B621" t="s">
        <v>9</v>
      </c>
      <c r="C621" t="s">
        <v>58</v>
      </c>
      <c r="D621">
        <v>4</v>
      </c>
      <c r="E621">
        <v>0.45</v>
      </c>
      <c r="F621">
        <v>0.01</v>
      </c>
      <c r="G621">
        <v>0.33</v>
      </c>
    </row>
    <row r="622" spans="1:7" x14ac:dyDescent="0.25">
      <c r="A622">
        <v>2004</v>
      </c>
      <c r="B622" t="s">
        <v>9</v>
      </c>
      <c r="C622" t="s">
        <v>59</v>
      </c>
      <c r="D622">
        <v>4</v>
      </c>
      <c r="E622">
        <v>1.86</v>
      </c>
      <c r="F622">
        <v>0.01</v>
      </c>
      <c r="G622">
        <v>1</v>
      </c>
    </row>
    <row r="623" spans="1:7" x14ac:dyDescent="0.25">
      <c r="A623">
        <v>2004</v>
      </c>
      <c r="B623" t="s">
        <v>44</v>
      </c>
      <c r="C623" t="s">
        <v>57</v>
      </c>
      <c r="D623">
        <v>24</v>
      </c>
      <c r="E623">
        <v>5805.39</v>
      </c>
      <c r="F623">
        <v>0.01</v>
      </c>
      <c r="G623">
        <v>5788</v>
      </c>
    </row>
    <row r="624" spans="1:7" x14ac:dyDescent="0.25">
      <c r="A624">
        <v>2004</v>
      </c>
      <c r="B624" t="s">
        <v>44</v>
      </c>
      <c r="C624" t="s">
        <v>58</v>
      </c>
      <c r="D624">
        <v>252</v>
      </c>
      <c r="E624">
        <v>499695.35999999999</v>
      </c>
      <c r="F624">
        <v>0.01</v>
      </c>
      <c r="G624">
        <v>93743.9</v>
      </c>
    </row>
    <row r="625" spans="1:7" x14ac:dyDescent="0.25">
      <c r="A625">
        <v>2004</v>
      </c>
      <c r="B625" t="s">
        <v>44</v>
      </c>
      <c r="C625" t="s">
        <v>59</v>
      </c>
      <c r="D625">
        <v>21</v>
      </c>
      <c r="E625">
        <v>10120.26</v>
      </c>
      <c r="F625">
        <v>0.01</v>
      </c>
      <c r="G625">
        <v>8273.1</v>
      </c>
    </row>
    <row r="626" spans="1:7" x14ac:dyDescent="0.25">
      <c r="A626">
        <v>2004</v>
      </c>
      <c r="B626" t="s">
        <v>5</v>
      </c>
      <c r="C626" t="s">
        <v>57</v>
      </c>
      <c r="D626">
        <v>308</v>
      </c>
      <c r="E626">
        <v>1487.7999990000001</v>
      </c>
      <c r="F626">
        <v>0.1</v>
      </c>
      <c r="G626">
        <v>1230</v>
      </c>
    </row>
    <row r="627" spans="1:7" x14ac:dyDescent="0.25">
      <c r="A627">
        <v>2004</v>
      </c>
      <c r="B627" t="s">
        <v>5</v>
      </c>
      <c r="C627" t="s">
        <v>58</v>
      </c>
      <c r="D627">
        <v>113</v>
      </c>
      <c r="E627">
        <v>120.2</v>
      </c>
      <c r="F627">
        <v>0.1</v>
      </c>
      <c r="G627">
        <v>20</v>
      </c>
    </row>
    <row r="628" spans="1:7" x14ac:dyDescent="0.25">
      <c r="A628">
        <v>2004</v>
      </c>
      <c r="B628" t="s">
        <v>5</v>
      </c>
      <c r="C628" t="s">
        <v>59</v>
      </c>
      <c r="D628">
        <v>15</v>
      </c>
      <c r="E628">
        <v>209.6</v>
      </c>
      <c r="F628">
        <v>0.1</v>
      </c>
      <c r="G628">
        <v>120</v>
      </c>
    </row>
    <row r="629" spans="1:7" x14ac:dyDescent="0.25">
      <c r="A629">
        <v>2004</v>
      </c>
      <c r="B629" t="s">
        <v>40</v>
      </c>
      <c r="C629" t="s">
        <v>57</v>
      </c>
      <c r="D629">
        <v>31</v>
      </c>
      <c r="E629">
        <v>3260.0126</v>
      </c>
      <c r="F629">
        <v>0</v>
      </c>
      <c r="G629">
        <v>2432</v>
      </c>
    </row>
    <row r="630" spans="1:7" x14ac:dyDescent="0.25">
      <c r="A630">
        <v>2004</v>
      </c>
      <c r="B630" t="s">
        <v>40</v>
      </c>
      <c r="C630" t="s">
        <v>58</v>
      </c>
      <c r="D630">
        <v>67</v>
      </c>
      <c r="E630">
        <v>195464.62</v>
      </c>
      <c r="F630">
        <v>0</v>
      </c>
      <c r="G630">
        <v>90960</v>
      </c>
    </row>
    <row r="631" spans="1:7" x14ac:dyDescent="0.25">
      <c r="A631">
        <v>2004</v>
      </c>
      <c r="B631" t="s">
        <v>40</v>
      </c>
      <c r="C631" t="s">
        <v>59</v>
      </c>
      <c r="D631">
        <v>3</v>
      </c>
      <c r="E631">
        <v>5.1100000000000003</v>
      </c>
      <c r="F631">
        <v>0.01</v>
      </c>
      <c r="G631">
        <v>5</v>
      </c>
    </row>
    <row r="632" spans="1:7" x14ac:dyDescent="0.25">
      <c r="A632">
        <v>2004</v>
      </c>
      <c r="B632" t="s">
        <v>6</v>
      </c>
      <c r="C632" t="s">
        <v>57</v>
      </c>
      <c r="D632">
        <v>277</v>
      </c>
      <c r="E632">
        <v>802.1</v>
      </c>
      <c r="F632">
        <v>0</v>
      </c>
      <c r="G632">
        <v>440</v>
      </c>
    </row>
    <row r="633" spans="1:7" x14ac:dyDescent="0.25">
      <c r="A633">
        <v>2004</v>
      </c>
      <c r="B633" t="s">
        <v>6</v>
      </c>
      <c r="C633" t="s">
        <v>58</v>
      </c>
      <c r="D633">
        <v>42</v>
      </c>
      <c r="E633">
        <v>2242.1</v>
      </c>
      <c r="F633">
        <v>0</v>
      </c>
      <c r="G633">
        <v>997</v>
      </c>
    </row>
    <row r="634" spans="1:7" x14ac:dyDescent="0.25">
      <c r="A634">
        <v>2004</v>
      </c>
      <c r="B634" t="s">
        <v>7</v>
      </c>
      <c r="C634" t="s">
        <v>57</v>
      </c>
      <c r="D634">
        <v>164</v>
      </c>
      <c r="E634">
        <v>7405.16</v>
      </c>
      <c r="F634">
        <v>0.01</v>
      </c>
      <c r="G634">
        <v>6500</v>
      </c>
    </row>
    <row r="635" spans="1:7" x14ac:dyDescent="0.25">
      <c r="A635">
        <v>2004</v>
      </c>
      <c r="B635" t="s">
        <v>7</v>
      </c>
      <c r="C635" t="s">
        <v>58</v>
      </c>
      <c r="D635">
        <v>165</v>
      </c>
      <c r="E635">
        <v>250726.45</v>
      </c>
      <c r="F635">
        <v>0.01</v>
      </c>
      <c r="G635">
        <v>25626</v>
      </c>
    </row>
    <row r="636" spans="1:7" x14ac:dyDescent="0.25">
      <c r="A636">
        <v>2004</v>
      </c>
      <c r="B636" t="s">
        <v>8</v>
      </c>
      <c r="C636" t="s">
        <v>57</v>
      </c>
      <c r="D636">
        <v>33</v>
      </c>
      <c r="E636">
        <v>11631.47</v>
      </c>
      <c r="F636">
        <v>0.01</v>
      </c>
      <c r="G636">
        <v>10447</v>
      </c>
    </row>
    <row r="637" spans="1:7" x14ac:dyDescent="0.25">
      <c r="A637">
        <v>2004</v>
      </c>
      <c r="B637" t="s">
        <v>8</v>
      </c>
      <c r="C637" t="s">
        <v>58</v>
      </c>
      <c r="D637">
        <v>249</v>
      </c>
      <c r="E637">
        <v>1708032.62</v>
      </c>
      <c r="F637">
        <v>0.01</v>
      </c>
      <c r="G637">
        <v>175969</v>
      </c>
    </row>
    <row r="638" spans="1:7" x14ac:dyDescent="0.25">
      <c r="A638">
        <v>2003</v>
      </c>
      <c r="B638" t="s">
        <v>1</v>
      </c>
      <c r="C638" t="s">
        <v>57</v>
      </c>
      <c r="D638">
        <v>643</v>
      </c>
      <c r="E638">
        <v>3575.9</v>
      </c>
      <c r="F638">
        <v>0.01</v>
      </c>
      <c r="G638">
        <v>1707.5</v>
      </c>
    </row>
    <row r="639" spans="1:7" x14ac:dyDescent="0.25">
      <c r="A639">
        <v>2003</v>
      </c>
      <c r="B639" t="s">
        <v>1</v>
      </c>
      <c r="C639" t="s">
        <v>58</v>
      </c>
      <c r="D639">
        <v>526</v>
      </c>
      <c r="E639">
        <v>51372.71</v>
      </c>
      <c r="F639">
        <v>0.01</v>
      </c>
      <c r="G639">
        <v>29936</v>
      </c>
    </row>
    <row r="640" spans="1:7" x14ac:dyDescent="0.25">
      <c r="A640">
        <v>2003</v>
      </c>
      <c r="B640" t="s">
        <v>1</v>
      </c>
      <c r="C640" t="s">
        <v>59</v>
      </c>
      <c r="D640">
        <v>22</v>
      </c>
      <c r="E640">
        <v>19958.310000000001</v>
      </c>
      <c r="F640">
        <v>0.01</v>
      </c>
      <c r="G640">
        <v>18966.16</v>
      </c>
    </row>
    <row r="641" spans="1:7" x14ac:dyDescent="0.25">
      <c r="A641">
        <v>2003</v>
      </c>
      <c r="B641" t="s">
        <v>2</v>
      </c>
      <c r="C641" t="s">
        <v>57</v>
      </c>
      <c r="D641">
        <v>942</v>
      </c>
      <c r="E641">
        <v>81744.683000000005</v>
      </c>
      <c r="F641">
        <v>1E-3</v>
      </c>
      <c r="G641">
        <v>29201.7</v>
      </c>
    </row>
    <row r="642" spans="1:7" x14ac:dyDescent="0.25">
      <c r="A642">
        <v>2003</v>
      </c>
      <c r="B642" t="s">
        <v>2</v>
      </c>
      <c r="C642" t="s">
        <v>58</v>
      </c>
      <c r="D642">
        <v>1515</v>
      </c>
      <c r="E642">
        <v>183168.87899999999</v>
      </c>
      <c r="F642">
        <v>1E-3</v>
      </c>
      <c r="G642">
        <v>32000</v>
      </c>
    </row>
    <row r="643" spans="1:7" x14ac:dyDescent="0.25">
      <c r="A643">
        <v>2003</v>
      </c>
      <c r="B643" t="s">
        <v>3</v>
      </c>
      <c r="C643" t="s">
        <v>59</v>
      </c>
      <c r="D643">
        <v>1207</v>
      </c>
      <c r="E643">
        <v>938176.42700000003</v>
      </c>
      <c r="F643">
        <v>0.121</v>
      </c>
      <c r="G643">
        <v>77632.087</v>
      </c>
    </row>
    <row r="644" spans="1:7" x14ac:dyDescent="0.25">
      <c r="A644">
        <v>2003</v>
      </c>
      <c r="B644" t="s">
        <v>10</v>
      </c>
      <c r="C644" t="s">
        <v>57</v>
      </c>
      <c r="D644">
        <v>180</v>
      </c>
      <c r="E644">
        <v>213.7</v>
      </c>
      <c r="F644">
        <v>0</v>
      </c>
      <c r="G644">
        <v>25</v>
      </c>
    </row>
    <row r="645" spans="1:7" x14ac:dyDescent="0.25">
      <c r="A645">
        <v>2003</v>
      </c>
      <c r="B645" t="s">
        <v>10</v>
      </c>
      <c r="C645" t="s">
        <v>58</v>
      </c>
      <c r="D645">
        <v>22</v>
      </c>
      <c r="E645">
        <v>4.3</v>
      </c>
      <c r="F645">
        <v>0.1</v>
      </c>
      <c r="G645">
        <v>2</v>
      </c>
    </row>
    <row r="646" spans="1:7" x14ac:dyDescent="0.25">
      <c r="A646">
        <v>2003</v>
      </c>
      <c r="B646" t="s">
        <v>10</v>
      </c>
      <c r="C646" t="s">
        <v>59</v>
      </c>
      <c r="D646">
        <v>26</v>
      </c>
      <c r="E646">
        <v>20.2</v>
      </c>
      <c r="F646">
        <v>0.1</v>
      </c>
      <c r="G646">
        <v>8.4</v>
      </c>
    </row>
    <row r="647" spans="1:7" x14ac:dyDescent="0.25">
      <c r="A647">
        <v>2003</v>
      </c>
      <c r="B647" t="s">
        <v>4</v>
      </c>
      <c r="C647" t="s">
        <v>57</v>
      </c>
      <c r="D647">
        <v>125</v>
      </c>
      <c r="E647">
        <v>683</v>
      </c>
      <c r="F647">
        <v>0</v>
      </c>
      <c r="G647">
        <v>381.9</v>
      </c>
    </row>
    <row r="648" spans="1:7" x14ac:dyDescent="0.25">
      <c r="A648">
        <v>2003</v>
      </c>
      <c r="B648" t="s">
        <v>4</v>
      </c>
      <c r="C648" t="s">
        <v>58</v>
      </c>
      <c r="D648">
        <v>15</v>
      </c>
      <c r="E648">
        <v>27028.13</v>
      </c>
      <c r="F648">
        <v>0.7</v>
      </c>
      <c r="G648">
        <v>6715.8389999999999</v>
      </c>
    </row>
    <row r="649" spans="1:7" x14ac:dyDescent="0.25">
      <c r="A649">
        <v>2003</v>
      </c>
      <c r="B649" t="s">
        <v>9</v>
      </c>
      <c r="C649" t="s">
        <v>57</v>
      </c>
      <c r="D649">
        <v>254</v>
      </c>
      <c r="E649">
        <v>1235.99</v>
      </c>
      <c r="F649">
        <v>0</v>
      </c>
      <c r="G649">
        <v>795</v>
      </c>
    </row>
    <row r="650" spans="1:7" x14ac:dyDescent="0.25">
      <c r="A650">
        <v>2003</v>
      </c>
      <c r="B650" t="s">
        <v>9</v>
      </c>
      <c r="C650" t="s">
        <v>58</v>
      </c>
      <c r="D650">
        <v>4</v>
      </c>
      <c r="E650">
        <v>0.13</v>
      </c>
      <c r="F650">
        <v>0.01</v>
      </c>
      <c r="G650">
        <v>0.1</v>
      </c>
    </row>
    <row r="651" spans="1:7" x14ac:dyDescent="0.25">
      <c r="A651">
        <v>2003</v>
      </c>
      <c r="B651" t="s">
        <v>9</v>
      </c>
      <c r="C651" t="s">
        <v>59</v>
      </c>
      <c r="D651">
        <v>14</v>
      </c>
      <c r="E651">
        <v>20.64</v>
      </c>
      <c r="F651">
        <v>0.01</v>
      </c>
      <c r="G651">
        <v>14.15</v>
      </c>
    </row>
    <row r="652" spans="1:7" x14ac:dyDescent="0.25">
      <c r="A652">
        <v>2003</v>
      </c>
      <c r="B652" t="s">
        <v>44</v>
      </c>
      <c r="C652" t="s">
        <v>57</v>
      </c>
      <c r="D652">
        <v>11</v>
      </c>
      <c r="E652">
        <v>6.3</v>
      </c>
      <c r="F652">
        <v>0.01</v>
      </c>
      <c r="G652">
        <v>2.9</v>
      </c>
    </row>
    <row r="653" spans="1:7" x14ac:dyDescent="0.25">
      <c r="A653">
        <v>2003</v>
      </c>
      <c r="B653" t="s">
        <v>44</v>
      </c>
      <c r="C653" t="s">
        <v>58</v>
      </c>
      <c r="D653">
        <v>148</v>
      </c>
      <c r="E653">
        <v>127812.1</v>
      </c>
      <c r="F653">
        <v>0.01</v>
      </c>
      <c r="G653">
        <v>33102</v>
      </c>
    </row>
    <row r="654" spans="1:7" x14ac:dyDescent="0.25">
      <c r="A654">
        <v>2003</v>
      </c>
      <c r="B654" t="s">
        <v>44</v>
      </c>
      <c r="C654" t="s">
        <v>59</v>
      </c>
      <c r="D654">
        <v>1</v>
      </c>
      <c r="E654">
        <v>3</v>
      </c>
      <c r="F654">
        <v>3</v>
      </c>
      <c r="G654">
        <v>3</v>
      </c>
    </row>
    <row r="655" spans="1:7" x14ac:dyDescent="0.25">
      <c r="A655">
        <v>2003</v>
      </c>
      <c r="B655" t="s">
        <v>5</v>
      </c>
      <c r="C655" t="s">
        <v>57</v>
      </c>
      <c r="D655">
        <v>475</v>
      </c>
      <c r="E655">
        <v>8393.5000120000004</v>
      </c>
      <c r="F655">
        <v>0.1</v>
      </c>
      <c r="G655">
        <v>5783</v>
      </c>
    </row>
    <row r="656" spans="1:7" x14ac:dyDescent="0.25">
      <c r="A656">
        <v>2003</v>
      </c>
      <c r="B656" t="s">
        <v>5</v>
      </c>
      <c r="C656" t="s">
        <v>58</v>
      </c>
      <c r="D656">
        <v>517</v>
      </c>
      <c r="E656">
        <v>309983.40000099997</v>
      </c>
      <c r="F656">
        <v>0.1</v>
      </c>
      <c r="G656">
        <v>82027</v>
      </c>
    </row>
    <row r="657" spans="1:7" x14ac:dyDescent="0.25">
      <c r="A657">
        <v>2003</v>
      </c>
      <c r="B657" t="s">
        <v>5</v>
      </c>
      <c r="C657" t="s">
        <v>59</v>
      </c>
      <c r="D657">
        <v>48</v>
      </c>
      <c r="E657">
        <v>835.1</v>
      </c>
      <c r="F657">
        <v>0.1</v>
      </c>
      <c r="G657">
        <v>471</v>
      </c>
    </row>
    <row r="658" spans="1:7" x14ac:dyDescent="0.25">
      <c r="A658">
        <v>2003</v>
      </c>
      <c r="B658" t="s">
        <v>40</v>
      </c>
      <c r="C658" t="s">
        <v>57</v>
      </c>
      <c r="D658">
        <v>52</v>
      </c>
      <c r="E658">
        <v>39483.851000000002</v>
      </c>
      <c r="F658">
        <v>1E-3</v>
      </c>
      <c r="G658">
        <v>28123</v>
      </c>
    </row>
    <row r="659" spans="1:7" x14ac:dyDescent="0.25">
      <c r="A659">
        <v>2003</v>
      </c>
      <c r="B659" t="s">
        <v>40</v>
      </c>
      <c r="C659" t="s">
        <v>58</v>
      </c>
      <c r="D659">
        <v>77</v>
      </c>
      <c r="E659">
        <v>112464.6</v>
      </c>
      <c r="F659">
        <v>0.1</v>
      </c>
      <c r="G659">
        <v>84790</v>
      </c>
    </row>
    <row r="660" spans="1:7" x14ac:dyDescent="0.25">
      <c r="A660">
        <v>2003</v>
      </c>
      <c r="B660" t="s">
        <v>6</v>
      </c>
      <c r="C660" t="s">
        <v>57</v>
      </c>
      <c r="D660">
        <v>523</v>
      </c>
      <c r="E660">
        <v>9398.1</v>
      </c>
      <c r="F660">
        <v>0</v>
      </c>
      <c r="G660">
        <v>6538</v>
      </c>
    </row>
    <row r="661" spans="1:7" x14ac:dyDescent="0.25">
      <c r="A661">
        <v>2003</v>
      </c>
      <c r="B661" t="s">
        <v>6</v>
      </c>
      <c r="C661" t="s">
        <v>58</v>
      </c>
      <c r="D661">
        <v>193</v>
      </c>
      <c r="E661">
        <v>78462.2</v>
      </c>
      <c r="F661">
        <v>0</v>
      </c>
      <c r="G661">
        <v>16711</v>
      </c>
    </row>
    <row r="662" spans="1:7" x14ac:dyDescent="0.25">
      <c r="A662">
        <v>2003</v>
      </c>
      <c r="B662" t="s">
        <v>7</v>
      </c>
      <c r="C662" t="s">
        <v>57</v>
      </c>
      <c r="D662">
        <v>288</v>
      </c>
      <c r="E662">
        <v>12668.23</v>
      </c>
      <c r="F662">
        <v>0.01</v>
      </c>
      <c r="G662">
        <v>5480</v>
      </c>
    </row>
    <row r="663" spans="1:7" x14ac:dyDescent="0.25">
      <c r="A663">
        <v>2003</v>
      </c>
      <c r="B663" t="s">
        <v>7</v>
      </c>
      <c r="C663" t="s">
        <v>58</v>
      </c>
      <c r="D663">
        <v>352</v>
      </c>
      <c r="E663">
        <v>112995.52</v>
      </c>
      <c r="F663">
        <v>0.01</v>
      </c>
      <c r="G663">
        <v>21028</v>
      </c>
    </row>
    <row r="664" spans="1:7" x14ac:dyDescent="0.25">
      <c r="A664">
        <v>2003</v>
      </c>
      <c r="B664" t="s">
        <v>8</v>
      </c>
      <c r="C664" t="s">
        <v>57</v>
      </c>
      <c r="D664">
        <v>48</v>
      </c>
      <c r="E664">
        <v>2940.47</v>
      </c>
      <c r="F664">
        <v>0.01</v>
      </c>
      <c r="G664">
        <v>1878</v>
      </c>
    </row>
    <row r="665" spans="1:7" x14ac:dyDescent="0.25">
      <c r="A665">
        <v>2003</v>
      </c>
      <c r="B665" t="s">
        <v>8</v>
      </c>
      <c r="C665" t="s">
        <v>58</v>
      </c>
      <c r="D665">
        <v>29</v>
      </c>
      <c r="E665">
        <v>45844.86</v>
      </c>
      <c r="F665">
        <v>0.01</v>
      </c>
      <c r="G665">
        <v>8020</v>
      </c>
    </row>
    <row r="666" spans="1:7" x14ac:dyDescent="0.25">
      <c r="A666">
        <v>2002</v>
      </c>
      <c r="B666" t="s">
        <v>1</v>
      </c>
      <c r="C666" t="s">
        <v>57</v>
      </c>
      <c r="D666">
        <v>566</v>
      </c>
      <c r="E666">
        <v>247833.19</v>
      </c>
      <c r="F666">
        <v>0.01</v>
      </c>
      <c r="G666">
        <v>238866.8</v>
      </c>
    </row>
    <row r="667" spans="1:7" x14ac:dyDescent="0.25">
      <c r="A667">
        <v>2002</v>
      </c>
      <c r="B667" t="s">
        <v>1</v>
      </c>
      <c r="C667" t="s">
        <v>58</v>
      </c>
      <c r="D667">
        <v>868</v>
      </c>
      <c r="E667">
        <v>248579.43</v>
      </c>
      <c r="F667">
        <v>0.01</v>
      </c>
      <c r="G667">
        <v>127453.4</v>
      </c>
    </row>
    <row r="668" spans="1:7" x14ac:dyDescent="0.25">
      <c r="A668">
        <v>2002</v>
      </c>
      <c r="B668" t="s">
        <v>1</v>
      </c>
      <c r="C668" t="s">
        <v>59</v>
      </c>
      <c r="D668">
        <v>11</v>
      </c>
      <c r="E668">
        <v>6.59</v>
      </c>
      <c r="F668">
        <v>0.01</v>
      </c>
      <c r="G668">
        <v>2</v>
      </c>
    </row>
    <row r="669" spans="1:7" x14ac:dyDescent="0.25">
      <c r="A669">
        <v>2002</v>
      </c>
      <c r="B669" t="s">
        <v>2</v>
      </c>
      <c r="C669" t="s">
        <v>57</v>
      </c>
      <c r="D669">
        <v>900</v>
      </c>
      <c r="E669">
        <v>4353.7629999999999</v>
      </c>
      <c r="F669">
        <v>1E-3</v>
      </c>
      <c r="G669">
        <v>1420</v>
      </c>
    </row>
    <row r="670" spans="1:7" x14ac:dyDescent="0.25">
      <c r="A670">
        <v>2002</v>
      </c>
      <c r="B670" t="s">
        <v>2</v>
      </c>
      <c r="C670" t="s">
        <v>58</v>
      </c>
      <c r="D670">
        <v>872</v>
      </c>
      <c r="E670">
        <v>4216.7969999999996</v>
      </c>
      <c r="F670">
        <v>1E-3</v>
      </c>
      <c r="G670">
        <v>1923</v>
      </c>
    </row>
    <row r="671" spans="1:7" x14ac:dyDescent="0.25">
      <c r="A671">
        <v>2002</v>
      </c>
      <c r="B671" t="s">
        <v>3</v>
      </c>
      <c r="C671" t="s">
        <v>59</v>
      </c>
      <c r="D671">
        <v>755</v>
      </c>
      <c r="E671">
        <v>95404.79</v>
      </c>
      <c r="F671">
        <v>0.122</v>
      </c>
      <c r="G671">
        <v>19460.435000000001</v>
      </c>
    </row>
    <row r="672" spans="1:7" x14ac:dyDescent="0.25">
      <c r="A672">
        <v>2002</v>
      </c>
      <c r="B672" t="s">
        <v>10</v>
      </c>
      <c r="C672" t="s">
        <v>57</v>
      </c>
      <c r="D672">
        <v>211</v>
      </c>
      <c r="E672">
        <v>255.5</v>
      </c>
      <c r="F672">
        <v>0</v>
      </c>
      <c r="G672">
        <v>68.099999999999994</v>
      </c>
    </row>
    <row r="673" spans="1:7" x14ac:dyDescent="0.25">
      <c r="A673">
        <v>2002</v>
      </c>
      <c r="B673" t="s">
        <v>10</v>
      </c>
      <c r="C673" t="s">
        <v>58</v>
      </c>
      <c r="D673">
        <v>55</v>
      </c>
      <c r="E673">
        <v>33</v>
      </c>
      <c r="F673">
        <v>0</v>
      </c>
      <c r="G673">
        <v>6.8</v>
      </c>
    </row>
    <row r="674" spans="1:7" x14ac:dyDescent="0.25">
      <c r="A674">
        <v>2002</v>
      </c>
      <c r="B674" t="s">
        <v>10</v>
      </c>
      <c r="C674" t="s">
        <v>59</v>
      </c>
      <c r="D674">
        <v>51</v>
      </c>
      <c r="E674">
        <v>37</v>
      </c>
      <c r="F674">
        <v>0.1</v>
      </c>
      <c r="G674">
        <v>5</v>
      </c>
    </row>
    <row r="675" spans="1:7" x14ac:dyDescent="0.25">
      <c r="A675">
        <v>2002</v>
      </c>
      <c r="B675" t="s">
        <v>4</v>
      </c>
      <c r="C675" t="s">
        <v>57</v>
      </c>
      <c r="D675">
        <v>85</v>
      </c>
      <c r="E675">
        <v>260.10000000000002</v>
      </c>
      <c r="F675">
        <v>0</v>
      </c>
      <c r="G675">
        <v>117.1</v>
      </c>
    </row>
    <row r="676" spans="1:7" x14ac:dyDescent="0.25">
      <c r="A676">
        <v>2002</v>
      </c>
      <c r="B676" t="s">
        <v>4</v>
      </c>
      <c r="C676" t="s">
        <v>58</v>
      </c>
      <c r="D676">
        <v>14</v>
      </c>
      <c r="E676">
        <v>14524.546</v>
      </c>
      <c r="F676">
        <v>0</v>
      </c>
      <c r="G676">
        <v>10557.734</v>
      </c>
    </row>
    <row r="677" spans="1:7" x14ac:dyDescent="0.25">
      <c r="A677">
        <v>2002</v>
      </c>
      <c r="B677" t="s">
        <v>9</v>
      </c>
      <c r="C677" t="s">
        <v>57</v>
      </c>
      <c r="D677">
        <v>221</v>
      </c>
      <c r="E677">
        <v>190.04</v>
      </c>
      <c r="F677">
        <v>0.01</v>
      </c>
      <c r="G677">
        <v>17.100000000000001</v>
      </c>
    </row>
    <row r="678" spans="1:7" x14ac:dyDescent="0.25">
      <c r="A678">
        <v>2002</v>
      </c>
      <c r="B678" t="s">
        <v>9</v>
      </c>
      <c r="C678" t="s">
        <v>58</v>
      </c>
      <c r="D678">
        <v>16</v>
      </c>
      <c r="E678">
        <v>9.7200000000000006</v>
      </c>
      <c r="F678">
        <v>0.01</v>
      </c>
      <c r="G678">
        <v>7.3</v>
      </c>
    </row>
    <row r="679" spans="1:7" x14ac:dyDescent="0.25">
      <c r="A679">
        <v>2002</v>
      </c>
      <c r="B679" t="s">
        <v>9</v>
      </c>
      <c r="C679" t="s">
        <v>59</v>
      </c>
      <c r="D679">
        <v>30</v>
      </c>
      <c r="E679">
        <v>11.49</v>
      </c>
      <c r="F679">
        <v>0.01</v>
      </c>
      <c r="G679">
        <v>3.5</v>
      </c>
    </row>
    <row r="680" spans="1:7" x14ac:dyDescent="0.25">
      <c r="A680">
        <v>2002</v>
      </c>
      <c r="B680" t="s">
        <v>44</v>
      </c>
      <c r="C680" t="s">
        <v>57</v>
      </c>
      <c r="D680">
        <v>12</v>
      </c>
      <c r="E680">
        <v>18.04</v>
      </c>
      <c r="F680">
        <v>0.01</v>
      </c>
      <c r="G680">
        <v>6</v>
      </c>
    </row>
    <row r="681" spans="1:7" x14ac:dyDescent="0.25">
      <c r="A681">
        <v>2002</v>
      </c>
      <c r="B681" t="s">
        <v>44</v>
      </c>
      <c r="C681" t="s">
        <v>58</v>
      </c>
      <c r="D681">
        <v>70</v>
      </c>
      <c r="E681">
        <v>27067.63</v>
      </c>
      <c r="F681">
        <v>0.01</v>
      </c>
      <c r="G681">
        <v>9153</v>
      </c>
    </row>
    <row r="682" spans="1:7" x14ac:dyDescent="0.25">
      <c r="A682">
        <v>2002</v>
      </c>
      <c r="B682" t="s">
        <v>44</v>
      </c>
      <c r="C682" t="s">
        <v>59</v>
      </c>
      <c r="D682">
        <v>3</v>
      </c>
      <c r="E682">
        <v>3.5</v>
      </c>
      <c r="F682">
        <v>0.5</v>
      </c>
      <c r="G682">
        <v>2</v>
      </c>
    </row>
    <row r="683" spans="1:7" x14ac:dyDescent="0.25">
      <c r="A683">
        <v>2002</v>
      </c>
      <c r="B683" t="s">
        <v>5</v>
      </c>
      <c r="C683" t="s">
        <v>57</v>
      </c>
      <c r="D683">
        <v>438</v>
      </c>
      <c r="E683">
        <v>2326.7000010000002</v>
      </c>
      <c r="F683">
        <v>0.1</v>
      </c>
      <c r="G683">
        <v>589</v>
      </c>
    </row>
    <row r="684" spans="1:7" x14ac:dyDescent="0.25">
      <c r="A684">
        <v>2002</v>
      </c>
      <c r="B684" t="s">
        <v>5</v>
      </c>
      <c r="C684" t="s">
        <v>58</v>
      </c>
      <c r="D684">
        <v>703</v>
      </c>
      <c r="E684">
        <v>178041.90015</v>
      </c>
      <c r="F684">
        <v>0.1</v>
      </c>
      <c r="G684">
        <v>27500</v>
      </c>
    </row>
    <row r="685" spans="1:7" x14ac:dyDescent="0.25">
      <c r="A685">
        <v>2002</v>
      </c>
      <c r="B685" t="s">
        <v>5</v>
      </c>
      <c r="C685" t="s">
        <v>59</v>
      </c>
      <c r="D685">
        <v>21</v>
      </c>
      <c r="E685">
        <v>1851.1</v>
      </c>
      <c r="F685">
        <v>0.1</v>
      </c>
      <c r="G685">
        <v>1000</v>
      </c>
    </row>
    <row r="686" spans="1:7" x14ac:dyDescent="0.25">
      <c r="A686">
        <v>2002</v>
      </c>
      <c r="B686" t="s">
        <v>40</v>
      </c>
      <c r="C686" t="s">
        <v>57</v>
      </c>
      <c r="D686">
        <v>52</v>
      </c>
      <c r="E686">
        <v>2128.31</v>
      </c>
      <c r="F686">
        <v>0.01</v>
      </c>
      <c r="G686">
        <v>1200</v>
      </c>
    </row>
    <row r="687" spans="1:7" x14ac:dyDescent="0.25">
      <c r="A687">
        <v>2002</v>
      </c>
      <c r="B687" t="s">
        <v>40</v>
      </c>
      <c r="C687" t="s">
        <v>58</v>
      </c>
      <c r="D687">
        <v>43</v>
      </c>
      <c r="E687">
        <v>6753.71</v>
      </c>
      <c r="F687">
        <v>0.01</v>
      </c>
      <c r="G687">
        <v>3780</v>
      </c>
    </row>
    <row r="688" spans="1:7" x14ac:dyDescent="0.25">
      <c r="A688">
        <v>2002</v>
      </c>
      <c r="B688" t="s">
        <v>40</v>
      </c>
      <c r="C688" t="s">
        <v>59</v>
      </c>
      <c r="D688">
        <v>8</v>
      </c>
      <c r="E688">
        <v>2.2000000000000002</v>
      </c>
      <c r="F688">
        <v>0</v>
      </c>
      <c r="G688">
        <v>1.5</v>
      </c>
    </row>
    <row r="689" spans="1:7" x14ac:dyDescent="0.25">
      <c r="A689">
        <v>2002</v>
      </c>
      <c r="B689" t="s">
        <v>6</v>
      </c>
      <c r="C689" t="s">
        <v>57</v>
      </c>
      <c r="D689">
        <v>571</v>
      </c>
      <c r="E689">
        <v>5943.3</v>
      </c>
      <c r="F689">
        <v>0</v>
      </c>
      <c r="G689">
        <v>2364</v>
      </c>
    </row>
    <row r="690" spans="1:7" x14ac:dyDescent="0.25">
      <c r="A690">
        <v>2002</v>
      </c>
      <c r="B690" t="s">
        <v>6</v>
      </c>
      <c r="C690" t="s">
        <v>58</v>
      </c>
      <c r="D690">
        <v>324</v>
      </c>
      <c r="E690">
        <v>1007806.3</v>
      </c>
      <c r="F690">
        <v>0</v>
      </c>
      <c r="G690">
        <v>115918</v>
      </c>
    </row>
    <row r="691" spans="1:7" x14ac:dyDescent="0.25">
      <c r="A691">
        <v>2002</v>
      </c>
      <c r="B691" t="s">
        <v>7</v>
      </c>
      <c r="C691" t="s">
        <v>57</v>
      </c>
      <c r="D691">
        <v>440</v>
      </c>
      <c r="E691">
        <v>101467.57</v>
      </c>
      <c r="F691">
        <v>0.01</v>
      </c>
      <c r="G691">
        <v>36135</v>
      </c>
    </row>
    <row r="692" spans="1:7" x14ac:dyDescent="0.25">
      <c r="A692">
        <v>2002</v>
      </c>
      <c r="B692" t="s">
        <v>7</v>
      </c>
      <c r="C692" t="s">
        <v>58</v>
      </c>
      <c r="D692">
        <v>440</v>
      </c>
      <c r="E692">
        <v>778142.47</v>
      </c>
      <c r="F692">
        <v>0.01</v>
      </c>
      <c r="G692">
        <v>151126</v>
      </c>
    </row>
    <row r="693" spans="1:7" x14ac:dyDescent="0.25">
      <c r="A693">
        <v>2002</v>
      </c>
      <c r="B693" t="s">
        <v>8</v>
      </c>
      <c r="C693" t="s">
        <v>57</v>
      </c>
      <c r="D693">
        <v>38</v>
      </c>
      <c r="E693">
        <v>22.66</v>
      </c>
      <c r="F693">
        <v>0.01</v>
      </c>
      <c r="G693">
        <v>11.2</v>
      </c>
    </row>
    <row r="694" spans="1:7" x14ac:dyDescent="0.25">
      <c r="A694">
        <v>2002</v>
      </c>
      <c r="B694" t="s">
        <v>8</v>
      </c>
      <c r="C694" t="s">
        <v>58</v>
      </c>
      <c r="D694">
        <v>31</v>
      </c>
      <c r="E694">
        <v>36181.449999999997</v>
      </c>
      <c r="F694">
        <v>0.01</v>
      </c>
      <c r="G694">
        <v>16510.39</v>
      </c>
    </row>
    <row r="695" spans="1:7" x14ac:dyDescent="0.25">
      <c r="A695">
        <v>2001</v>
      </c>
      <c r="B695" t="s">
        <v>1</v>
      </c>
      <c r="C695" t="s">
        <v>57</v>
      </c>
      <c r="D695">
        <v>465</v>
      </c>
      <c r="E695">
        <v>137095.04000000001</v>
      </c>
      <c r="F695">
        <v>0.01</v>
      </c>
      <c r="G695">
        <v>104534.3</v>
      </c>
    </row>
    <row r="696" spans="1:7" x14ac:dyDescent="0.25">
      <c r="A696">
        <v>2001</v>
      </c>
      <c r="B696" t="s">
        <v>1</v>
      </c>
      <c r="C696" t="s">
        <v>58</v>
      </c>
      <c r="D696">
        <v>490</v>
      </c>
      <c r="E696">
        <v>16932.3</v>
      </c>
      <c r="F696">
        <v>0.01</v>
      </c>
      <c r="G696">
        <v>9682</v>
      </c>
    </row>
    <row r="697" spans="1:7" x14ac:dyDescent="0.25">
      <c r="A697">
        <v>2001</v>
      </c>
      <c r="B697" t="s">
        <v>1</v>
      </c>
      <c r="C697" t="s">
        <v>59</v>
      </c>
      <c r="D697">
        <v>19</v>
      </c>
      <c r="E697">
        <v>76.39</v>
      </c>
      <c r="F697">
        <v>0.01</v>
      </c>
      <c r="G697">
        <v>47.1</v>
      </c>
    </row>
    <row r="698" spans="1:7" x14ac:dyDescent="0.25">
      <c r="A698">
        <v>2001</v>
      </c>
      <c r="B698" t="s">
        <v>2</v>
      </c>
      <c r="C698" t="s">
        <v>57</v>
      </c>
      <c r="D698">
        <v>812</v>
      </c>
      <c r="E698">
        <v>4843.5690000000004</v>
      </c>
      <c r="F698">
        <v>1E-3</v>
      </c>
      <c r="G698">
        <v>2450</v>
      </c>
    </row>
    <row r="699" spans="1:7" x14ac:dyDescent="0.25">
      <c r="A699">
        <v>2001</v>
      </c>
      <c r="B699" t="s">
        <v>2</v>
      </c>
      <c r="C699" t="s">
        <v>58</v>
      </c>
      <c r="D699">
        <v>479</v>
      </c>
      <c r="E699">
        <v>4983.38</v>
      </c>
      <c r="F699">
        <v>8.9999999999999993E-3</v>
      </c>
      <c r="G699">
        <v>2092</v>
      </c>
    </row>
    <row r="700" spans="1:7" x14ac:dyDescent="0.25">
      <c r="A700">
        <v>2001</v>
      </c>
      <c r="B700" t="s">
        <v>3</v>
      </c>
      <c r="C700" t="s">
        <v>59</v>
      </c>
      <c r="D700">
        <v>527</v>
      </c>
      <c r="E700">
        <v>80521.828999999998</v>
      </c>
      <c r="F700">
        <v>0.122</v>
      </c>
      <c r="G700">
        <v>9198.0249999999996</v>
      </c>
    </row>
    <row r="701" spans="1:7" x14ac:dyDescent="0.25">
      <c r="A701">
        <v>2001</v>
      </c>
      <c r="B701" t="s">
        <v>10</v>
      </c>
      <c r="C701" t="s">
        <v>57</v>
      </c>
      <c r="D701">
        <v>338</v>
      </c>
      <c r="E701">
        <v>473.3</v>
      </c>
      <c r="F701">
        <v>0</v>
      </c>
      <c r="G701">
        <v>68</v>
      </c>
    </row>
    <row r="702" spans="1:7" x14ac:dyDescent="0.25">
      <c r="A702">
        <v>2001</v>
      </c>
      <c r="B702" t="s">
        <v>10</v>
      </c>
      <c r="C702" t="s">
        <v>58</v>
      </c>
      <c r="D702">
        <v>56</v>
      </c>
      <c r="E702">
        <v>25.3</v>
      </c>
      <c r="F702">
        <v>0.1</v>
      </c>
      <c r="G702">
        <v>5</v>
      </c>
    </row>
    <row r="703" spans="1:7" x14ac:dyDescent="0.25">
      <c r="A703">
        <v>2001</v>
      </c>
      <c r="B703" t="s">
        <v>10</v>
      </c>
      <c r="C703" t="s">
        <v>59</v>
      </c>
      <c r="D703">
        <v>96</v>
      </c>
      <c r="E703">
        <v>263.89999999999998</v>
      </c>
      <c r="F703">
        <v>0.1</v>
      </c>
      <c r="G703">
        <v>68</v>
      </c>
    </row>
    <row r="704" spans="1:7" x14ac:dyDescent="0.25">
      <c r="A704">
        <v>2001</v>
      </c>
      <c r="B704" t="s">
        <v>4</v>
      </c>
      <c r="C704" t="s">
        <v>57</v>
      </c>
      <c r="D704">
        <v>165</v>
      </c>
      <c r="E704">
        <v>324.60000000000002</v>
      </c>
      <c r="F704">
        <v>0</v>
      </c>
      <c r="G704">
        <v>76</v>
      </c>
    </row>
    <row r="705" spans="1:7" x14ac:dyDescent="0.25">
      <c r="A705">
        <v>2001</v>
      </c>
      <c r="B705" t="s">
        <v>4</v>
      </c>
      <c r="C705" t="s">
        <v>58</v>
      </c>
      <c r="D705">
        <v>16</v>
      </c>
      <c r="E705">
        <v>640.98800000000006</v>
      </c>
      <c r="F705">
        <v>0</v>
      </c>
      <c r="G705">
        <v>446.27</v>
      </c>
    </row>
    <row r="706" spans="1:7" x14ac:dyDescent="0.25">
      <c r="A706">
        <v>2001</v>
      </c>
      <c r="B706" t="s">
        <v>9</v>
      </c>
      <c r="C706" t="s">
        <v>57</v>
      </c>
      <c r="D706">
        <v>422</v>
      </c>
      <c r="E706">
        <v>471.1</v>
      </c>
      <c r="F706">
        <v>0.01</v>
      </c>
      <c r="G706">
        <v>76.8</v>
      </c>
    </row>
    <row r="707" spans="1:7" x14ac:dyDescent="0.25">
      <c r="A707">
        <v>2001</v>
      </c>
      <c r="B707" t="s">
        <v>9</v>
      </c>
      <c r="C707" t="s">
        <v>58</v>
      </c>
      <c r="D707">
        <v>15</v>
      </c>
      <c r="E707">
        <v>7.65</v>
      </c>
      <c r="F707">
        <v>0.01</v>
      </c>
      <c r="G707">
        <v>4</v>
      </c>
    </row>
    <row r="708" spans="1:7" x14ac:dyDescent="0.25">
      <c r="A708">
        <v>2001</v>
      </c>
      <c r="B708" t="s">
        <v>9</v>
      </c>
      <c r="C708" t="s">
        <v>59</v>
      </c>
      <c r="D708">
        <v>48</v>
      </c>
      <c r="E708">
        <v>50.06</v>
      </c>
      <c r="F708">
        <v>0.01</v>
      </c>
      <c r="G708">
        <v>16.100000000000001</v>
      </c>
    </row>
    <row r="709" spans="1:7" x14ac:dyDescent="0.25">
      <c r="A709">
        <v>2001</v>
      </c>
      <c r="B709" t="s">
        <v>44</v>
      </c>
      <c r="C709" t="s">
        <v>57</v>
      </c>
      <c r="D709">
        <v>19</v>
      </c>
      <c r="E709">
        <v>5.1100000000000003</v>
      </c>
      <c r="F709">
        <v>0.01</v>
      </c>
      <c r="G709">
        <v>2</v>
      </c>
    </row>
    <row r="710" spans="1:7" x14ac:dyDescent="0.25">
      <c r="A710">
        <v>2001</v>
      </c>
      <c r="B710" t="s">
        <v>44</v>
      </c>
      <c r="C710" t="s">
        <v>58</v>
      </c>
      <c r="D710">
        <v>106</v>
      </c>
      <c r="E710">
        <v>111256.49</v>
      </c>
      <c r="F710">
        <v>0.01</v>
      </c>
      <c r="G710">
        <v>20000</v>
      </c>
    </row>
    <row r="711" spans="1:7" x14ac:dyDescent="0.25">
      <c r="A711">
        <v>2001</v>
      </c>
      <c r="B711" t="s">
        <v>44</v>
      </c>
      <c r="C711" t="s">
        <v>59</v>
      </c>
      <c r="D711">
        <v>2</v>
      </c>
      <c r="E711">
        <v>0.12</v>
      </c>
      <c r="F711">
        <v>0.02</v>
      </c>
      <c r="G711">
        <v>0.1</v>
      </c>
    </row>
    <row r="712" spans="1:7" x14ac:dyDescent="0.25">
      <c r="A712">
        <v>2001</v>
      </c>
      <c r="B712" t="s">
        <v>5</v>
      </c>
      <c r="C712" t="s">
        <v>57</v>
      </c>
      <c r="D712">
        <v>546</v>
      </c>
      <c r="E712">
        <v>1590.1</v>
      </c>
      <c r="F712">
        <v>0.1</v>
      </c>
      <c r="G712">
        <v>551</v>
      </c>
    </row>
    <row r="713" spans="1:7" x14ac:dyDescent="0.25">
      <c r="A713">
        <v>2001</v>
      </c>
      <c r="B713" t="s">
        <v>5</v>
      </c>
      <c r="C713" t="s">
        <v>58</v>
      </c>
      <c r="D713">
        <v>1037</v>
      </c>
      <c r="E713">
        <v>13987.10003</v>
      </c>
      <c r="F713">
        <v>0.1</v>
      </c>
      <c r="G713">
        <v>2750</v>
      </c>
    </row>
    <row r="714" spans="1:7" x14ac:dyDescent="0.25">
      <c r="A714">
        <v>2001</v>
      </c>
      <c r="B714" t="s">
        <v>5</v>
      </c>
      <c r="C714" t="s">
        <v>59</v>
      </c>
      <c r="D714">
        <v>19</v>
      </c>
      <c r="E714">
        <v>1123.7</v>
      </c>
      <c r="F714">
        <v>0.1</v>
      </c>
      <c r="G714">
        <v>400</v>
      </c>
    </row>
    <row r="715" spans="1:7" x14ac:dyDescent="0.25">
      <c r="A715">
        <v>2001</v>
      </c>
      <c r="B715" t="s">
        <v>40</v>
      </c>
      <c r="C715" t="s">
        <v>57</v>
      </c>
      <c r="D715">
        <v>64</v>
      </c>
      <c r="E715">
        <v>3815.1320000000001</v>
      </c>
      <c r="F715">
        <v>1E-3</v>
      </c>
      <c r="G715">
        <v>1082</v>
      </c>
    </row>
    <row r="716" spans="1:7" x14ac:dyDescent="0.25">
      <c r="A716">
        <v>2001</v>
      </c>
      <c r="B716" t="s">
        <v>40</v>
      </c>
      <c r="C716" t="s">
        <v>58</v>
      </c>
      <c r="D716">
        <v>59</v>
      </c>
      <c r="E716">
        <v>21175.611000000001</v>
      </c>
      <c r="F716">
        <v>0</v>
      </c>
      <c r="G716">
        <v>5500</v>
      </c>
    </row>
    <row r="717" spans="1:7" x14ac:dyDescent="0.25">
      <c r="A717">
        <v>2001</v>
      </c>
      <c r="B717" t="s">
        <v>40</v>
      </c>
      <c r="C717" t="s">
        <v>59</v>
      </c>
      <c r="D717">
        <v>5</v>
      </c>
      <c r="E717">
        <v>2.302</v>
      </c>
      <c r="F717">
        <v>2E-3</v>
      </c>
      <c r="G717">
        <v>1.5</v>
      </c>
    </row>
    <row r="718" spans="1:7" x14ac:dyDescent="0.25">
      <c r="A718">
        <v>2001</v>
      </c>
      <c r="B718" t="s">
        <v>6</v>
      </c>
      <c r="C718" t="s">
        <v>57</v>
      </c>
      <c r="D718">
        <v>738</v>
      </c>
      <c r="E718">
        <v>5877.3</v>
      </c>
      <c r="F718">
        <v>0</v>
      </c>
      <c r="G718">
        <v>4177</v>
      </c>
    </row>
    <row r="719" spans="1:7" x14ac:dyDescent="0.25">
      <c r="A719">
        <v>2001</v>
      </c>
      <c r="B719" t="s">
        <v>6</v>
      </c>
      <c r="C719" t="s">
        <v>58</v>
      </c>
      <c r="D719">
        <v>265</v>
      </c>
      <c r="E719">
        <v>27190.9</v>
      </c>
      <c r="F719">
        <v>0</v>
      </c>
      <c r="G719">
        <v>19137</v>
      </c>
    </row>
    <row r="720" spans="1:7" x14ac:dyDescent="0.25">
      <c r="A720">
        <v>2001</v>
      </c>
      <c r="B720" t="s">
        <v>7</v>
      </c>
      <c r="C720" t="s">
        <v>57</v>
      </c>
      <c r="D720">
        <v>539</v>
      </c>
      <c r="E720">
        <v>39183.660000000003</v>
      </c>
      <c r="F720">
        <v>0.01</v>
      </c>
      <c r="G720">
        <v>20000</v>
      </c>
    </row>
    <row r="721" spans="1:7" x14ac:dyDescent="0.25">
      <c r="A721">
        <v>2001</v>
      </c>
      <c r="B721" t="s">
        <v>7</v>
      </c>
      <c r="C721" t="s">
        <v>58</v>
      </c>
      <c r="D721">
        <v>317</v>
      </c>
      <c r="E721">
        <v>164244.76</v>
      </c>
      <c r="F721">
        <v>0.01</v>
      </c>
      <c r="G721">
        <v>36660</v>
      </c>
    </row>
    <row r="722" spans="1:7" x14ac:dyDescent="0.25">
      <c r="A722">
        <v>2001</v>
      </c>
      <c r="B722" t="s">
        <v>8</v>
      </c>
      <c r="C722" t="s">
        <v>57</v>
      </c>
      <c r="D722">
        <v>18</v>
      </c>
      <c r="E722">
        <v>6.82</v>
      </c>
      <c r="F722">
        <v>0.01</v>
      </c>
      <c r="G722">
        <v>2</v>
      </c>
    </row>
    <row r="723" spans="1:7" x14ac:dyDescent="0.25">
      <c r="A723">
        <v>2001</v>
      </c>
      <c r="B723" t="s">
        <v>8</v>
      </c>
      <c r="C723" t="s">
        <v>58</v>
      </c>
      <c r="D723">
        <v>50</v>
      </c>
      <c r="E723">
        <v>17327.66</v>
      </c>
      <c r="F723">
        <v>0.01</v>
      </c>
      <c r="G723">
        <v>14498.83</v>
      </c>
    </row>
    <row r="724" spans="1:7" x14ac:dyDescent="0.25">
      <c r="A724">
        <v>2000</v>
      </c>
      <c r="B724" t="s">
        <v>1</v>
      </c>
      <c r="C724" t="s">
        <v>57</v>
      </c>
      <c r="D724">
        <v>337</v>
      </c>
      <c r="E724">
        <v>4759.1400000000003</v>
      </c>
      <c r="F724">
        <v>0.01</v>
      </c>
      <c r="G724">
        <v>1214</v>
      </c>
    </row>
    <row r="725" spans="1:7" x14ac:dyDescent="0.25">
      <c r="A725">
        <v>2000</v>
      </c>
      <c r="B725" t="s">
        <v>1</v>
      </c>
      <c r="C725" t="s">
        <v>58</v>
      </c>
      <c r="D725">
        <v>429</v>
      </c>
      <c r="E725">
        <v>9958</v>
      </c>
      <c r="F725">
        <v>0.01</v>
      </c>
      <c r="G725">
        <v>2146.8000000000002</v>
      </c>
    </row>
    <row r="726" spans="1:7" x14ac:dyDescent="0.25">
      <c r="A726">
        <v>2000</v>
      </c>
      <c r="B726" t="s">
        <v>1</v>
      </c>
      <c r="C726" t="s">
        <v>59</v>
      </c>
      <c r="D726">
        <v>17</v>
      </c>
      <c r="E726">
        <v>18.760000000000002</v>
      </c>
      <c r="F726">
        <v>0.01</v>
      </c>
      <c r="G726">
        <v>8</v>
      </c>
    </row>
    <row r="727" spans="1:7" x14ac:dyDescent="0.25">
      <c r="A727">
        <v>2000</v>
      </c>
      <c r="B727" t="s">
        <v>2</v>
      </c>
      <c r="C727" t="s">
        <v>57</v>
      </c>
      <c r="D727">
        <v>684</v>
      </c>
      <c r="E727">
        <v>11361.754000000001</v>
      </c>
      <c r="F727">
        <v>0</v>
      </c>
      <c r="G727">
        <v>9000</v>
      </c>
    </row>
    <row r="728" spans="1:7" x14ac:dyDescent="0.25">
      <c r="A728">
        <v>2000</v>
      </c>
      <c r="B728" t="s">
        <v>2</v>
      </c>
      <c r="C728" t="s">
        <v>58</v>
      </c>
      <c r="D728">
        <v>842</v>
      </c>
      <c r="E728">
        <v>6190.2579999999998</v>
      </c>
      <c r="F728">
        <v>1E-3</v>
      </c>
      <c r="G728">
        <v>1477.6</v>
      </c>
    </row>
    <row r="729" spans="1:7" x14ac:dyDescent="0.25">
      <c r="A729">
        <v>2000</v>
      </c>
      <c r="B729" t="s">
        <v>3</v>
      </c>
      <c r="C729" t="s">
        <v>59</v>
      </c>
      <c r="D729">
        <v>353</v>
      </c>
      <c r="E729">
        <v>111699.272</v>
      </c>
      <c r="F729">
        <v>0.122</v>
      </c>
      <c r="G729">
        <v>32087.781999999999</v>
      </c>
    </row>
    <row r="730" spans="1:7" x14ac:dyDescent="0.25">
      <c r="A730">
        <v>2000</v>
      </c>
      <c r="B730" t="s">
        <v>10</v>
      </c>
      <c r="C730" t="s">
        <v>57</v>
      </c>
      <c r="D730">
        <v>256</v>
      </c>
      <c r="E730">
        <v>370</v>
      </c>
      <c r="F730">
        <v>0</v>
      </c>
      <c r="G730">
        <v>125</v>
      </c>
    </row>
    <row r="731" spans="1:7" x14ac:dyDescent="0.25">
      <c r="A731">
        <v>2000</v>
      </c>
      <c r="B731" t="s">
        <v>10</v>
      </c>
      <c r="C731" t="s">
        <v>58</v>
      </c>
      <c r="D731">
        <v>20</v>
      </c>
      <c r="E731">
        <v>70.8</v>
      </c>
      <c r="F731">
        <v>0</v>
      </c>
      <c r="G731">
        <v>68</v>
      </c>
    </row>
    <row r="732" spans="1:7" x14ac:dyDescent="0.25">
      <c r="A732">
        <v>2000</v>
      </c>
      <c r="B732" t="s">
        <v>10</v>
      </c>
      <c r="C732" t="s">
        <v>59</v>
      </c>
      <c r="D732">
        <v>57</v>
      </c>
      <c r="E732">
        <v>50.3</v>
      </c>
      <c r="F732">
        <v>0</v>
      </c>
      <c r="G732">
        <v>8</v>
      </c>
    </row>
    <row r="733" spans="1:7" x14ac:dyDescent="0.25">
      <c r="A733">
        <v>2000</v>
      </c>
      <c r="B733" t="s">
        <v>4</v>
      </c>
      <c r="C733" t="s">
        <v>57</v>
      </c>
      <c r="D733">
        <v>124</v>
      </c>
      <c r="E733">
        <v>232</v>
      </c>
      <c r="F733">
        <v>0</v>
      </c>
      <c r="G733">
        <v>166.9</v>
      </c>
    </row>
    <row r="734" spans="1:7" x14ac:dyDescent="0.25">
      <c r="A734">
        <v>2000</v>
      </c>
      <c r="B734" t="s">
        <v>4</v>
      </c>
      <c r="C734" t="s">
        <v>58</v>
      </c>
      <c r="D734">
        <v>25</v>
      </c>
      <c r="E734">
        <v>103304.167</v>
      </c>
      <c r="F734">
        <v>60.21</v>
      </c>
      <c r="G734">
        <v>47812.949000000001</v>
      </c>
    </row>
    <row r="735" spans="1:7" x14ac:dyDescent="0.25">
      <c r="A735">
        <v>2000</v>
      </c>
      <c r="B735" t="s">
        <v>9</v>
      </c>
      <c r="C735" t="s">
        <v>57</v>
      </c>
      <c r="D735">
        <v>163</v>
      </c>
      <c r="E735">
        <v>300.87</v>
      </c>
      <c r="F735">
        <v>0</v>
      </c>
      <c r="G735">
        <v>197</v>
      </c>
    </row>
    <row r="736" spans="1:7" x14ac:dyDescent="0.25">
      <c r="A736">
        <v>2000</v>
      </c>
      <c r="B736" t="s">
        <v>9</v>
      </c>
      <c r="C736" t="s">
        <v>58</v>
      </c>
      <c r="D736">
        <v>8</v>
      </c>
      <c r="E736">
        <v>1.99</v>
      </c>
      <c r="F736">
        <v>0.01</v>
      </c>
      <c r="G736">
        <v>0.53</v>
      </c>
    </row>
    <row r="737" spans="1:7" x14ac:dyDescent="0.25">
      <c r="A737">
        <v>2000</v>
      </c>
      <c r="B737" t="s">
        <v>9</v>
      </c>
      <c r="C737" t="s">
        <v>59</v>
      </c>
      <c r="D737">
        <v>41</v>
      </c>
      <c r="E737">
        <v>185.31</v>
      </c>
      <c r="F737">
        <v>0.01</v>
      </c>
      <c r="G737">
        <v>170</v>
      </c>
    </row>
    <row r="738" spans="1:7" x14ac:dyDescent="0.25">
      <c r="A738">
        <v>2000</v>
      </c>
      <c r="B738" t="s">
        <v>44</v>
      </c>
      <c r="C738" t="s">
        <v>57</v>
      </c>
      <c r="D738">
        <v>14</v>
      </c>
      <c r="E738">
        <v>22.52</v>
      </c>
      <c r="F738">
        <v>0.01</v>
      </c>
      <c r="G738">
        <v>17.8</v>
      </c>
    </row>
    <row r="739" spans="1:7" x14ac:dyDescent="0.25">
      <c r="A739">
        <v>2000</v>
      </c>
      <c r="B739" t="s">
        <v>44</v>
      </c>
      <c r="C739" t="s">
        <v>58</v>
      </c>
      <c r="D739">
        <v>252</v>
      </c>
      <c r="E739">
        <v>177796.14</v>
      </c>
      <c r="F739">
        <v>0.01</v>
      </c>
      <c r="G739">
        <v>20040</v>
      </c>
    </row>
    <row r="740" spans="1:7" x14ac:dyDescent="0.25">
      <c r="A740">
        <v>2000</v>
      </c>
      <c r="B740" t="s">
        <v>44</v>
      </c>
      <c r="C740" t="s">
        <v>59</v>
      </c>
      <c r="D740">
        <v>9</v>
      </c>
      <c r="E740">
        <v>17.13</v>
      </c>
      <c r="F740">
        <v>0.01</v>
      </c>
      <c r="G740">
        <v>15</v>
      </c>
    </row>
    <row r="741" spans="1:7" x14ac:dyDescent="0.25">
      <c r="A741">
        <v>2000</v>
      </c>
      <c r="B741" t="s">
        <v>5</v>
      </c>
      <c r="C741" t="s">
        <v>57</v>
      </c>
      <c r="D741">
        <v>443</v>
      </c>
      <c r="E741">
        <v>1420.5000030000001</v>
      </c>
      <c r="F741">
        <v>0.1</v>
      </c>
      <c r="G741">
        <v>300</v>
      </c>
    </row>
    <row r="742" spans="1:7" x14ac:dyDescent="0.25">
      <c r="A742">
        <v>2000</v>
      </c>
      <c r="B742" t="s">
        <v>5</v>
      </c>
      <c r="C742" t="s">
        <v>58</v>
      </c>
      <c r="D742">
        <v>201</v>
      </c>
      <c r="E742">
        <v>6343.2000010000002</v>
      </c>
      <c r="F742">
        <v>0.1</v>
      </c>
      <c r="G742">
        <v>2858</v>
      </c>
    </row>
    <row r="743" spans="1:7" x14ac:dyDescent="0.25">
      <c r="A743">
        <v>2000</v>
      </c>
      <c r="B743" t="s">
        <v>5</v>
      </c>
      <c r="C743" t="s">
        <v>59</v>
      </c>
      <c r="D743">
        <v>15</v>
      </c>
      <c r="E743">
        <v>1505.2</v>
      </c>
      <c r="F743">
        <v>0.1</v>
      </c>
      <c r="G743">
        <v>1200</v>
      </c>
    </row>
    <row r="744" spans="1:7" x14ac:dyDescent="0.25">
      <c r="A744">
        <v>2000</v>
      </c>
      <c r="B744" t="s">
        <v>40</v>
      </c>
      <c r="C744" t="s">
        <v>57</v>
      </c>
      <c r="D744">
        <v>52</v>
      </c>
      <c r="E744">
        <v>5570.4</v>
      </c>
      <c r="F744">
        <v>0.01</v>
      </c>
      <c r="G744">
        <v>1900</v>
      </c>
    </row>
    <row r="745" spans="1:7" x14ac:dyDescent="0.25">
      <c r="A745">
        <v>2000</v>
      </c>
      <c r="B745" t="s">
        <v>40</v>
      </c>
      <c r="C745" t="s">
        <v>58</v>
      </c>
      <c r="D745">
        <v>76</v>
      </c>
      <c r="E745">
        <v>7437.02</v>
      </c>
      <c r="F745">
        <v>0.1</v>
      </c>
      <c r="G745">
        <v>1381</v>
      </c>
    </row>
    <row r="746" spans="1:7" x14ac:dyDescent="0.25">
      <c r="A746">
        <v>2000</v>
      </c>
      <c r="B746" t="s">
        <v>6</v>
      </c>
      <c r="C746" t="s">
        <v>57</v>
      </c>
      <c r="D746">
        <v>411</v>
      </c>
      <c r="E746">
        <v>672.4</v>
      </c>
      <c r="F746">
        <v>0</v>
      </c>
      <c r="G746">
        <v>263</v>
      </c>
    </row>
    <row r="747" spans="1:7" x14ac:dyDescent="0.25">
      <c r="A747">
        <v>2000</v>
      </c>
      <c r="B747" t="s">
        <v>6</v>
      </c>
      <c r="C747" t="s">
        <v>58</v>
      </c>
      <c r="D747">
        <v>105</v>
      </c>
      <c r="E747">
        <v>38535.9</v>
      </c>
      <c r="F747">
        <v>0</v>
      </c>
      <c r="G747">
        <v>14833</v>
      </c>
    </row>
    <row r="748" spans="1:7" x14ac:dyDescent="0.25">
      <c r="A748">
        <v>2000</v>
      </c>
      <c r="B748" t="s">
        <v>7</v>
      </c>
      <c r="C748" t="s">
        <v>57</v>
      </c>
      <c r="D748">
        <v>234</v>
      </c>
      <c r="E748">
        <v>10779.06</v>
      </c>
      <c r="F748">
        <v>0.01</v>
      </c>
      <c r="G748">
        <v>3654</v>
      </c>
    </row>
    <row r="749" spans="1:7" x14ac:dyDescent="0.25">
      <c r="A749">
        <v>2000</v>
      </c>
      <c r="B749" t="s">
        <v>7</v>
      </c>
      <c r="C749" t="s">
        <v>58</v>
      </c>
      <c r="D749">
        <v>180</v>
      </c>
      <c r="E749">
        <v>130027.11</v>
      </c>
      <c r="F749">
        <v>0.01</v>
      </c>
      <c r="G749">
        <v>43701</v>
      </c>
    </row>
    <row r="750" spans="1:7" x14ac:dyDescent="0.25">
      <c r="A750">
        <v>2000</v>
      </c>
      <c r="B750" t="s">
        <v>8</v>
      </c>
      <c r="C750" t="s">
        <v>57</v>
      </c>
      <c r="D750">
        <v>31</v>
      </c>
      <c r="E750">
        <v>10.33</v>
      </c>
      <c r="F750">
        <v>0.01</v>
      </c>
      <c r="G750">
        <v>4</v>
      </c>
    </row>
    <row r="751" spans="1:7" x14ac:dyDescent="0.25">
      <c r="A751">
        <v>2000</v>
      </c>
      <c r="B751" t="s">
        <v>8</v>
      </c>
      <c r="C751" t="s">
        <v>58</v>
      </c>
      <c r="D751">
        <v>23</v>
      </c>
      <c r="E751">
        <v>7642.53</v>
      </c>
      <c r="F751">
        <v>0.01</v>
      </c>
      <c r="G751">
        <v>5668.15</v>
      </c>
    </row>
    <row r="752" spans="1:7" x14ac:dyDescent="0.25">
      <c r="A752">
        <v>2000</v>
      </c>
      <c r="B752" t="s">
        <v>8</v>
      </c>
      <c r="C752" t="s">
        <v>59</v>
      </c>
      <c r="D752">
        <v>1</v>
      </c>
      <c r="E752">
        <v>363</v>
      </c>
      <c r="F752">
        <v>363</v>
      </c>
      <c r="G752">
        <v>363</v>
      </c>
    </row>
    <row r="753" spans="1:7" x14ac:dyDescent="0.25">
      <c r="A753">
        <v>1999</v>
      </c>
      <c r="B753" t="s">
        <v>1</v>
      </c>
      <c r="C753" t="s">
        <v>57</v>
      </c>
      <c r="D753">
        <v>444</v>
      </c>
      <c r="E753">
        <v>3722.86</v>
      </c>
      <c r="F753">
        <v>0</v>
      </c>
      <c r="G753">
        <v>485.6</v>
      </c>
    </row>
    <row r="754" spans="1:7" x14ac:dyDescent="0.25">
      <c r="A754">
        <v>1999</v>
      </c>
      <c r="B754" t="s">
        <v>1</v>
      </c>
      <c r="C754" t="s">
        <v>58</v>
      </c>
      <c r="D754">
        <v>890</v>
      </c>
      <c r="E754">
        <v>116724.7</v>
      </c>
      <c r="F754">
        <v>0.01</v>
      </c>
      <c r="G754">
        <v>10349.299999999999</v>
      </c>
    </row>
    <row r="755" spans="1:7" x14ac:dyDescent="0.25">
      <c r="A755">
        <v>1999</v>
      </c>
      <c r="B755" t="s">
        <v>1</v>
      </c>
      <c r="C755" t="s">
        <v>59</v>
      </c>
      <c r="D755">
        <v>21</v>
      </c>
      <c r="E755">
        <v>57.21</v>
      </c>
      <c r="F755">
        <v>0.01</v>
      </c>
      <c r="G755">
        <v>41</v>
      </c>
    </row>
    <row r="756" spans="1:7" x14ac:dyDescent="0.25">
      <c r="A756">
        <v>1999</v>
      </c>
      <c r="B756" t="s">
        <v>2</v>
      </c>
      <c r="C756" t="s">
        <v>57</v>
      </c>
      <c r="D756">
        <v>597</v>
      </c>
      <c r="E756">
        <v>4834</v>
      </c>
      <c r="F756">
        <v>0</v>
      </c>
      <c r="G756">
        <v>460</v>
      </c>
    </row>
    <row r="757" spans="1:7" x14ac:dyDescent="0.25">
      <c r="A757">
        <v>1999</v>
      </c>
      <c r="B757" t="s">
        <v>2</v>
      </c>
      <c r="C757" t="s">
        <v>58</v>
      </c>
      <c r="D757">
        <v>601</v>
      </c>
      <c r="E757">
        <v>6721.41</v>
      </c>
      <c r="F757">
        <v>0</v>
      </c>
      <c r="G757">
        <v>1600</v>
      </c>
    </row>
    <row r="758" spans="1:7" x14ac:dyDescent="0.25">
      <c r="A758">
        <v>1999</v>
      </c>
      <c r="B758" t="s">
        <v>3</v>
      </c>
      <c r="C758" t="s">
        <v>57</v>
      </c>
      <c r="D758">
        <v>329</v>
      </c>
      <c r="E758">
        <v>53387.8</v>
      </c>
      <c r="F758">
        <v>0.1</v>
      </c>
      <c r="G758">
        <v>26248</v>
      </c>
    </row>
    <row r="759" spans="1:7" x14ac:dyDescent="0.25">
      <c r="A759">
        <v>1999</v>
      </c>
      <c r="B759" t="s">
        <v>3</v>
      </c>
      <c r="C759" t="s">
        <v>58</v>
      </c>
      <c r="D759">
        <v>284</v>
      </c>
      <c r="E759">
        <v>57065.7</v>
      </c>
      <c r="F759">
        <v>0</v>
      </c>
      <c r="G759">
        <v>10983</v>
      </c>
    </row>
    <row r="760" spans="1:7" x14ac:dyDescent="0.25">
      <c r="A760">
        <v>1999</v>
      </c>
      <c r="B760" t="s">
        <v>10</v>
      </c>
      <c r="C760" t="s">
        <v>57</v>
      </c>
      <c r="D760">
        <v>378</v>
      </c>
      <c r="E760">
        <v>831</v>
      </c>
      <c r="F760">
        <v>0</v>
      </c>
      <c r="G760">
        <v>266.5</v>
      </c>
    </row>
    <row r="761" spans="1:7" x14ac:dyDescent="0.25">
      <c r="A761">
        <v>1999</v>
      </c>
      <c r="B761" t="s">
        <v>10</v>
      </c>
      <c r="C761" t="s">
        <v>58</v>
      </c>
      <c r="D761">
        <v>161</v>
      </c>
      <c r="E761">
        <v>545.70000000000005</v>
      </c>
      <c r="F761">
        <v>0</v>
      </c>
      <c r="G761">
        <v>405</v>
      </c>
    </row>
    <row r="762" spans="1:7" x14ac:dyDescent="0.25">
      <c r="A762">
        <v>1999</v>
      </c>
      <c r="B762" t="s">
        <v>10</v>
      </c>
      <c r="C762" t="s">
        <v>59</v>
      </c>
      <c r="D762">
        <v>68</v>
      </c>
      <c r="E762">
        <v>76.099999999999994</v>
      </c>
      <c r="F762">
        <v>0</v>
      </c>
      <c r="G762">
        <v>20</v>
      </c>
    </row>
    <row r="763" spans="1:7" x14ac:dyDescent="0.25">
      <c r="A763">
        <v>1999</v>
      </c>
      <c r="B763" t="s">
        <v>4</v>
      </c>
      <c r="C763" t="s">
        <v>57</v>
      </c>
      <c r="D763">
        <v>165</v>
      </c>
      <c r="E763">
        <v>11262.4</v>
      </c>
      <c r="F763">
        <v>0</v>
      </c>
      <c r="G763">
        <v>7300</v>
      </c>
    </row>
    <row r="764" spans="1:7" x14ac:dyDescent="0.25">
      <c r="A764">
        <v>1999</v>
      </c>
      <c r="B764" t="s">
        <v>4</v>
      </c>
      <c r="C764" t="s">
        <v>58</v>
      </c>
      <c r="D764">
        <v>23</v>
      </c>
      <c r="E764">
        <v>27777.8</v>
      </c>
      <c r="F764">
        <v>0</v>
      </c>
      <c r="G764">
        <v>23812</v>
      </c>
    </row>
    <row r="765" spans="1:7" x14ac:dyDescent="0.25">
      <c r="A765">
        <v>1999</v>
      </c>
      <c r="B765" t="s">
        <v>9</v>
      </c>
      <c r="C765" t="s">
        <v>57</v>
      </c>
      <c r="D765">
        <v>398</v>
      </c>
      <c r="E765">
        <v>1788.39</v>
      </c>
      <c r="F765">
        <v>0.01</v>
      </c>
      <c r="G765">
        <v>810</v>
      </c>
    </row>
    <row r="766" spans="1:7" x14ac:dyDescent="0.25">
      <c r="A766">
        <v>1999</v>
      </c>
      <c r="B766" t="s">
        <v>9</v>
      </c>
      <c r="C766" t="s">
        <v>58</v>
      </c>
      <c r="D766">
        <v>27</v>
      </c>
      <c r="E766">
        <v>16.36</v>
      </c>
      <c r="F766">
        <v>0</v>
      </c>
      <c r="G766">
        <v>4.05</v>
      </c>
    </row>
    <row r="767" spans="1:7" x14ac:dyDescent="0.25">
      <c r="A767">
        <v>1999</v>
      </c>
      <c r="B767" t="s">
        <v>9</v>
      </c>
      <c r="C767" t="s">
        <v>59</v>
      </c>
      <c r="D767">
        <v>39</v>
      </c>
      <c r="E767">
        <v>18.690000000000001</v>
      </c>
      <c r="F767">
        <v>0.01</v>
      </c>
      <c r="G767">
        <v>3</v>
      </c>
    </row>
    <row r="768" spans="1:7" x14ac:dyDescent="0.25">
      <c r="A768">
        <v>1999</v>
      </c>
      <c r="B768" t="s">
        <v>44</v>
      </c>
      <c r="C768" t="s">
        <v>57</v>
      </c>
      <c r="D768">
        <v>30</v>
      </c>
      <c r="E768">
        <v>11173.14</v>
      </c>
      <c r="F768">
        <v>0.01</v>
      </c>
      <c r="G768">
        <v>7800</v>
      </c>
    </row>
    <row r="769" spans="1:7" x14ac:dyDescent="0.25">
      <c r="A769">
        <v>1999</v>
      </c>
      <c r="B769" t="s">
        <v>44</v>
      </c>
      <c r="C769" t="s">
        <v>58</v>
      </c>
      <c r="D769">
        <v>135</v>
      </c>
      <c r="E769">
        <v>549844.38</v>
      </c>
      <c r="F769">
        <v>0.01</v>
      </c>
      <c r="G769">
        <v>199064</v>
      </c>
    </row>
    <row r="770" spans="1:7" x14ac:dyDescent="0.25">
      <c r="A770">
        <v>1999</v>
      </c>
      <c r="B770" t="s">
        <v>44</v>
      </c>
      <c r="C770" t="s">
        <v>59</v>
      </c>
      <c r="D770">
        <v>7</v>
      </c>
      <c r="E770">
        <v>17.12</v>
      </c>
      <c r="F770">
        <v>0.01</v>
      </c>
      <c r="G770">
        <v>15</v>
      </c>
    </row>
    <row r="771" spans="1:7" x14ac:dyDescent="0.25">
      <c r="A771">
        <v>1999</v>
      </c>
      <c r="B771" t="s">
        <v>5</v>
      </c>
      <c r="C771" t="s">
        <v>57</v>
      </c>
      <c r="D771">
        <v>635</v>
      </c>
      <c r="E771">
        <v>251431.60000100001</v>
      </c>
      <c r="F771">
        <v>0.1</v>
      </c>
      <c r="G771">
        <v>89996</v>
      </c>
    </row>
    <row r="772" spans="1:7" x14ac:dyDescent="0.25">
      <c r="A772">
        <v>1999</v>
      </c>
      <c r="B772" t="s">
        <v>5</v>
      </c>
      <c r="C772" t="s">
        <v>58</v>
      </c>
      <c r="D772">
        <v>397</v>
      </c>
      <c r="E772">
        <v>136724.800001</v>
      </c>
      <c r="F772">
        <v>0</v>
      </c>
      <c r="G772">
        <v>27700</v>
      </c>
    </row>
    <row r="773" spans="1:7" x14ac:dyDescent="0.25">
      <c r="A773">
        <v>1999</v>
      </c>
      <c r="B773" t="s">
        <v>5</v>
      </c>
      <c r="C773" t="s">
        <v>59</v>
      </c>
      <c r="D773">
        <v>17</v>
      </c>
      <c r="E773">
        <v>412.4</v>
      </c>
      <c r="F773">
        <v>0.1</v>
      </c>
      <c r="G773">
        <v>220</v>
      </c>
    </row>
    <row r="774" spans="1:7" x14ac:dyDescent="0.25">
      <c r="A774">
        <v>1999</v>
      </c>
      <c r="B774" t="s">
        <v>40</v>
      </c>
      <c r="C774" t="s">
        <v>57</v>
      </c>
      <c r="D774">
        <v>5</v>
      </c>
      <c r="E774">
        <v>2475.3000000000002</v>
      </c>
      <c r="F774">
        <v>0.3</v>
      </c>
      <c r="G774">
        <v>1800</v>
      </c>
    </row>
    <row r="775" spans="1:7" x14ac:dyDescent="0.25">
      <c r="A775">
        <v>1999</v>
      </c>
      <c r="B775" t="s">
        <v>40</v>
      </c>
      <c r="C775" t="s">
        <v>58</v>
      </c>
      <c r="D775">
        <v>11</v>
      </c>
      <c r="E775">
        <v>67015.199999999997</v>
      </c>
      <c r="F775">
        <v>0.1</v>
      </c>
      <c r="G775">
        <v>65803</v>
      </c>
    </row>
    <row r="776" spans="1:7" x14ac:dyDescent="0.25">
      <c r="A776">
        <v>1999</v>
      </c>
      <c r="B776" t="s">
        <v>6</v>
      </c>
      <c r="C776" t="s">
        <v>57</v>
      </c>
      <c r="D776">
        <v>778</v>
      </c>
      <c r="E776">
        <v>3927.8</v>
      </c>
      <c r="F776">
        <v>0</v>
      </c>
      <c r="G776">
        <v>1284.9000000000001</v>
      </c>
    </row>
    <row r="777" spans="1:7" x14ac:dyDescent="0.25">
      <c r="A777">
        <v>1999</v>
      </c>
      <c r="B777" t="s">
        <v>6</v>
      </c>
      <c r="C777" t="s">
        <v>58</v>
      </c>
      <c r="D777">
        <v>259</v>
      </c>
      <c r="E777">
        <v>93819.4</v>
      </c>
      <c r="F777">
        <v>0</v>
      </c>
      <c r="G777">
        <v>50000</v>
      </c>
    </row>
    <row r="778" spans="1:7" x14ac:dyDescent="0.25">
      <c r="A778">
        <v>1999</v>
      </c>
      <c r="B778" t="s">
        <v>7</v>
      </c>
      <c r="C778" t="s">
        <v>57</v>
      </c>
      <c r="D778">
        <v>245</v>
      </c>
      <c r="E778">
        <v>9135.4500000000007</v>
      </c>
      <c r="F778">
        <v>0.01</v>
      </c>
      <c r="G778">
        <v>6500</v>
      </c>
    </row>
    <row r="779" spans="1:7" x14ac:dyDescent="0.25">
      <c r="A779">
        <v>1999</v>
      </c>
      <c r="B779" t="s">
        <v>7</v>
      </c>
      <c r="C779" t="s">
        <v>58</v>
      </c>
      <c r="D779">
        <v>495</v>
      </c>
      <c r="E779">
        <v>171684.79</v>
      </c>
      <c r="F779">
        <v>0.01</v>
      </c>
      <c r="G779">
        <v>36226</v>
      </c>
    </row>
    <row r="780" spans="1:7" x14ac:dyDescent="0.25">
      <c r="A780">
        <v>1999</v>
      </c>
      <c r="B780" t="s">
        <v>8</v>
      </c>
      <c r="C780" t="s">
        <v>57</v>
      </c>
      <c r="D780">
        <v>40</v>
      </c>
      <c r="E780">
        <v>3280.24</v>
      </c>
      <c r="F780">
        <v>0.01</v>
      </c>
      <c r="G780">
        <v>3098.4</v>
      </c>
    </row>
    <row r="781" spans="1:7" x14ac:dyDescent="0.25">
      <c r="A781">
        <v>1999</v>
      </c>
      <c r="B781" t="s">
        <v>8</v>
      </c>
      <c r="C781" t="s">
        <v>58</v>
      </c>
      <c r="D781">
        <v>119</v>
      </c>
      <c r="E781">
        <v>191536.24</v>
      </c>
      <c r="F781">
        <v>0.01</v>
      </c>
      <c r="G781">
        <v>32445.759999999998</v>
      </c>
    </row>
    <row r="782" spans="1:7" x14ac:dyDescent="0.25">
      <c r="A782">
        <v>1998</v>
      </c>
      <c r="B782" t="s">
        <v>1</v>
      </c>
      <c r="C782" t="s">
        <v>57</v>
      </c>
      <c r="D782">
        <v>448</v>
      </c>
      <c r="E782">
        <v>74976.88</v>
      </c>
      <c r="F782">
        <v>0.01</v>
      </c>
      <c r="G782">
        <v>49670</v>
      </c>
    </row>
    <row r="783" spans="1:7" x14ac:dyDescent="0.25">
      <c r="A783">
        <v>1998</v>
      </c>
      <c r="B783" t="s">
        <v>1</v>
      </c>
      <c r="C783" t="s">
        <v>58</v>
      </c>
      <c r="D783">
        <v>1192</v>
      </c>
      <c r="E783">
        <v>651766.17000000004</v>
      </c>
      <c r="F783">
        <v>0.01</v>
      </c>
      <c r="G783">
        <v>163138.1</v>
      </c>
    </row>
    <row r="784" spans="1:7" x14ac:dyDescent="0.25">
      <c r="A784">
        <v>1998</v>
      </c>
      <c r="B784" t="s">
        <v>1</v>
      </c>
      <c r="C784" t="s">
        <v>59</v>
      </c>
      <c r="D784">
        <v>58</v>
      </c>
      <c r="E784">
        <v>225.02</v>
      </c>
      <c r="F784">
        <v>0.01</v>
      </c>
      <c r="G784">
        <v>75</v>
      </c>
    </row>
    <row r="785" spans="1:7" x14ac:dyDescent="0.25">
      <c r="A785">
        <v>1998</v>
      </c>
      <c r="B785" t="s">
        <v>2</v>
      </c>
      <c r="C785" t="s">
        <v>57</v>
      </c>
      <c r="D785">
        <v>910</v>
      </c>
      <c r="E785">
        <v>6552.1559999999999</v>
      </c>
      <c r="F785">
        <v>0</v>
      </c>
      <c r="G785">
        <v>1940</v>
      </c>
    </row>
    <row r="786" spans="1:7" x14ac:dyDescent="0.25">
      <c r="A786">
        <v>1998</v>
      </c>
      <c r="B786" t="s">
        <v>2</v>
      </c>
      <c r="C786" t="s">
        <v>58</v>
      </c>
      <c r="D786">
        <v>1752</v>
      </c>
      <c r="E786">
        <v>70015.187999999995</v>
      </c>
      <c r="F786">
        <v>0</v>
      </c>
      <c r="G786">
        <v>13103</v>
      </c>
    </row>
    <row r="787" spans="1:7" x14ac:dyDescent="0.25">
      <c r="A787">
        <v>1998</v>
      </c>
      <c r="B787" t="s">
        <v>3</v>
      </c>
      <c r="C787" t="s">
        <v>57</v>
      </c>
      <c r="D787">
        <v>296</v>
      </c>
      <c r="E787">
        <v>4837.8</v>
      </c>
      <c r="F787">
        <v>0.1</v>
      </c>
      <c r="G787">
        <v>604.6</v>
      </c>
    </row>
    <row r="788" spans="1:7" x14ac:dyDescent="0.25">
      <c r="A788">
        <v>1998</v>
      </c>
      <c r="B788" t="s">
        <v>3</v>
      </c>
      <c r="C788" t="s">
        <v>58</v>
      </c>
      <c r="D788">
        <v>220</v>
      </c>
      <c r="E788">
        <v>445734.3</v>
      </c>
      <c r="F788">
        <v>0</v>
      </c>
      <c r="G788">
        <v>104368</v>
      </c>
    </row>
    <row r="789" spans="1:7" x14ac:dyDescent="0.25">
      <c r="A789">
        <v>1998</v>
      </c>
      <c r="B789" t="s">
        <v>10</v>
      </c>
      <c r="C789" t="s">
        <v>57</v>
      </c>
      <c r="D789">
        <v>224</v>
      </c>
      <c r="E789">
        <v>274.89999999999998</v>
      </c>
      <c r="F789">
        <v>0</v>
      </c>
      <c r="G789">
        <v>136</v>
      </c>
    </row>
    <row r="790" spans="1:7" x14ac:dyDescent="0.25">
      <c r="A790">
        <v>1998</v>
      </c>
      <c r="B790" t="s">
        <v>10</v>
      </c>
      <c r="C790" t="s">
        <v>58</v>
      </c>
      <c r="D790">
        <v>18</v>
      </c>
      <c r="E790">
        <v>4.0999999999999996</v>
      </c>
      <c r="F790">
        <v>0.1</v>
      </c>
      <c r="G790">
        <v>1</v>
      </c>
    </row>
    <row r="791" spans="1:7" x14ac:dyDescent="0.25">
      <c r="A791">
        <v>1998</v>
      </c>
      <c r="B791" t="s">
        <v>10</v>
      </c>
      <c r="C791" t="s">
        <v>59</v>
      </c>
      <c r="D791">
        <v>46</v>
      </c>
      <c r="E791">
        <v>133.4</v>
      </c>
      <c r="F791">
        <v>0</v>
      </c>
      <c r="G791">
        <v>44</v>
      </c>
    </row>
    <row r="792" spans="1:7" x14ac:dyDescent="0.25">
      <c r="A792">
        <v>1998</v>
      </c>
      <c r="B792" t="s">
        <v>4</v>
      </c>
      <c r="C792" t="s">
        <v>57</v>
      </c>
      <c r="D792">
        <v>159</v>
      </c>
      <c r="E792">
        <v>1085.5</v>
      </c>
      <c r="F792">
        <v>0</v>
      </c>
      <c r="G792">
        <v>580</v>
      </c>
    </row>
    <row r="793" spans="1:7" x14ac:dyDescent="0.25">
      <c r="A793">
        <v>1998</v>
      </c>
      <c r="B793" t="s">
        <v>4</v>
      </c>
      <c r="C793" t="s">
        <v>58</v>
      </c>
      <c r="D793">
        <v>21</v>
      </c>
      <c r="E793">
        <v>39075.699999999997</v>
      </c>
      <c r="F793">
        <v>0</v>
      </c>
      <c r="G793">
        <v>11700</v>
      </c>
    </row>
    <row r="794" spans="1:7" x14ac:dyDescent="0.25">
      <c r="A794">
        <v>1998</v>
      </c>
      <c r="B794" t="s">
        <v>9</v>
      </c>
      <c r="C794" t="s">
        <v>57</v>
      </c>
      <c r="D794">
        <v>293</v>
      </c>
      <c r="E794">
        <v>306.67</v>
      </c>
      <c r="F794">
        <v>0</v>
      </c>
      <c r="G794">
        <v>33</v>
      </c>
    </row>
    <row r="795" spans="1:7" x14ac:dyDescent="0.25">
      <c r="A795">
        <v>1998</v>
      </c>
      <c r="B795" t="s">
        <v>9</v>
      </c>
      <c r="C795" t="s">
        <v>58</v>
      </c>
      <c r="D795">
        <v>5</v>
      </c>
      <c r="E795">
        <v>12.13</v>
      </c>
      <c r="F795">
        <v>0.1</v>
      </c>
      <c r="G795">
        <v>9.02</v>
      </c>
    </row>
    <row r="796" spans="1:7" x14ac:dyDescent="0.25">
      <c r="A796">
        <v>1998</v>
      </c>
      <c r="B796" t="s">
        <v>9</v>
      </c>
      <c r="C796" t="s">
        <v>59</v>
      </c>
      <c r="D796">
        <v>48</v>
      </c>
      <c r="E796">
        <v>77.930000000000007</v>
      </c>
      <c r="F796">
        <v>0</v>
      </c>
      <c r="G796">
        <v>29.15</v>
      </c>
    </row>
    <row r="797" spans="1:7" x14ac:dyDescent="0.25">
      <c r="A797">
        <v>1998</v>
      </c>
      <c r="B797" t="s">
        <v>44</v>
      </c>
      <c r="C797" t="s">
        <v>57</v>
      </c>
      <c r="D797">
        <v>21</v>
      </c>
      <c r="E797">
        <v>77.959999999999994</v>
      </c>
      <c r="F797">
        <v>0.01</v>
      </c>
      <c r="G797">
        <v>25</v>
      </c>
    </row>
    <row r="798" spans="1:7" x14ac:dyDescent="0.25">
      <c r="A798">
        <v>1998</v>
      </c>
      <c r="B798" t="s">
        <v>44</v>
      </c>
      <c r="C798" t="s">
        <v>58</v>
      </c>
      <c r="D798">
        <v>373</v>
      </c>
      <c r="E798">
        <v>1458875.73</v>
      </c>
      <c r="F798">
        <v>0.01</v>
      </c>
      <c r="G798">
        <v>154751</v>
      </c>
    </row>
    <row r="799" spans="1:7" x14ac:dyDescent="0.25">
      <c r="A799">
        <v>1998</v>
      </c>
      <c r="B799" t="s">
        <v>44</v>
      </c>
      <c r="C799" t="s">
        <v>59</v>
      </c>
      <c r="D799">
        <v>5</v>
      </c>
      <c r="E799">
        <v>6.77</v>
      </c>
      <c r="F799">
        <v>0.01</v>
      </c>
      <c r="G799">
        <v>5</v>
      </c>
    </row>
    <row r="800" spans="1:7" x14ac:dyDescent="0.25">
      <c r="A800">
        <v>1998</v>
      </c>
      <c r="B800" t="s">
        <v>5</v>
      </c>
      <c r="C800" t="s">
        <v>57</v>
      </c>
      <c r="D800">
        <v>856</v>
      </c>
      <c r="E800">
        <v>4432.5000019999998</v>
      </c>
      <c r="F800">
        <v>0.1</v>
      </c>
      <c r="G800">
        <v>873</v>
      </c>
    </row>
    <row r="801" spans="1:7" x14ac:dyDescent="0.25">
      <c r="A801">
        <v>1998</v>
      </c>
      <c r="B801" t="s">
        <v>5</v>
      </c>
      <c r="C801" t="s">
        <v>58</v>
      </c>
      <c r="D801">
        <v>1435</v>
      </c>
      <c r="E801">
        <v>209622.10001600001</v>
      </c>
      <c r="F801">
        <v>0.1</v>
      </c>
      <c r="G801">
        <v>23000</v>
      </c>
    </row>
    <row r="802" spans="1:7" x14ac:dyDescent="0.25">
      <c r="A802">
        <v>1998</v>
      </c>
      <c r="B802" t="s">
        <v>5</v>
      </c>
      <c r="C802" t="s">
        <v>59</v>
      </c>
      <c r="D802">
        <v>25</v>
      </c>
      <c r="E802">
        <v>26492.799999999999</v>
      </c>
      <c r="F802">
        <v>0.1</v>
      </c>
      <c r="G802">
        <v>26400</v>
      </c>
    </row>
    <row r="803" spans="1:7" x14ac:dyDescent="0.25">
      <c r="A803">
        <v>1998</v>
      </c>
      <c r="B803" t="s">
        <v>40</v>
      </c>
      <c r="C803" t="s">
        <v>57</v>
      </c>
      <c r="D803">
        <v>2</v>
      </c>
      <c r="E803">
        <v>200.2</v>
      </c>
      <c r="F803">
        <v>0.2</v>
      </c>
      <c r="G803">
        <v>200</v>
      </c>
    </row>
    <row r="804" spans="1:7" x14ac:dyDescent="0.25">
      <c r="A804">
        <v>1998</v>
      </c>
      <c r="B804" t="s">
        <v>40</v>
      </c>
      <c r="C804" t="s">
        <v>58</v>
      </c>
      <c r="D804">
        <v>41</v>
      </c>
      <c r="E804">
        <v>27808</v>
      </c>
      <c r="F804">
        <v>0.1</v>
      </c>
      <c r="G804">
        <v>9445</v>
      </c>
    </row>
    <row r="805" spans="1:7" x14ac:dyDescent="0.25">
      <c r="A805">
        <v>1998</v>
      </c>
      <c r="B805" t="s">
        <v>6</v>
      </c>
      <c r="C805" t="s">
        <v>57</v>
      </c>
      <c r="D805">
        <v>645</v>
      </c>
      <c r="E805">
        <v>13329.3</v>
      </c>
      <c r="F805">
        <v>0</v>
      </c>
      <c r="G805">
        <v>5288</v>
      </c>
    </row>
    <row r="806" spans="1:7" x14ac:dyDescent="0.25">
      <c r="A806">
        <v>1998</v>
      </c>
      <c r="B806" t="s">
        <v>6</v>
      </c>
      <c r="C806" t="s">
        <v>58</v>
      </c>
      <c r="D806">
        <v>209</v>
      </c>
      <c r="E806">
        <v>404977.5</v>
      </c>
      <c r="F806">
        <v>0</v>
      </c>
      <c r="G806">
        <v>101457</v>
      </c>
    </row>
    <row r="807" spans="1:7" x14ac:dyDescent="0.25">
      <c r="A807">
        <v>1998</v>
      </c>
      <c r="B807" t="s">
        <v>7</v>
      </c>
      <c r="C807" t="s">
        <v>57</v>
      </c>
      <c r="D807">
        <v>438</v>
      </c>
      <c r="E807">
        <v>158432.54999999999</v>
      </c>
      <c r="F807">
        <v>0.01</v>
      </c>
      <c r="G807">
        <v>120000</v>
      </c>
    </row>
    <row r="808" spans="1:7" x14ac:dyDescent="0.25">
      <c r="A808">
        <v>1998</v>
      </c>
      <c r="B808" t="s">
        <v>7</v>
      </c>
      <c r="C808" t="s">
        <v>58</v>
      </c>
      <c r="D808">
        <v>828</v>
      </c>
      <c r="E808">
        <v>880263.67</v>
      </c>
      <c r="F808">
        <v>0.01</v>
      </c>
      <c r="G808">
        <v>141000</v>
      </c>
    </row>
    <row r="809" spans="1:7" x14ac:dyDescent="0.25">
      <c r="A809">
        <v>1998</v>
      </c>
      <c r="B809" t="s">
        <v>8</v>
      </c>
      <c r="C809" t="s">
        <v>57</v>
      </c>
      <c r="D809">
        <v>110</v>
      </c>
      <c r="E809">
        <v>63760.73</v>
      </c>
      <c r="F809">
        <v>0.01</v>
      </c>
      <c r="G809">
        <v>43922.22</v>
      </c>
    </row>
    <row r="810" spans="1:7" x14ac:dyDescent="0.25">
      <c r="A810">
        <v>1998</v>
      </c>
      <c r="B810" t="s">
        <v>8</v>
      </c>
      <c r="C810" t="s">
        <v>58</v>
      </c>
      <c r="D810">
        <v>87</v>
      </c>
      <c r="E810">
        <v>279911.67</v>
      </c>
      <c r="F810">
        <v>0.01</v>
      </c>
      <c r="G810">
        <v>80381.570000000007</v>
      </c>
    </row>
    <row r="811" spans="1:7" x14ac:dyDescent="0.25">
      <c r="A811">
        <v>1998</v>
      </c>
      <c r="B811" t="s">
        <v>8</v>
      </c>
      <c r="C811" t="s">
        <v>59</v>
      </c>
      <c r="D811">
        <v>1</v>
      </c>
      <c r="E811">
        <v>59</v>
      </c>
      <c r="F811">
        <v>59</v>
      </c>
      <c r="G811">
        <v>59</v>
      </c>
    </row>
    <row r="812" spans="1:7" x14ac:dyDescent="0.25">
      <c r="A812">
        <v>1997</v>
      </c>
      <c r="B812" t="s">
        <v>1</v>
      </c>
      <c r="C812" t="s">
        <v>57</v>
      </c>
      <c r="D812">
        <v>204</v>
      </c>
      <c r="E812">
        <v>4383.07</v>
      </c>
      <c r="F812">
        <v>0.01</v>
      </c>
      <c r="G812">
        <v>2800</v>
      </c>
    </row>
    <row r="813" spans="1:7" x14ac:dyDescent="0.25">
      <c r="A813">
        <v>1997</v>
      </c>
      <c r="B813" t="s">
        <v>1</v>
      </c>
      <c r="C813" t="s">
        <v>58</v>
      </c>
      <c r="D813">
        <v>242</v>
      </c>
      <c r="E813">
        <v>322.27</v>
      </c>
      <c r="F813">
        <v>0.01</v>
      </c>
      <c r="G813">
        <v>61</v>
      </c>
    </row>
    <row r="814" spans="1:7" x14ac:dyDescent="0.25">
      <c r="A814">
        <v>1997</v>
      </c>
      <c r="B814" t="s">
        <v>1</v>
      </c>
      <c r="C814" t="s">
        <v>59</v>
      </c>
      <c r="D814">
        <v>10</v>
      </c>
      <c r="E814">
        <v>19.61</v>
      </c>
      <c r="F814">
        <v>0.01</v>
      </c>
      <c r="G814">
        <v>7.5</v>
      </c>
    </row>
    <row r="815" spans="1:7" x14ac:dyDescent="0.25">
      <c r="A815">
        <v>1997</v>
      </c>
      <c r="B815" t="s">
        <v>2</v>
      </c>
      <c r="C815" t="s">
        <v>57</v>
      </c>
      <c r="D815">
        <v>489</v>
      </c>
      <c r="E815">
        <v>2635.4</v>
      </c>
      <c r="F815">
        <v>0</v>
      </c>
      <c r="G815">
        <v>1054</v>
      </c>
    </row>
    <row r="816" spans="1:7" x14ac:dyDescent="0.25">
      <c r="A816">
        <v>1997</v>
      </c>
      <c r="B816" t="s">
        <v>2</v>
      </c>
      <c r="C816" t="s">
        <v>58</v>
      </c>
      <c r="D816">
        <v>687</v>
      </c>
      <c r="E816">
        <v>332.4</v>
      </c>
      <c r="F816">
        <v>0</v>
      </c>
      <c r="G816">
        <v>62</v>
      </c>
    </row>
    <row r="817" spans="1:7" x14ac:dyDescent="0.25">
      <c r="A817">
        <v>1997</v>
      </c>
      <c r="B817" t="s">
        <v>3</v>
      </c>
      <c r="C817" t="s">
        <v>57</v>
      </c>
      <c r="D817">
        <v>189</v>
      </c>
      <c r="E817">
        <v>3648.7</v>
      </c>
      <c r="F817">
        <v>0.1</v>
      </c>
      <c r="G817">
        <v>2457.1</v>
      </c>
    </row>
    <row r="818" spans="1:7" x14ac:dyDescent="0.25">
      <c r="A818">
        <v>1997</v>
      </c>
      <c r="B818" t="s">
        <v>3</v>
      </c>
      <c r="C818" t="s">
        <v>58</v>
      </c>
      <c r="D818">
        <v>184</v>
      </c>
      <c r="E818">
        <v>38150.400000000001</v>
      </c>
      <c r="F818">
        <v>0</v>
      </c>
      <c r="G818">
        <v>7308.7</v>
      </c>
    </row>
    <row r="819" spans="1:7" x14ac:dyDescent="0.25">
      <c r="A819">
        <v>1997</v>
      </c>
      <c r="B819" t="s">
        <v>10</v>
      </c>
      <c r="C819" t="s">
        <v>57</v>
      </c>
      <c r="D819">
        <v>290</v>
      </c>
      <c r="E819">
        <v>219.8</v>
      </c>
      <c r="F819">
        <v>0</v>
      </c>
      <c r="G819">
        <v>25</v>
      </c>
    </row>
    <row r="820" spans="1:7" x14ac:dyDescent="0.25">
      <c r="A820">
        <v>1997</v>
      </c>
      <c r="B820" t="s">
        <v>10</v>
      </c>
      <c r="C820" t="s">
        <v>58</v>
      </c>
      <c r="D820">
        <v>33</v>
      </c>
      <c r="E820">
        <v>17.100000000000001</v>
      </c>
      <c r="F820">
        <v>0.1</v>
      </c>
      <c r="G820">
        <v>4.5</v>
      </c>
    </row>
    <row r="821" spans="1:7" x14ac:dyDescent="0.25">
      <c r="A821">
        <v>1997</v>
      </c>
      <c r="B821" t="s">
        <v>10</v>
      </c>
      <c r="C821" t="s">
        <v>59</v>
      </c>
      <c r="D821">
        <v>45</v>
      </c>
      <c r="E821">
        <v>27</v>
      </c>
      <c r="F821">
        <v>0</v>
      </c>
      <c r="G821">
        <v>5</v>
      </c>
    </row>
    <row r="822" spans="1:7" x14ac:dyDescent="0.25">
      <c r="A822">
        <v>1997</v>
      </c>
      <c r="B822" t="s">
        <v>4</v>
      </c>
      <c r="C822" t="s">
        <v>57</v>
      </c>
      <c r="D822">
        <v>68</v>
      </c>
      <c r="E822">
        <v>8261.5</v>
      </c>
      <c r="F822">
        <v>0</v>
      </c>
      <c r="G822">
        <v>8000</v>
      </c>
    </row>
    <row r="823" spans="1:7" x14ac:dyDescent="0.25">
      <c r="A823">
        <v>1997</v>
      </c>
      <c r="B823" t="s">
        <v>4</v>
      </c>
      <c r="C823" t="s">
        <v>58</v>
      </c>
      <c r="D823">
        <v>10</v>
      </c>
      <c r="E823">
        <v>283.2</v>
      </c>
      <c r="F823">
        <v>0</v>
      </c>
      <c r="G823">
        <v>259</v>
      </c>
    </row>
    <row r="824" spans="1:7" x14ac:dyDescent="0.25">
      <c r="A824">
        <v>1997</v>
      </c>
      <c r="B824" t="s">
        <v>9</v>
      </c>
      <c r="C824" t="s">
        <v>57</v>
      </c>
      <c r="D824">
        <v>307</v>
      </c>
      <c r="E824">
        <v>501.67</v>
      </c>
      <c r="F824">
        <v>0.01</v>
      </c>
      <c r="G824">
        <v>157.6</v>
      </c>
    </row>
    <row r="825" spans="1:7" x14ac:dyDescent="0.25">
      <c r="A825">
        <v>1997</v>
      </c>
      <c r="B825" t="s">
        <v>9</v>
      </c>
      <c r="C825" t="s">
        <v>58</v>
      </c>
      <c r="D825">
        <v>24</v>
      </c>
      <c r="E825">
        <v>24.34</v>
      </c>
      <c r="F825">
        <v>0.01</v>
      </c>
      <c r="G825">
        <v>16.8</v>
      </c>
    </row>
    <row r="826" spans="1:7" x14ac:dyDescent="0.25">
      <c r="A826">
        <v>1997</v>
      </c>
      <c r="B826" t="s">
        <v>9</v>
      </c>
      <c r="C826" t="s">
        <v>59</v>
      </c>
      <c r="D826">
        <v>39</v>
      </c>
      <c r="E826">
        <v>39.15</v>
      </c>
      <c r="F826">
        <v>0.01</v>
      </c>
      <c r="G826">
        <v>10</v>
      </c>
    </row>
    <row r="827" spans="1:7" x14ac:dyDescent="0.25">
      <c r="A827">
        <v>1997</v>
      </c>
      <c r="B827" t="s">
        <v>44</v>
      </c>
      <c r="C827" t="s">
        <v>57</v>
      </c>
      <c r="D827">
        <v>11</v>
      </c>
      <c r="E827">
        <v>9.85</v>
      </c>
      <c r="F827">
        <v>0.01</v>
      </c>
      <c r="G827">
        <v>5</v>
      </c>
    </row>
    <row r="828" spans="1:7" x14ac:dyDescent="0.25">
      <c r="A828">
        <v>1997</v>
      </c>
      <c r="B828" t="s">
        <v>44</v>
      </c>
      <c r="C828" t="s">
        <v>58</v>
      </c>
      <c r="D828">
        <v>90</v>
      </c>
      <c r="E828">
        <v>126521.29</v>
      </c>
      <c r="F828">
        <v>0.01</v>
      </c>
      <c r="G828">
        <v>98825</v>
      </c>
    </row>
    <row r="829" spans="1:7" x14ac:dyDescent="0.25">
      <c r="A829">
        <v>1997</v>
      </c>
      <c r="B829" t="s">
        <v>44</v>
      </c>
      <c r="C829" t="s">
        <v>59</v>
      </c>
      <c r="D829">
        <v>4</v>
      </c>
      <c r="E829">
        <v>0.13</v>
      </c>
      <c r="F829">
        <v>0.01</v>
      </c>
      <c r="G829">
        <v>0.1</v>
      </c>
    </row>
    <row r="830" spans="1:7" x14ac:dyDescent="0.25">
      <c r="A830">
        <v>1997</v>
      </c>
      <c r="B830" t="s">
        <v>5</v>
      </c>
      <c r="C830" t="s">
        <v>57</v>
      </c>
      <c r="D830">
        <v>926</v>
      </c>
      <c r="E830">
        <v>2317.3000019999999</v>
      </c>
      <c r="F830">
        <v>0.1</v>
      </c>
      <c r="G830">
        <v>675</v>
      </c>
    </row>
    <row r="831" spans="1:7" x14ac:dyDescent="0.25">
      <c r="A831">
        <v>1997</v>
      </c>
      <c r="B831" t="s">
        <v>5</v>
      </c>
      <c r="C831" t="s">
        <v>58</v>
      </c>
      <c r="D831">
        <v>685</v>
      </c>
      <c r="E831">
        <v>37423.299941999998</v>
      </c>
      <c r="F831">
        <v>0.1</v>
      </c>
      <c r="G831">
        <v>9538</v>
      </c>
    </row>
    <row r="832" spans="1:7" x14ac:dyDescent="0.25">
      <c r="A832">
        <v>1997</v>
      </c>
      <c r="B832" t="s">
        <v>5</v>
      </c>
      <c r="C832" t="s">
        <v>59</v>
      </c>
      <c r="D832">
        <v>43</v>
      </c>
      <c r="E832">
        <v>869.999999</v>
      </c>
      <c r="F832">
        <v>0.1</v>
      </c>
      <c r="G832">
        <v>580</v>
      </c>
    </row>
    <row r="833" spans="1:7" x14ac:dyDescent="0.25">
      <c r="A833">
        <v>1997</v>
      </c>
      <c r="B833" t="s">
        <v>40</v>
      </c>
      <c r="C833" t="s">
        <v>58</v>
      </c>
      <c r="D833">
        <v>7</v>
      </c>
      <c r="E833">
        <v>199</v>
      </c>
      <c r="F833">
        <v>0</v>
      </c>
      <c r="G833">
        <v>137</v>
      </c>
    </row>
    <row r="834" spans="1:7" x14ac:dyDescent="0.25">
      <c r="A834">
        <v>1997</v>
      </c>
      <c r="B834" t="s">
        <v>6</v>
      </c>
      <c r="C834" t="s">
        <v>57</v>
      </c>
      <c r="D834">
        <v>514</v>
      </c>
      <c r="E834">
        <v>4713.7</v>
      </c>
      <c r="F834">
        <v>0</v>
      </c>
      <c r="G834">
        <v>4142</v>
      </c>
    </row>
    <row r="835" spans="1:7" x14ac:dyDescent="0.25">
      <c r="A835">
        <v>1997</v>
      </c>
      <c r="B835" t="s">
        <v>6</v>
      </c>
      <c r="C835" t="s">
        <v>58</v>
      </c>
      <c r="D835">
        <v>362</v>
      </c>
      <c r="E835">
        <v>388365.5</v>
      </c>
      <c r="F835">
        <v>0</v>
      </c>
      <c r="G835">
        <v>54197</v>
      </c>
    </row>
    <row r="836" spans="1:7" x14ac:dyDescent="0.25">
      <c r="A836">
        <v>1997</v>
      </c>
      <c r="B836" t="s">
        <v>7</v>
      </c>
      <c r="C836" t="s">
        <v>57</v>
      </c>
      <c r="D836">
        <v>232</v>
      </c>
      <c r="E836">
        <v>1669.69</v>
      </c>
      <c r="F836">
        <v>0.01</v>
      </c>
      <c r="G836">
        <v>350</v>
      </c>
    </row>
    <row r="837" spans="1:7" x14ac:dyDescent="0.25">
      <c r="A837">
        <v>1997</v>
      </c>
      <c r="B837" t="s">
        <v>7</v>
      </c>
      <c r="C837" t="s">
        <v>58</v>
      </c>
      <c r="D837">
        <v>257</v>
      </c>
      <c r="E837">
        <v>2207.2199999999998</v>
      </c>
      <c r="F837">
        <v>0.01</v>
      </c>
      <c r="G837">
        <v>380</v>
      </c>
    </row>
    <row r="838" spans="1:7" x14ac:dyDescent="0.25">
      <c r="A838">
        <v>1997</v>
      </c>
      <c r="B838" t="s">
        <v>8</v>
      </c>
      <c r="C838" t="s">
        <v>57</v>
      </c>
      <c r="D838">
        <v>69</v>
      </c>
      <c r="E838">
        <v>78.81</v>
      </c>
      <c r="F838">
        <v>0.01</v>
      </c>
      <c r="G838">
        <v>25</v>
      </c>
    </row>
    <row r="839" spans="1:7" x14ac:dyDescent="0.25">
      <c r="A839">
        <v>1997</v>
      </c>
      <c r="B839" t="s">
        <v>8</v>
      </c>
      <c r="C839" t="s">
        <v>58</v>
      </c>
      <c r="D839">
        <v>43</v>
      </c>
      <c r="E839">
        <v>11391.24</v>
      </c>
      <c r="F839">
        <v>0.01</v>
      </c>
      <c r="G839">
        <v>5320.06</v>
      </c>
    </row>
    <row r="840" spans="1:7" x14ac:dyDescent="0.25">
      <c r="A840">
        <v>1996</v>
      </c>
      <c r="B840" t="s">
        <v>1</v>
      </c>
      <c r="C840" t="s">
        <v>57</v>
      </c>
      <c r="D840">
        <v>143</v>
      </c>
      <c r="E840">
        <v>655.24</v>
      </c>
      <c r="F840">
        <v>0.01</v>
      </c>
      <c r="G840">
        <v>240</v>
      </c>
    </row>
    <row r="841" spans="1:7" x14ac:dyDescent="0.25">
      <c r="A841">
        <v>1996</v>
      </c>
      <c r="B841" t="s">
        <v>1</v>
      </c>
      <c r="C841" t="s">
        <v>58</v>
      </c>
      <c r="D841">
        <v>217</v>
      </c>
      <c r="E841">
        <v>1281.76</v>
      </c>
      <c r="F841">
        <v>0.01</v>
      </c>
      <c r="G841">
        <v>452</v>
      </c>
    </row>
    <row r="842" spans="1:7" x14ac:dyDescent="0.25">
      <c r="A842">
        <v>1996</v>
      </c>
      <c r="B842" t="s">
        <v>1</v>
      </c>
      <c r="C842" t="s">
        <v>59</v>
      </c>
      <c r="D842">
        <v>16</v>
      </c>
      <c r="E842">
        <v>24.39</v>
      </c>
      <c r="F842">
        <v>0.01</v>
      </c>
      <c r="G842">
        <v>9</v>
      </c>
    </row>
    <row r="843" spans="1:7" x14ac:dyDescent="0.25">
      <c r="A843">
        <v>1996</v>
      </c>
      <c r="B843" t="s">
        <v>2</v>
      </c>
      <c r="C843" t="s">
        <v>57</v>
      </c>
      <c r="D843">
        <v>633</v>
      </c>
      <c r="E843">
        <v>6579.8</v>
      </c>
      <c r="F843">
        <v>0</v>
      </c>
      <c r="G843">
        <v>4800</v>
      </c>
    </row>
    <row r="844" spans="1:7" x14ac:dyDescent="0.25">
      <c r="A844">
        <v>1996</v>
      </c>
      <c r="B844" t="s">
        <v>2</v>
      </c>
      <c r="C844" t="s">
        <v>58</v>
      </c>
      <c r="D844">
        <v>727</v>
      </c>
      <c r="E844">
        <v>14089.3</v>
      </c>
      <c r="F844">
        <v>0</v>
      </c>
      <c r="G844">
        <v>8400</v>
      </c>
    </row>
    <row r="845" spans="1:7" x14ac:dyDescent="0.25">
      <c r="A845">
        <v>1996</v>
      </c>
      <c r="B845" t="s">
        <v>3</v>
      </c>
      <c r="C845" t="s">
        <v>57</v>
      </c>
      <c r="D845">
        <v>187</v>
      </c>
      <c r="E845">
        <v>2882.7</v>
      </c>
      <c r="F845">
        <v>0.1</v>
      </c>
      <c r="G845">
        <v>1172.7</v>
      </c>
    </row>
    <row r="846" spans="1:7" x14ac:dyDescent="0.25">
      <c r="A846">
        <v>1996</v>
      </c>
      <c r="B846" t="s">
        <v>3</v>
      </c>
      <c r="C846" t="s">
        <v>58</v>
      </c>
      <c r="D846">
        <v>237</v>
      </c>
      <c r="E846">
        <v>122443.7</v>
      </c>
      <c r="F846">
        <v>0</v>
      </c>
      <c r="G846">
        <v>16531</v>
      </c>
    </row>
    <row r="847" spans="1:7" x14ac:dyDescent="0.25">
      <c r="A847">
        <v>1996</v>
      </c>
      <c r="B847" t="s">
        <v>10</v>
      </c>
      <c r="C847" t="s">
        <v>57</v>
      </c>
      <c r="D847">
        <v>239</v>
      </c>
      <c r="E847">
        <v>1027.5</v>
      </c>
      <c r="F847">
        <v>0</v>
      </c>
      <c r="G847">
        <v>746</v>
      </c>
    </row>
    <row r="848" spans="1:7" x14ac:dyDescent="0.25">
      <c r="A848">
        <v>1996</v>
      </c>
      <c r="B848" t="s">
        <v>10</v>
      </c>
      <c r="C848" t="s">
        <v>58</v>
      </c>
      <c r="D848">
        <v>84</v>
      </c>
      <c r="E848">
        <v>908.1</v>
      </c>
      <c r="F848">
        <v>0</v>
      </c>
      <c r="G848">
        <v>590</v>
      </c>
    </row>
    <row r="849" spans="1:7" x14ac:dyDescent="0.25">
      <c r="A849">
        <v>1996</v>
      </c>
      <c r="B849" t="s">
        <v>10</v>
      </c>
      <c r="C849" t="s">
        <v>59</v>
      </c>
      <c r="D849">
        <v>44</v>
      </c>
      <c r="E849">
        <v>81.2</v>
      </c>
      <c r="F849">
        <v>0</v>
      </c>
      <c r="G849">
        <v>40</v>
      </c>
    </row>
    <row r="850" spans="1:7" x14ac:dyDescent="0.25">
      <c r="A850">
        <v>1996</v>
      </c>
      <c r="B850" t="s">
        <v>4</v>
      </c>
      <c r="C850" t="s">
        <v>57</v>
      </c>
      <c r="D850">
        <v>82</v>
      </c>
      <c r="E850">
        <v>3161.1</v>
      </c>
      <c r="F850">
        <v>0</v>
      </c>
      <c r="G850">
        <v>3000</v>
      </c>
    </row>
    <row r="851" spans="1:7" x14ac:dyDescent="0.25">
      <c r="A851">
        <v>1996</v>
      </c>
      <c r="B851" t="s">
        <v>4</v>
      </c>
      <c r="C851" t="s">
        <v>58</v>
      </c>
      <c r="D851">
        <v>29</v>
      </c>
      <c r="E851">
        <v>78149.3</v>
      </c>
      <c r="F851">
        <v>0</v>
      </c>
      <c r="G851">
        <v>15000</v>
      </c>
    </row>
    <row r="852" spans="1:7" x14ac:dyDescent="0.25">
      <c r="A852">
        <v>1996</v>
      </c>
      <c r="B852" t="s">
        <v>9</v>
      </c>
      <c r="C852" t="s">
        <v>57</v>
      </c>
      <c r="D852">
        <v>238</v>
      </c>
      <c r="E852">
        <v>601.63</v>
      </c>
      <c r="F852">
        <v>0.01</v>
      </c>
      <c r="G852">
        <v>158</v>
      </c>
    </row>
    <row r="853" spans="1:7" x14ac:dyDescent="0.25">
      <c r="A853">
        <v>1996</v>
      </c>
      <c r="B853" t="s">
        <v>9</v>
      </c>
      <c r="C853" t="s">
        <v>58</v>
      </c>
      <c r="D853">
        <v>4</v>
      </c>
      <c r="E853">
        <v>2.27</v>
      </c>
      <c r="F853">
        <v>0.01</v>
      </c>
      <c r="G853">
        <v>1.4</v>
      </c>
    </row>
    <row r="854" spans="1:7" x14ac:dyDescent="0.25">
      <c r="A854">
        <v>1996</v>
      </c>
      <c r="B854" t="s">
        <v>9</v>
      </c>
      <c r="C854" t="s">
        <v>59</v>
      </c>
      <c r="D854">
        <v>28</v>
      </c>
      <c r="E854">
        <v>35.32</v>
      </c>
      <c r="F854">
        <v>0.01</v>
      </c>
      <c r="G854">
        <v>8</v>
      </c>
    </row>
    <row r="855" spans="1:7" x14ac:dyDescent="0.25">
      <c r="A855">
        <v>1996</v>
      </c>
      <c r="B855" t="s">
        <v>44</v>
      </c>
      <c r="C855" t="s">
        <v>57</v>
      </c>
      <c r="D855">
        <v>18</v>
      </c>
      <c r="E855">
        <v>82.15</v>
      </c>
      <c r="F855">
        <v>0.01</v>
      </c>
      <c r="G855">
        <v>50</v>
      </c>
    </row>
    <row r="856" spans="1:7" x14ac:dyDescent="0.25">
      <c r="A856">
        <v>1996</v>
      </c>
      <c r="B856" t="s">
        <v>44</v>
      </c>
      <c r="C856" t="s">
        <v>58</v>
      </c>
      <c r="D856">
        <v>330</v>
      </c>
      <c r="E856">
        <v>371460.06</v>
      </c>
      <c r="F856">
        <v>0.01</v>
      </c>
      <c r="G856">
        <v>42955.9</v>
      </c>
    </row>
    <row r="857" spans="1:7" x14ac:dyDescent="0.25">
      <c r="A857">
        <v>1996</v>
      </c>
      <c r="B857" t="s">
        <v>44</v>
      </c>
      <c r="C857" t="s">
        <v>59</v>
      </c>
      <c r="D857">
        <v>2</v>
      </c>
      <c r="E857">
        <v>2.5099999999999998</v>
      </c>
      <c r="F857">
        <v>0.01</v>
      </c>
      <c r="G857">
        <v>2.5</v>
      </c>
    </row>
    <row r="858" spans="1:7" x14ac:dyDescent="0.25">
      <c r="A858">
        <v>1996</v>
      </c>
      <c r="B858" t="s">
        <v>5</v>
      </c>
      <c r="C858" t="s">
        <v>57</v>
      </c>
      <c r="D858">
        <v>576</v>
      </c>
      <c r="E858">
        <v>1849.8000019999999</v>
      </c>
      <c r="F858">
        <v>0.1</v>
      </c>
      <c r="G858">
        <v>255</v>
      </c>
    </row>
    <row r="859" spans="1:7" x14ac:dyDescent="0.25">
      <c r="A859">
        <v>1996</v>
      </c>
      <c r="B859" t="s">
        <v>5</v>
      </c>
      <c r="C859" t="s">
        <v>58</v>
      </c>
      <c r="D859">
        <v>696</v>
      </c>
      <c r="E859">
        <v>508622.400035</v>
      </c>
      <c r="F859">
        <v>0</v>
      </c>
      <c r="G859">
        <v>29800</v>
      </c>
    </row>
    <row r="860" spans="1:7" x14ac:dyDescent="0.25">
      <c r="A860">
        <v>1996</v>
      </c>
      <c r="B860" t="s">
        <v>5</v>
      </c>
      <c r="C860" t="s">
        <v>59</v>
      </c>
      <c r="D860">
        <v>30</v>
      </c>
      <c r="E860">
        <v>422.6</v>
      </c>
      <c r="F860">
        <v>0.1</v>
      </c>
      <c r="G860">
        <v>256</v>
      </c>
    </row>
    <row r="861" spans="1:7" x14ac:dyDescent="0.25">
      <c r="A861">
        <v>1996</v>
      </c>
      <c r="B861" t="s">
        <v>40</v>
      </c>
      <c r="C861" t="s">
        <v>58</v>
      </c>
      <c r="D861">
        <v>22</v>
      </c>
      <c r="E861">
        <v>13635.7</v>
      </c>
      <c r="F861">
        <v>0.1</v>
      </c>
      <c r="G861">
        <v>9977</v>
      </c>
    </row>
    <row r="862" spans="1:7" x14ac:dyDescent="0.25">
      <c r="A862">
        <v>1996</v>
      </c>
      <c r="B862" t="s">
        <v>6</v>
      </c>
      <c r="C862" t="s">
        <v>57</v>
      </c>
      <c r="D862">
        <v>499</v>
      </c>
      <c r="E862">
        <v>9575.9</v>
      </c>
      <c r="F862">
        <v>0</v>
      </c>
      <c r="G862">
        <v>3990</v>
      </c>
    </row>
    <row r="863" spans="1:7" x14ac:dyDescent="0.25">
      <c r="A863">
        <v>1996</v>
      </c>
      <c r="B863" t="s">
        <v>6</v>
      </c>
      <c r="C863" t="s">
        <v>58</v>
      </c>
      <c r="D863">
        <v>751</v>
      </c>
      <c r="E863">
        <v>682013.7</v>
      </c>
      <c r="F863">
        <v>0</v>
      </c>
      <c r="G863">
        <v>69444</v>
      </c>
    </row>
    <row r="864" spans="1:7" x14ac:dyDescent="0.25">
      <c r="A864">
        <v>1996</v>
      </c>
      <c r="B864" t="s">
        <v>7</v>
      </c>
      <c r="C864" t="s">
        <v>57</v>
      </c>
      <c r="D864">
        <v>207</v>
      </c>
      <c r="E864">
        <v>732.31</v>
      </c>
      <c r="F864">
        <v>0.01</v>
      </c>
      <c r="G864">
        <v>209</v>
      </c>
    </row>
    <row r="865" spans="1:7" x14ac:dyDescent="0.25">
      <c r="A865">
        <v>1996</v>
      </c>
      <c r="B865" t="s">
        <v>7</v>
      </c>
      <c r="C865" t="s">
        <v>58</v>
      </c>
      <c r="D865">
        <v>218</v>
      </c>
      <c r="E865">
        <v>12254.68</v>
      </c>
      <c r="F865">
        <v>0.01</v>
      </c>
      <c r="G865">
        <v>3500</v>
      </c>
    </row>
    <row r="866" spans="1:7" x14ac:dyDescent="0.25">
      <c r="A866">
        <v>1996</v>
      </c>
      <c r="B866" t="s">
        <v>8</v>
      </c>
      <c r="C866" t="s">
        <v>57</v>
      </c>
      <c r="D866">
        <v>66</v>
      </c>
      <c r="E866">
        <v>15040.38</v>
      </c>
      <c r="F866">
        <v>0.01</v>
      </c>
      <c r="G866">
        <v>14964.04</v>
      </c>
    </row>
    <row r="867" spans="1:7" x14ac:dyDescent="0.25">
      <c r="A867">
        <v>1996</v>
      </c>
      <c r="B867" t="s">
        <v>8</v>
      </c>
      <c r="C867" t="s">
        <v>58</v>
      </c>
      <c r="D867">
        <v>83</v>
      </c>
      <c r="E867">
        <v>76026.75</v>
      </c>
      <c r="F867">
        <v>0.01</v>
      </c>
      <c r="G867">
        <v>20877.89</v>
      </c>
    </row>
    <row r="868" spans="1:7" x14ac:dyDescent="0.25">
      <c r="A868">
        <v>1995</v>
      </c>
      <c r="B868" t="s">
        <v>1</v>
      </c>
      <c r="C868" t="s">
        <v>57</v>
      </c>
      <c r="D868">
        <v>413</v>
      </c>
      <c r="E868">
        <v>7886.62</v>
      </c>
      <c r="F868">
        <v>0.01</v>
      </c>
      <c r="G868">
        <v>3448.6</v>
      </c>
    </row>
    <row r="869" spans="1:7" x14ac:dyDescent="0.25">
      <c r="A869">
        <v>1995</v>
      </c>
      <c r="B869" t="s">
        <v>1</v>
      </c>
      <c r="C869" t="s">
        <v>58</v>
      </c>
      <c r="D869">
        <v>358</v>
      </c>
      <c r="E869">
        <v>327019.99</v>
      </c>
      <c r="F869">
        <v>0.01</v>
      </c>
      <c r="G869">
        <v>132678.70000000001</v>
      </c>
    </row>
    <row r="870" spans="1:7" x14ac:dyDescent="0.25">
      <c r="A870">
        <v>1995</v>
      </c>
      <c r="B870" t="s">
        <v>1</v>
      </c>
      <c r="C870" t="s">
        <v>59</v>
      </c>
      <c r="D870">
        <v>27</v>
      </c>
      <c r="E870">
        <v>3042.95</v>
      </c>
      <c r="F870">
        <v>0.01</v>
      </c>
      <c r="G870">
        <v>2920.1</v>
      </c>
    </row>
    <row r="871" spans="1:7" x14ac:dyDescent="0.25">
      <c r="A871">
        <v>1995</v>
      </c>
      <c r="B871" t="s">
        <v>2</v>
      </c>
      <c r="C871" t="s">
        <v>57</v>
      </c>
      <c r="D871">
        <v>1130</v>
      </c>
      <c r="E871">
        <v>19714.400000000001</v>
      </c>
      <c r="F871">
        <v>0</v>
      </c>
      <c r="G871">
        <v>12428</v>
      </c>
    </row>
    <row r="872" spans="1:7" x14ac:dyDescent="0.25">
      <c r="A872">
        <v>1995</v>
      </c>
      <c r="B872" t="s">
        <v>2</v>
      </c>
      <c r="C872" t="s">
        <v>58</v>
      </c>
      <c r="D872">
        <v>344</v>
      </c>
      <c r="E872">
        <v>28365.599999999999</v>
      </c>
      <c r="F872">
        <v>0</v>
      </c>
      <c r="G872">
        <v>15188</v>
      </c>
    </row>
    <row r="873" spans="1:7" x14ac:dyDescent="0.25">
      <c r="A873">
        <v>1995</v>
      </c>
      <c r="B873" t="s">
        <v>3</v>
      </c>
      <c r="C873" t="s">
        <v>57</v>
      </c>
      <c r="D873">
        <v>262</v>
      </c>
      <c r="E873">
        <v>7366.5</v>
      </c>
      <c r="F873">
        <v>0.1</v>
      </c>
      <c r="G873">
        <v>2763.9</v>
      </c>
    </row>
    <row r="874" spans="1:7" x14ac:dyDescent="0.25">
      <c r="A874">
        <v>1995</v>
      </c>
      <c r="B874" t="s">
        <v>3</v>
      </c>
      <c r="C874" t="s">
        <v>58</v>
      </c>
      <c r="D874">
        <v>399</v>
      </c>
      <c r="E874">
        <v>881870.6</v>
      </c>
      <c r="F874">
        <v>0.1</v>
      </c>
      <c r="G874">
        <v>83512</v>
      </c>
    </row>
    <row r="875" spans="1:7" x14ac:dyDescent="0.25">
      <c r="A875">
        <v>1995</v>
      </c>
      <c r="B875" t="s">
        <v>3</v>
      </c>
      <c r="C875" t="s">
        <v>59</v>
      </c>
      <c r="D875">
        <v>1</v>
      </c>
      <c r="E875">
        <v>0.1</v>
      </c>
      <c r="F875">
        <v>0.1</v>
      </c>
      <c r="G875">
        <v>0.1</v>
      </c>
    </row>
    <row r="876" spans="1:7" x14ac:dyDescent="0.25">
      <c r="A876">
        <v>1995</v>
      </c>
      <c r="B876" t="s">
        <v>10</v>
      </c>
      <c r="C876" t="s">
        <v>57</v>
      </c>
      <c r="D876">
        <v>395</v>
      </c>
      <c r="E876">
        <v>408.5</v>
      </c>
      <c r="F876">
        <v>0</v>
      </c>
      <c r="G876">
        <v>58</v>
      </c>
    </row>
    <row r="877" spans="1:7" x14ac:dyDescent="0.25">
      <c r="A877">
        <v>1995</v>
      </c>
      <c r="B877" t="s">
        <v>10</v>
      </c>
      <c r="C877" t="s">
        <v>58</v>
      </c>
      <c r="D877">
        <v>81</v>
      </c>
      <c r="E877">
        <v>45.9</v>
      </c>
      <c r="F877">
        <v>0.1</v>
      </c>
      <c r="G877">
        <v>16</v>
      </c>
    </row>
    <row r="878" spans="1:7" x14ac:dyDescent="0.25">
      <c r="A878">
        <v>1995</v>
      </c>
      <c r="B878" t="s">
        <v>10</v>
      </c>
      <c r="C878" t="s">
        <v>59</v>
      </c>
      <c r="D878">
        <v>71</v>
      </c>
      <c r="E878">
        <v>115.1</v>
      </c>
      <c r="F878">
        <v>0</v>
      </c>
      <c r="G878">
        <v>70</v>
      </c>
    </row>
    <row r="879" spans="1:7" x14ac:dyDescent="0.25">
      <c r="A879">
        <v>1995</v>
      </c>
      <c r="B879" t="s">
        <v>4</v>
      </c>
      <c r="C879" t="s">
        <v>57</v>
      </c>
      <c r="D879">
        <v>84</v>
      </c>
      <c r="E879">
        <v>301.10000000000002</v>
      </c>
      <c r="F879">
        <v>0</v>
      </c>
      <c r="G879">
        <v>92</v>
      </c>
    </row>
    <row r="880" spans="1:7" x14ac:dyDescent="0.25">
      <c r="A880">
        <v>1995</v>
      </c>
      <c r="B880" t="s">
        <v>4</v>
      </c>
      <c r="C880" t="s">
        <v>58</v>
      </c>
      <c r="D880">
        <v>2</v>
      </c>
      <c r="E880">
        <v>400</v>
      </c>
      <c r="F880">
        <v>200</v>
      </c>
      <c r="G880">
        <v>200</v>
      </c>
    </row>
    <row r="881" spans="1:7" x14ac:dyDescent="0.25">
      <c r="A881">
        <v>1995</v>
      </c>
      <c r="B881" t="s">
        <v>9</v>
      </c>
      <c r="C881" t="s">
        <v>57</v>
      </c>
      <c r="D881">
        <v>353</v>
      </c>
      <c r="E881">
        <v>369.95</v>
      </c>
      <c r="F881">
        <v>0.01</v>
      </c>
      <c r="G881">
        <v>22.1</v>
      </c>
    </row>
    <row r="882" spans="1:7" x14ac:dyDescent="0.25">
      <c r="A882">
        <v>1995</v>
      </c>
      <c r="B882" t="s">
        <v>9</v>
      </c>
      <c r="C882" t="s">
        <v>58</v>
      </c>
      <c r="D882">
        <v>4</v>
      </c>
      <c r="E882">
        <v>0.33</v>
      </c>
      <c r="F882">
        <v>0.01</v>
      </c>
      <c r="G882">
        <v>0.3</v>
      </c>
    </row>
    <row r="883" spans="1:7" x14ac:dyDescent="0.25">
      <c r="A883">
        <v>1995</v>
      </c>
      <c r="B883" t="s">
        <v>9</v>
      </c>
      <c r="C883" t="s">
        <v>59</v>
      </c>
      <c r="D883">
        <v>50</v>
      </c>
      <c r="E883">
        <v>34.229999999999997</v>
      </c>
      <c r="F883">
        <v>0.01</v>
      </c>
      <c r="G883">
        <v>5.5</v>
      </c>
    </row>
    <row r="884" spans="1:7" x14ac:dyDescent="0.25">
      <c r="A884">
        <v>1995</v>
      </c>
      <c r="B884" t="s">
        <v>44</v>
      </c>
      <c r="C884" t="s">
        <v>57</v>
      </c>
      <c r="D884">
        <v>63</v>
      </c>
      <c r="E884">
        <v>16274.04</v>
      </c>
      <c r="F884">
        <v>0</v>
      </c>
      <c r="G884">
        <v>15966</v>
      </c>
    </row>
    <row r="885" spans="1:7" x14ac:dyDescent="0.25">
      <c r="A885">
        <v>1995</v>
      </c>
      <c r="B885" t="s">
        <v>44</v>
      </c>
      <c r="C885" t="s">
        <v>58</v>
      </c>
      <c r="D885">
        <v>139</v>
      </c>
      <c r="E885">
        <v>2715574.67</v>
      </c>
      <c r="F885">
        <v>0.01</v>
      </c>
      <c r="G885">
        <v>1050000</v>
      </c>
    </row>
    <row r="886" spans="1:7" x14ac:dyDescent="0.25">
      <c r="A886">
        <v>1995</v>
      </c>
      <c r="B886" t="s">
        <v>44</v>
      </c>
      <c r="C886" t="s">
        <v>59</v>
      </c>
      <c r="D886">
        <v>16</v>
      </c>
      <c r="E886">
        <v>111517.73</v>
      </c>
      <c r="F886">
        <v>0.01</v>
      </c>
      <c r="G886">
        <v>58500</v>
      </c>
    </row>
    <row r="887" spans="1:7" x14ac:dyDescent="0.25">
      <c r="A887">
        <v>1995</v>
      </c>
      <c r="B887" t="s">
        <v>5</v>
      </c>
      <c r="C887" t="s">
        <v>57</v>
      </c>
      <c r="D887">
        <v>988</v>
      </c>
      <c r="E887">
        <v>42148.500004000001</v>
      </c>
      <c r="F887">
        <v>0.1</v>
      </c>
      <c r="G887">
        <v>10661</v>
      </c>
    </row>
    <row r="888" spans="1:7" x14ac:dyDescent="0.25">
      <c r="A888">
        <v>1995</v>
      </c>
      <c r="B888" t="s">
        <v>5</v>
      </c>
      <c r="C888" t="s">
        <v>58</v>
      </c>
      <c r="D888">
        <v>1170</v>
      </c>
      <c r="E888">
        <v>671549.19921600004</v>
      </c>
      <c r="F888">
        <v>0.1</v>
      </c>
      <c r="G888">
        <v>113152</v>
      </c>
    </row>
    <row r="889" spans="1:7" x14ac:dyDescent="0.25">
      <c r="A889">
        <v>1995</v>
      </c>
      <c r="B889" t="s">
        <v>5</v>
      </c>
      <c r="C889" t="s">
        <v>59</v>
      </c>
      <c r="D889">
        <v>39</v>
      </c>
      <c r="E889">
        <v>4832.8999999999996</v>
      </c>
      <c r="F889">
        <v>0.1</v>
      </c>
      <c r="G889">
        <v>1567</v>
      </c>
    </row>
    <row r="890" spans="1:7" x14ac:dyDescent="0.25">
      <c r="A890">
        <v>1995</v>
      </c>
      <c r="B890" t="s">
        <v>40</v>
      </c>
      <c r="C890" t="s">
        <v>57</v>
      </c>
      <c r="D890">
        <v>1</v>
      </c>
      <c r="E890">
        <v>0.4</v>
      </c>
      <c r="F890">
        <v>0.4</v>
      </c>
      <c r="G890">
        <v>0.4</v>
      </c>
    </row>
    <row r="891" spans="1:7" x14ac:dyDescent="0.25">
      <c r="A891">
        <v>1995</v>
      </c>
      <c r="B891" t="s">
        <v>40</v>
      </c>
      <c r="C891" t="s">
        <v>58</v>
      </c>
      <c r="D891">
        <v>8</v>
      </c>
      <c r="E891">
        <v>4025.6</v>
      </c>
      <c r="F891">
        <v>0.1</v>
      </c>
      <c r="G891">
        <v>2720</v>
      </c>
    </row>
    <row r="892" spans="1:7" x14ac:dyDescent="0.25">
      <c r="A892">
        <v>1995</v>
      </c>
      <c r="B892" t="s">
        <v>40</v>
      </c>
      <c r="C892" t="s">
        <v>59</v>
      </c>
      <c r="D892">
        <v>2</v>
      </c>
      <c r="E892">
        <v>378.8</v>
      </c>
      <c r="F892">
        <v>3.8</v>
      </c>
      <c r="G892">
        <v>375</v>
      </c>
    </row>
    <row r="893" spans="1:7" x14ac:dyDescent="0.25">
      <c r="A893">
        <v>1995</v>
      </c>
      <c r="B893" t="s">
        <v>6</v>
      </c>
      <c r="C893" t="s">
        <v>57</v>
      </c>
      <c r="D893">
        <v>672</v>
      </c>
      <c r="E893">
        <v>123078.5</v>
      </c>
      <c r="F893">
        <v>0</v>
      </c>
      <c r="G893">
        <v>47709</v>
      </c>
    </row>
    <row r="894" spans="1:7" x14ac:dyDescent="0.25">
      <c r="A894">
        <v>1995</v>
      </c>
      <c r="B894" t="s">
        <v>6</v>
      </c>
      <c r="C894" t="s">
        <v>58</v>
      </c>
      <c r="D894">
        <v>593</v>
      </c>
      <c r="E894">
        <v>604648.19999999995</v>
      </c>
      <c r="F894">
        <v>0</v>
      </c>
      <c r="G894">
        <v>125000</v>
      </c>
    </row>
    <row r="895" spans="1:7" x14ac:dyDescent="0.25">
      <c r="A895">
        <v>1995</v>
      </c>
      <c r="B895" t="s">
        <v>7</v>
      </c>
      <c r="C895" t="s">
        <v>57</v>
      </c>
      <c r="D895">
        <v>295</v>
      </c>
      <c r="E895">
        <v>63833.71</v>
      </c>
      <c r="F895">
        <v>0.01</v>
      </c>
      <c r="G895">
        <v>32000</v>
      </c>
    </row>
    <row r="896" spans="1:7" x14ac:dyDescent="0.25">
      <c r="A896">
        <v>1995</v>
      </c>
      <c r="B896" t="s">
        <v>7</v>
      </c>
      <c r="C896" t="s">
        <v>58</v>
      </c>
      <c r="D896">
        <v>355</v>
      </c>
      <c r="E896">
        <v>1584600.18</v>
      </c>
      <c r="F896">
        <v>0.01</v>
      </c>
      <c r="G896">
        <v>246000</v>
      </c>
    </row>
    <row r="897" spans="1:7" x14ac:dyDescent="0.25">
      <c r="A897">
        <v>1995</v>
      </c>
      <c r="B897" t="s">
        <v>8</v>
      </c>
      <c r="C897" t="s">
        <v>57</v>
      </c>
      <c r="D897">
        <v>71</v>
      </c>
      <c r="E897">
        <v>389.76</v>
      </c>
      <c r="F897">
        <v>0.01</v>
      </c>
      <c r="G897">
        <v>316.58</v>
      </c>
    </row>
    <row r="898" spans="1:7" x14ac:dyDescent="0.25">
      <c r="A898">
        <v>1995</v>
      </c>
      <c r="B898" t="s">
        <v>8</v>
      </c>
      <c r="C898" t="s">
        <v>58</v>
      </c>
      <c r="D898">
        <v>76</v>
      </c>
      <c r="E898">
        <v>260989.98</v>
      </c>
      <c r="F898">
        <v>0.01</v>
      </c>
      <c r="G898">
        <v>58851.73</v>
      </c>
    </row>
    <row r="899" spans="1:7" x14ac:dyDescent="0.25">
      <c r="A899">
        <v>1995</v>
      </c>
      <c r="B899" t="s">
        <v>8</v>
      </c>
      <c r="C899" t="s">
        <v>59</v>
      </c>
      <c r="D899">
        <v>1</v>
      </c>
      <c r="E899">
        <v>502.5</v>
      </c>
      <c r="F899">
        <v>502.5</v>
      </c>
      <c r="G899">
        <v>502.5</v>
      </c>
    </row>
    <row r="900" spans="1:7" x14ac:dyDescent="0.25">
      <c r="A900">
        <v>1994</v>
      </c>
      <c r="B900" t="s">
        <v>1</v>
      </c>
      <c r="C900" t="s">
        <v>57</v>
      </c>
      <c r="D900">
        <v>361</v>
      </c>
      <c r="E900">
        <v>2484.8000000000002</v>
      </c>
      <c r="F900">
        <v>0.01</v>
      </c>
      <c r="G900">
        <v>700.6</v>
      </c>
    </row>
    <row r="901" spans="1:7" x14ac:dyDescent="0.25">
      <c r="A901">
        <v>1994</v>
      </c>
      <c r="B901" t="s">
        <v>1</v>
      </c>
      <c r="C901" t="s">
        <v>58</v>
      </c>
      <c r="D901">
        <v>499</v>
      </c>
      <c r="E901">
        <v>27057.68</v>
      </c>
      <c r="F901">
        <v>0.01</v>
      </c>
      <c r="G901">
        <v>13137.7</v>
      </c>
    </row>
    <row r="902" spans="1:7" x14ac:dyDescent="0.25">
      <c r="A902">
        <v>1994</v>
      </c>
      <c r="B902" t="s">
        <v>1</v>
      </c>
      <c r="C902" t="s">
        <v>59</v>
      </c>
      <c r="D902">
        <v>17</v>
      </c>
      <c r="E902">
        <v>39.75</v>
      </c>
      <c r="F902">
        <v>0.01</v>
      </c>
      <c r="G902">
        <v>15</v>
      </c>
    </row>
    <row r="903" spans="1:7" x14ac:dyDescent="0.25">
      <c r="A903">
        <v>1994</v>
      </c>
      <c r="B903" t="s">
        <v>2</v>
      </c>
      <c r="C903" t="s">
        <v>57</v>
      </c>
      <c r="D903">
        <v>1169</v>
      </c>
      <c r="E903">
        <v>12017.1</v>
      </c>
      <c r="F903">
        <v>0</v>
      </c>
      <c r="G903">
        <v>5498</v>
      </c>
    </row>
    <row r="904" spans="1:7" x14ac:dyDescent="0.25">
      <c r="A904">
        <v>1994</v>
      </c>
      <c r="B904" t="s">
        <v>2</v>
      </c>
      <c r="C904" t="s">
        <v>58</v>
      </c>
      <c r="D904">
        <v>2888</v>
      </c>
      <c r="E904">
        <v>17738.2</v>
      </c>
      <c r="F904">
        <v>0</v>
      </c>
      <c r="G904">
        <v>3000</v>
      </c>
    </row>
    <row r="905" spans="1:7" x14ac:dyDescent="0.25">
      <c r="A905">
        <v>1994</v>
      </c>
      <c r="B905" t="s">
        <v>3</v>
      </c>
      <c r="C905" t="s">
        <v>57</v>
      </c>
      <c r="D905">
        <v>134</v>
      </c>
      <c r="E905">
        <v>471729.6</v>
      </c>
      <c r="F905">
        <v>0.1</v>
      </c>
      <c r="G905">
        <v>258024</v>
      </c>
    </row>
    <row r="906" spans="1:7" x14ac:dyDescent="0.25">
      <c r="A906">
        <v>1994</v>
      </c>
      <c r="B906" t="s">
        <v>3</v>
      </c>
      <c r="C906" t="s">
        <v>58</v>
      </c>
      <c r="D906">
        <v>421</v>
      </c>
      <c r="E906">
        <v>957056.1</v>
      </c>
      <c r="F906">
        <v>0</v>
      </c>
      <c r="G906">
        <v>230007</v>
      </c>
    </row>
    <row r="907" spans="1:7" x14ac:dyDescent="0.25">
      <c r="A907">
        <v>1994</v>
      </c>
      <c r="B907" t="s">
        <v>10</v>
      </c>
      <c r="C907" t="s">
        <v>57</v>
      </c>
      <c r="D907">
        <v>433</v>
      </c>
      <c r="E907">
        <v>752</v>
      </c>
      <c r="F907">
        <v>0</v>
      </c>
      <c r="G907">
        <v>227</v>
      </c>
    </row>
    <row r="908" spans="1:7" x14ac:dyDescent="0.25">
      <c r="A908">
        <v>1994</v>
      </c>
      <c r="B908" t="s">
        <v>10</v>
      </c>
      <c r="C908" t="s">
        <v>58</v>
      </c>
      <c r="D908">
        <v>15</v>
      </c>
      <c r="E908">
        <v>2.9</v>
      </c>
      <c r="F908">
        <v>0</v>
      </c>
      <c r="G908">
        <v>1</v>
      </c>
    </row>
    <row r="909" spans="1:7" x14ac:dyDescent="0.25">
      <c r="A909">
        <v>1994</v>
      </c>
      <c r="B909" t="s">
        <v>10</v>
      </c>
      <c r="C909" t="s">
        <v>59</v>
      </c>
      <c r="D909">
        <v>70</v>
      </c>
      <c r="E909">
        <v>98.4</v>
      </c>
      <c r="F909">
        <v>0</v>
      </c>
      <c r="G909">
        <v>20</v>
      </c>
    </row>
    <row r="910" spans="1:7" x14ac:dyDescent="0.25">
      <c r="A910">
        <v>1994</v>
      </c>
      <c r="B910" t="s">
        <v>4</v>
      </c>
      <c r="C910" t="s">
        <v>57</v>
      </c>
      <c r="D910">
        <v>122</v>
      </c>
      <c r="E910">
        <v>1309.7</v>
      </c>
      <c r="F910">
        <v>0</v>
      </c>
      <c r="G910">
        <v>959</v>
      </c>
    </row>
    <row r="911" spans="1:7" x14ac:dyDescent="0.25">
      <c r="A911">
        <v>1994</v>
      </c>
      <c r="B911" t="s">
        <v>4</v>
      </c>
      <c r="C911" t="s">
        <v>58</v>
      </c>
      <c r="D911">
        <v>7</v>
      </c>
      <c r="E911">
        <v>108964.5</v>
      </c>
      <c r="F911">
        <v>0.1</v>
      </c>
      <c r="G911">
        <v>64000</v>
      </c>
    </row>
    <row r="912" spans="1:7" x14ac:dyDescent="0.25">
      <c r="A912">
        <v>1994</v>
      </c>
      <c r="B912" t="s">
        <v>9</v>
      </c>
      <c r="C912" t="s">
        <v>57</v>
      </c>
      <c r="D912">
        <v>244</v>
      </c>
      <c r="E912">
        <v>237.23</v>
      </c>
      <c r="F912">
        <v>0.01</v>
      </c>
      <c r="G912">
        <v>30</v>
      </c>
    </row>
    <row r="913" spans="1:7" x14ac:dyDescent="0.25">
      <c r="A913">
        <v>1994</v>
      </c>
      <c r="B913" t="s">
        <v>9</v>
      </c>
      <c r="C913" t="s">
        <v>59</v>
      </c>
      <c r="D913">
        <v>19</v>
      </c>
      <c r="E913">
        <v>5.21</v>
      </c>
      <c r="F913">
        <v>0.01</v>
      </c>
      <c r="G913">
        <v>3.5</v>
      </c>
    </row>
    <row r="914" spans="1:7" x14ac:dyDescent="0.25">
      <c r="A914">
        <v>1994</v>
      </c>
      <c r="B914" t="s">
        <v>44</v>
      </c>
      <c r="C914" t="s">
        <v>57</v>
      </c>
      <c r="D914">
        <v>89</v>
      </c>
      <c r="E914">
        <v>17954.830000000002</v>
      </c>
      <c r="F914">
        <v>0.01</v>
      </c>
      <c r="G914">
        <v>4600</v>
      </c>
    </row>
    <row r="915" spans="1:7" x14ac:dyDescent="0.25">
      <c r="A915">
        <v>1994</v>
      </c>
      <c r="B915" t="s">
        <v>44</v>
      </c>
      <c r="C915" t="s">
        <v>58</v>
      </c>
      <c r="D915">
        <v>525</v>
      </c>
      <c r="E915">
        <v>2999302.36</v>
      </c>
      <c r="F915">
        <v>0.01</v>
      </c>
      <c r="G915">
        <v>553680</v>
      </c>
    </row>
    <row r="916" spans="1:7" x14ac:dyDescent="0.25">
      <c r="A916">
        <v>1994</v>
      </c>
      <c r="B916" t="s">
        <v>44</v>
      </c>
      <c r="C916" t="s">
        <v>59</v>
      </c>
      <c r="D916">
        <v>39</v>
      </c>
      <c r="E916">
        <v>10057.4</v>
      </c>
      <c r="F916">
        <v>0.01</v>
      </c>
      <c r="G916">
        <v>10035</v>
      </c>
    </row>
    <row r="917" spans="1:7" x14ac:dyDescent="0.25">
      <c r="A917">
        <v>1994</v>
      </c>
      <c r="B917" t="s">
        <v>5</v>
      </c>
      <c r="C917" t="s">
        <v>57</v>
      </c>
      <c r="D917">
        <v>699</v>
      </c>
      <c r="E917">
        <v>7514.9999930000004</v>
      </c>
      <c r="F917">
        <v>0.1</v>
      </c>
      <c r="G917">
        <v>5000</v>
      </c>
    </row>
    <row r="918" spans="1:7" x14ac:dyDescent="0.25">
      <c r="A918">
        <v>1994</v>
      </c>
      <c r="B918" t="s">
        <v>5</v>
      </c>
      <c r="C918" t="s">
        <v>58</v>
      </c>
      <c r="D918">
        <v>369</v>
      </c>
      <c r="E918">
        <v>120873.3</v>
      </c>
      <c r="F918">
        <v>0.1</v>
      </c>
      <c r="G918">
        <v>21553</v>
      </c>
    </row>
    <row r="919" spans="1:7" x14ac:dyDescent="0.25">
      <c r="A919">
        <v>1994</v>
      </c>
      <c r="B919" t="s">
        <v>5</v>
      </c>
      <c r="C919" t="s">
        <v>59</v>
      </c>
      <c r="D919">
        <v>38</v>
      </c>
      <c r="E919">
        <v>596.79999699999996</v>
      </c>
      <c r="F919">
        <v>0.1</v>
      </c>
      <c r="G919">
        <v>95</v>
      </c>
    </row>
    <row r="920" spans="1:7" x14ac:dyDescent="0.25">
      <c r="A920">
        <v>1994</v>
      </c>
      <c r="B920" t="s">
        <v>40</v>
      </c>
      <c r="C920" t="s">
        <v>58</v>
      </c>
      <c r="D920">
        <v>52</v>
      </c>
      <c r="E920">
        <v>67140.899999999994</v>
      </c>
      <c r="F920">
        <v>0.1</v>
      </c>
      <c r="G920">
        <v>31549</v>
      </c>
    </row>
    <row r="921" spans="1:7" x14ac:dyDescent="0.25">
      <c r="A921">
        <v>1994</v>
      </c>
      <c r="B921" t="s">
        <v>40</v>
      </c>
      <c r="C921" t="s">
        <v>59</v>
      </c>
      <c r="D921">
        <v>2</v>
      </c>
      <c r="E921">
        <v>3.6</v>
      </c>
      <c r="F921">
        <v>0.1</v>
      </c>
      <c r="G921">
        <v>3.5</v>
      </c>
    </row>
    <row r="922" spans="1:7" x14ac:dyDescent="0.25">
      <c r="A922">
        <v>1994</v>
      </c>
      <c r="B922" t="s">
        <v>6</v>
      </c>
      <c r="C922" t="s">
        <v>57</v>
      </c>
      <c r="D922">
        <v>381</v>
      </c>
      <c r="E922">
        <v>792.9</v>
      </c>
      <c r="F922">
        <v>0</v>
      </c>
      <c r="G922">
        <v>140</v>
      </c>
    </row>
    <row r="923" spans="1:7" x14ac:dyDescent="0.25">
      <c r="A923">
        <v>1994</v>
      </c>
      <c r="B923" t="s">
        <v>6</v>
      </c>
      <c r="C923" t="s">
        <v>58</v>
      </c>
      <c r="D923">
        <v>118</v>
      </c>
      <c r="E923">
        <v>115247.4</v>
      </c>
      <c r="F923">
        <v>0</v>
      </c>
      <c r="G923">
        <v>71700</v>
      </c>
    </row>
    <row r="924" spans="1:7" x14ac:dyDescent="0.25">
      <c r="A924">
        <v>1994</v>
      </c>
      <c r="B924" t="s">
        <v>7</v>
      </c>
      <c r="C924" t="s">
        <v>57</v>
      </c>
      <c r="D924">
        <v>435</v>
      </c>
      <c r="E924">
        <v>3770.36</v>
      </c>
      <c r="F924">
        <v>0.01</v>
      </c>
      <c r="G924">
        <v>950</v>
      </c>
    </row>
    <row r="925" spans="1:7" x14ac:dyDescent="0.25">
      <c r="A925">
        <v>1994</v>
      </c>
      <c r="B925" t="s">
        <v>7</v>
      </c>
      <c r="C925" t="s">
        <v>58</v>
      </c>
      <c r="D925">
        <v>262</v>
      </c>
      <c r="E925">
        <v>842249.09</v>
      </c>
      <c r="F925">
        <v>0.01</v>
      </c>
      <c r="G925">
        <v>151344</v>
      </c>
    </row>
    <row r="926" spans="1:7" x14ac:dyDescent="0.25">
      <c r="A926">
        <v>1994</v>
      </c>
      <c r="B926" t="s">
        <v>8</v>
      </c>
      <c r="C926" t="s">
        <v>57</v>
      </c>
      <c r="D926">
        <v>70</v>
      </c>
      <c r="E926">
        <v>29.37</v>
      </c>
      <c r="F926">
        <v>0.01</v>
      </c>
      <c r="G926">
        <v>10</v>
      </c>
    </row>
    <row r="927" spans="1:7" x14ac:dyDescent="0.25">
      <c r="A927">
        <v>1994</v>
      </c>
      <c r="B927" t="s">
        <v>8</v>
      </c>
      <c r="C927" t="s">
        <v>58</v>
      </c>
      <c r="D927">
        <v>185</v>
      </c>
      <c r="E927">
        <v>421681.02</v>
      </c>
      <c r="F927">
        <v>0.01</v>
      </c>
      <c r="G927">
        <v>27880.16</v>
      </c>
    </row>
    <row r="928" spans="1:7" x14ac:dyDescent="0.25">
      <c r="A928">
        <v>1993</v>
      </c>
      <c r="B928" t="s">
        <v>1</v>
      </c>
      <c r="C928" t="s">
        <v>57</v>
      </c>
      <c r="D928">
        <v>303</v>
      </c>
      <c r="E928">
        <v>1138.6099999999999</v>
      </c>
      <c r="F928">
        <v>0.01</v>
      </c>
      <c r="G928">
        <v>160</v>
      </c>
    </row>
    <row r="929" spans="1:7" x14ac:dyDescent="0.25">
      <c r="A929">
        <v>1993</v>
      </c>
      <c r="B929" t="s">
        <v>1</v>
      </c>
      <c r="C929" t="s">
        <v>58</v>
      </c>
      <c r="D929">
        <v>517</v>
      </c>
      <c r="E929">
        <v>24892.7</v>
      </c>
      <c r="F929">
        <v>0.1</v>
      </c>
      <c r="G929">
        <v>7819.6</v>
      </c>
    </row>
    <row r="930" spans="1:7" x14ac:dyDescent="0.25">
      <c r="A930">
        <v>1993</v>
      </c>
      <c r="B930" t="s">
        <v>1</v>
      </c>
      <c r="C930" t="s">
        <v>59</v>
      </c>
      <c r="D930">
        <v>22</v>
      </c>
      <c r="E930">
        <v>29.1</v>
      </c>
      <c r="F930">
        <v>0.1</v>
      </c>
      <c r="G930">
        <v>8</v>
      </c>
    </row>
    <row r="931" spans="1:7" x14ac:dyDescent="0.25">
      <c r="A931">
        <v>1993</v>
      </c>
      <c r="B931" t="s">
        <v>2</v>
      </c>
      <c r="C931" t="s">
        <v>57</v>
      </c>
      <c r="D931">
        <v>886</v>
      </c>
      <c r="E931">
        <v>3400.2</v>
      </c>
      <c r="F931">
        <v>0</v>
      </c>
      <c r="G931">
        <v>224</v>
      </c>
    </row>
    <row r="932" spans="1:7" x14ac:dyDescent="0.25">
      <c r="A932">
        <v>1993</v>
      </c>
      <c r="B932" t="s">
        <v>2</v>
      </c>
      <c r="C932" t="s">
        <v>58</v>
      </c>
      <c r="D932">
        <v>611</v>
      </c>
      <c r="E932">
        <v>1783.2</v>
      </c>
      <c r="F932">
        <v>0</v>
      </c>
      <c r="G932">
        <v>550</v>
      </c>
    </row>
    <row r="933" spans="1:7" x14ac:dyDescent="0.25">
      <c r="A933">
        <v>1993</v>
      </c>
      <c r="B933" t="s">
        <v>3</v>
      </c>
      <c r="C933" t="s">
        <v>57</v>
      </c>
      <c r="D933">
        <v>102</v>
      </c>
      <c r="E933">
        <v>5117.3999999999996</v>
      </c>
      <c r="F933">
        <v>0.1</v>
      </c>
      <c r="G933">
        <v>1750</v>
      </c>
    </row>
    <row r="934" spans="1:7" x14ac:dyDescent="0.25">
      <c r="A934">
        <v>1993</v>
      </c>
      <c r="B934" t="s">
        <v>3</v>
      </c>
      <c r="C934" t="s">
        <v>58</v>
      </c>
      <c r="D934">
        <v>137</v>
      </c>
      <c r="E934">
        <v>62157</v>
      </c>
      <c r="F934">
        <v>0.1</v>
      </c>
      <c r="G934">
        <v>24414</v>
      </c>
    </row>
    <row r="935" spans="1:7" x14ac:dyDescent="0.25">
      <c r="A935">
        <v>1993</v>
      </c>
      <c r="B935" t="s">
        <v>10</v>
      </c>
      <c r="C935" t="s">
        <v>57</v>
      </c>
      <c r="D935">
        <v>349</v>
      </c>
      <c r="E935">
        <v>417</v>
      </c>
      <c r="F935">
        <v>0</v>
      </c>
      <c r="G935">
        <v>20.2</v>
      </c>
    </row>
    <row r="936" spans="1:7" x14ac:dyDescent="0.25">
      <c r="A936">
        <v>1993</v>
      </c>
      <c r="B936" t="s">
        <v>10</v>
      </c>
      <c r="C936" t="s">
        <v>58</v>
      </c>
      <c r="D936">
        <v>31</v>
      </c>
      <c r="E936">
        <v>323.2</v>
      </c>
      <c r="F936">
        <v>0</v>
      </c>
      <c r="G936">
        <v>318</v>
      </c>
    </row>
    <row r="937" spans="1:7" x14ac:dyDescent="0.25">
      <c r="A937">
        <v>1993</v>
      </c>
      <c r="B937" t="s">
        <v>10</v>
      </c>
      <c r="C937" t="s">
        <v>59</v>
      </c>
      <c r="D937">
        <v>50</v>
      </c>
      <c r="E937">
        <v>38.1</v>
      </c>
      <c r="F937">
        <v>0</v>
      </c>
      <c r="G937">
        <v>4</v>
      </c>
    </row>
    <row r="938" spans="1:7" x14ac:dyDescent="0.25">
      <c r="A938">
        <v>1993</v>
      </c>
      <c r="B938" t="s">
        <v>4</v>
      </c>
      <c r="C938" t="s">
        <v>57</v>
      </c>
      <c r="D938">
        <v>53</v>
      </c>
      <c r="E938">
        <v>55.4</v>
      </c>
      <c r="F938">
        <v>0</v>
      </c>
      <c r="G938">
        <v>19.600000000000001</v>
      </c>
    </row>
    <row r="939" spans="1:7" x14ac:dyDescent="0.25">
      <c r="A939">
        <v>1993</v>
      </c>
      <c r="B939" t="s">
        <v>4</v>
      </c>
      <c r="C939" t="s">
        <v>58</v>
      </c>
      <c r="D939">
        <v>12</v>
      </c>
      <c r="E939">
        <v>28425</v>
      </c>
      <c r="F939">
        <v>0</v>
      </c>
      <c r="G939">
        <v>7812</v>
      </c>
    </row>
    <row r="940" spans="1:7" x14ac:dyDescent="0.25">
      <c r="A940">
        <v>1993</v>
      </c>
      <c r="B940" t="s">
        <v>9</v>
      </c>
      <c r="C940" t="s">
        <v>57</v>
      </c>
      <c r="D940">
        <v>288</v>
      </c>
      <c r="E940">
        <v>362.78</v>
      </c>
      <c r="F940">
        <v>0.01</v>
      </c>
      <c r="G940">
        <v>22.4</v>
      </c>
    </row>
    <row r="941" spans="1:7" x14ac:dyDescent="0.25">
      <c r="A941">
        <v>1993</v>
      </c>
      <c r="B941" t="s">
        <v>9</v>
      </c>
      <c r="C941" t="s">
        <v>58</v>
      </c>
      <c r="D941">
        <v>3</v>
      </c>
      <c r="E941">
        <v>2.8</v>
      </c>
      <c r="F941">
        <v>0.1</v>
      </c>
      <c r="G941">
        <v>1.5</v>
      </c>
    </row>
    <row r="942" spans="1:7" x14ac:dyDescent="0.25">
      <c r="A942">
        <v>1993</v>
      </c>
      <c r="B942" t="s">
        <v>9</v>
      </c>
      <c r="C942" t="s">
        <v>59</v>
      </c>
      <c r="D942">
        <v>11</v>
      </c>
      <c r="E942">
        <v>2.33</v>
      </c>
      <c r="F942">
        <v>0.01</v>
      </c>
      <c r="G942">
        <v>1</v>
      </c>
    </row>
    <row r="943" spans="1:7" x14ac:dyDescent="0.25">
      <c r="A943">
        <v>1993</v>
      </c>
      <c r="B943" t="s">
        <v>44</v>
      </c>
      <c r="C943" t="s">
        <v>57</v>
      </c>
      <c r="D943">
        <v>60</v>
      </c>
      <c r="E943">
        <v>7468.45</v>
      </c>
      <c r="F943">
        <v>0.01</v>
      </c>
      <c r="G943">
        <v>4000</v>
      </c>
    </row>
    <row r="944" spans="1:7" x14ac:dyDescent="0.25">
      <c r="A944">
        <v>1993</v>
      </c>
      <c r="B944" t="s">
        <v>44</v>
      </c>
      <c r="C944" t="s">
        <v>58</v>
      </c>
      <c r="D944">
        <v>398</v>
      </c>
      <c r="E944">
        <v>856783.73</v>
      </c>
      <c r="F944">
        <v>0.01</v>
      </c>
      <c r="G944">
        <v>126625</v>
      </c>
    </row>
    <row r="945" spans="1:7" x14ac:dyDescent="0.25">
      <c r="A945">
        <v>1993</v>
      </c>
      <c r="B945" t="s">
        <v>44</v>
      </c>
      <c r="C945" t="s">
        <v>59</v>
      </c>
      <c r="D945">
        <v>15</v>
      </c>
      <c r="E945">
        <v>33.65</v>
      </c>
      <c r="F945">
        <v>0.01</v>
      </c>
      <c r="G945">
        <v>15</v>
      </c>
    </row>
    <row r="946" spans="1:7" x14ac:dyDescent="0.25">
      <c r="A946">
        <v>1993</v>
      </c>
      <c r="B946" t="s">
        <v>5</v>
      </c>
      <c r="C946" t="s">
        <v>57</v>
      </c>
      <c r="D946">
        <v>563</v>
      </c>
      <c r="E946">
        <v>9056.0000010000003</v>
      </c>
      <c r="F946">
        <v>0.1</v>
      </c>
      <c r="G946">
        <v>3750</v>
      </c>
    </row>
    <row r="947" spans="1:7" x14ac:dyDescent="0.25">
      <c r="A947">
        <v>1993</v>
      </c>
      <c r="B947" t="s">
        <v>5</v>
      </c>
      <c r="C947" t="s">
        <v>58</v>
      </c>
      <c r="D947">
        <v>163</v>
      </c>
      <c r="E947">
        <v>95609.100004000007</v>
      </c>
      <c r="F947">
        <v>0.1</v>
      </c>
      <c r="G947">
        <v>33875</v>
      </c>
    </row>
    <row r="948" spans="1:7" x14ac:dyDescent="0.25">
      <c r="A948">
        <v>1993</v>
      </c>
      <c r="B948" t="s">
        <v>5</v>
      </c>
      <c r="C948" t="s">
        <v>59</v>
      </c>
      <c r="D948">
        <v>17</v>
      </c>
      <c r="E948">
        <v>40.200000000000003</v>
      </c>
      <c r="F948">
        <v>0.1</v>
      </c>
      <c r="G948">
        <v>35</v>
      </c>
    </row>
    <row r="949" spans="1:7" x14ac:dyDescent="0.25">
      <c r="A949">
        <v>1993</v>
      </c>
      <c r="B949" t="s">
        <v>40</v>
      </c>
      <c r="C949" t="s">
        <v>57</v>
      </c>
      <c r="D949">
        <v>3</v>
      </c>
      <c r="E949">
        <v>351.1</v>
      </c>
      <c r="F949">
        <v>0.1</v>
      </c>
      <c r="G949">
        <v>350</v>
      </c>
    </row>
    <row r="950" spans="1:7" x14ac:dyDescent="0.25">
      <c r="A950">
        <v>1993</v>
      </c>
      <c r="B950" t="s">
        <v>40</v>
      </c>
      <c r="C950" t="s">
        <v>58</v>
      </c>
      <c r="D950">
        <v>30</v>
      </c>
      <c r="E950">
        <v>1277.7</v>
      </c>
      <c r="F950">
        <v>0.1</v>
      </c>
      <c r="G950">
        <v>525</v>
      </c>
    </row>
    <row r="951" spans="1:7" x14ac:dyDescent="0.25">
      <c r="A951">
        <v>1993</v>
      </c>
      <c r="B951" t="s">
        <v>40</v>
      </c>
      <c r="C951" t="s">
        <v>59</v>
      </c>
      <c r="D951">
        <v>1</v>
      </c>
      <c r="E951">
        <v>3</v>
      </c>
      <c r="F951">
        <v>3</v>
      </c>
      <c r="G951">
        <v>3</v>
      </c>
    </row>
    <row r="952" spans="1:7" x14ac:dyDescent="0.25">
      <c r="A952">
        <v>1993</v>
      </c>
      <c r="B952" t="s">
        <v>6</v>
      </c>
      <c r="C952" t="s">
        <v>57</v>
      </c>
      <c r="D952">
        <v>432</v>
      </c>
      <c r="E952">
        <v>1062.2</v>
      </c>
      <c r="F952">
        <v>0</v>
      </c>
      <c r="G952">
        <v>429</v>
      </c>
    </row>
    <row r="953" spans="1:7" x14ac:dyDescent="0.25">
      <c r="A953">
        <v>1993</v>
      </c>
      <c r="B953" t="s">
        <v>6</v>
      </c>
      <c r="C953" t="s">
        <v>58</v>
      </c>
      <c r="D953">
        <v>111</v>
      </c>
      <c r="E953">
        <v>127171.8</v>
      </c>
      <c r="F953">
        <v>0</v>
      </c>
      <c r="G953">
        <v>75000</v>
      </c>
    </row>
    <row r="954" spans="1:7" x14ac:dyDescent="0.25">
      <c r="A954">
        <v>1993</v>
      </c>
      <c r="B954" t="s">
        <v>7</v>
      </c>
      <c r="C954" t="s">
        <v>57</v>
      </c>
      <c r="D954">
        <v>462</v>
      </c>
      <c r="E954">
        <v>132315.19</v>
      </c>
      <c r="F954">
        <v>0.01</v>
      </c>
      <c r="G954">
        <v>50000</v>
      </c>
    </row>
    <row r="955" spans="1:7" x14ac:dyDescent="0.25">
      <c r="A955">
        <v>1993</v>
      </c>
      <c r="B955" t="s">
        <v>7</v>
      </c>
      <c r="C955" t="s">
        <v>58</v>
      </c>
      <c r="D955">
        <v>183</v>
      </c>
      <c r="E955">
        <v>475884.65</v>
      </c>
      <c r="F955">
        <v>0.01</v>
      </c>
      <c r="G955">
        <v>301715.3</v>
      </c>
    </row>
    <row r="956" spans="1:7" x14ac:dyDescent="0.25">
      <c r="A956">
        <v>1993</v>
      </c>
      <c r="B956" t="s">
        <v>8</v>
      </c>
      <c r="C956" t="s">
        <v>57</v>
      </c>
      <c r="D956">
        <v>59</v>
      </c>
      <c r="E956">
        <v>56.58</v>
      </c>
      <c r="F956">
        <v>0.01</v>
      </c>
      <c r="G956">
        <v>25</v>
      </c>
    </row>
    <row r="957" spans="1:7" x14ac:dyDescent="0.25">
      <c r="A957">
        <v>1993</v>
      </c>
      <c r="B957" t="s">
        <v>8</v>
      </c>
      <c r="C957" t="s">
        <v>58</v>
      </c>
      <c r="D957">
        <v>77</v>
      </c>
      <c r="E957">
        <v>115047.73</v>
      </c>
      <c r="F957">
        <v>0.01</v>
      </c>
      <c r="G957">
        <v>60952.2</v>
      </c>
    </row>
    <row r="958" spans="1:7" x14ac:dyDescent="0.25">
      <c r="A958">
        <v>1992</v>
      </c>
      <c r="B958" t="s">
        <v>1</v>
      </c>
      <c r="C958" t="s">
        <v>57</v>
      </c>
      <c r="D958">
        <v>398</v>
      </c>
      <c r="E958">
        <v>2002.2</v>
      </c>
      <c r="F958">
        <v>0.1</v>
      </c>
      <c r="G958">
        <v>474.5</v>
      </c>
    </row>
    <row r="959" spans="1:7" x14ac:dyDescent="0.25">
      <c r="A959">
        <v>1992</v>
      </c>
      <c r="B959" t="s">
        <v>1</v>
      </c>
      <c r="C959" t="s">
        <v>58</v>
      </c>
      <c r="D959">
        <v>626</v>
      </c>
      <c r="E959">
        <v>1075.2</v>
      </c>
      <c r="F959">
        <v>0.1</v>
      </c>
      <c r="G959">
        <v>160</v>
      </c>
    </row>
    <row r="960" spans="1:7" x14ac:dyDescent="0.25">
      <c r="A960">
        <v>1992</v>
      </c>
      <c r="B960" t="s">
        <v>1</v>
      </c>
      <c r="C960" t="s">
        <v>59</v>
      </c>
      <c r="D960">
        <v>32</v>
      </c>
      <c r="E960">
        <v>470.6</v>
      </c>
      <c r="F960">
        <v>0.1</v>
      </c>
      <c r="G960">
        <v>173</v>
      </c>
    </row>
    <row r="961" spans="1:7" x14ac:dyDescent="0.25">
      <c r="A961">
        <v>1992</v>
      </c>
      <c r="B961" t="s">
        <v>2</v>
      </c>
      <c r="C961" t="s">
        <v>57</v>
      </c>
      <c r="D961">
        <v>1461</v>
      </c>
      <c r="E961">
        <v>15559.9</v>
      </c>
      <c r="F961">
        <v>0</v>
      </c>
      <c r="G961">
        <v>4130</v>
      </c>
    </row>
    <row r="962" spans="1:7" x14ac:dyDescent="0.25">
      <c r="A962">
        <v>1992</v>
      </c>
      <c r="B962" t="s">
        <v>2</v>
      </c>
      <c r="C962" t="s">
        <v>58</v>
      </c>
      <c r="D962">
        <v>2344</v>
      </c>
      <c r="E962">
        <v>14892.9</v>
      </c>
      <c r="F962">
        <v>0</v>
      </c>
      <c r="G962">
        <v>5177.5</v>
      </c>
    </row>
    <row r="963" spans="1:7" x14ac:dyDescent="0.25">
      <c r="A963">
        <v>1992</v>
      </c>
      <c r="B963" t="s">
        <v>3</v>
      </c>
      <c r="C963" t="s">
        <v>57</v>
      </c>
      <c r="D963">
        <v>103</v>
      </c>
      <c r="E963">
        <v>90957.6</v>
      </c>
      <c r="F963">
        <v>0.1</v>
      </c>
      <c r="G963">
        <v>86696</v>
      </c>
    </row>
    <row r="964" spans="1:7" x14ac:dyDescent="0.25">
      <c r="A964">
        <v>1992</v>
      </c>
      <c r="B964" t="s">
        <v>3</v>
      </c>
      <c r="C964" t="s">
        <v>58</v>
      </c>
      <c r="D964">
        <v>195</v>
      </c>
      <c r="E964">
        <v>342816.2</v>
      </c>
      <c r="F964">
        <v>0.1</v>
      </c>
      <c r="G964">
        <v>125260</v>
      </c>
    </row>
    <row r="965" spans="1:7" x14ac:dyDescent="0.25">
      <c r="A965">
        <v>1992</v>
      </c>
      <c r="B965" t="s">
        <v>10</v>
      </c>
      <c r="C965" t="s">
        <v>57</v>
      </c>
      <c r="D965">
        <v>500</v>
      </c>
      <c r="E965">
        <v>5330.9</v>
      </c>
      <c r="F965">
        <v>0</v>
      </c>
      <c r="G965">
        <v>3035</v>
      </c>
    </row>
    <row r="966" spans="1:7" x14ac:dyDescent="0.25">
      <c r="A966">
        <v>1992</v>
      </c>
      <c r="B966" t="s">
        <v>10</v>
      </c>
      <c r="C966" t="s">
        <v>58</v>
      </c>
      <c r="D966">
        <v>22</v>
      </c>
      <c r="E966">
        <v>32.200000000000003</v>
      </c>
      <c r="F966">
        <v>0.1</v>
      </c>
      <c r="G966">
        <v>12</v>
      </c>
    </row>
    <row r="967" spans="1:7" x14ac:dyDescent="0.25">
      <c r="A967">
        <v>1992</v>
      </c>
      <c r="B967" t="s">
        <v>10</v>
      </c>
      <c r="C967" t="s">
        <v>59</v>
      </c>
      <c r="D967">
        <v>54</v>
      </c>
      <c r="E967">
        <v>35.799999999999997</v>
      </c>
      <c r="F967">
        <v>0</v>
      </c>
      <c r="G967">
        <v>4</v>
      </c>
    </row>
    <row r="968" spans="1:7" x14ac:dyDescent="0.25">
      <c r="A968">
        <v>1992</v>
      </c>
      <c r="B968" t="s">
        <v>4</v>
      </c>
      <c r="C968" t="s">
        <v>57</v>
      </c>
      <c r="D968">
        <v>99</v>
      </c>
      <c r="E968">
        <v>1435.5</v>
      </c>
      <c r="F968">
        <v>0</v>
      </c>
      <c r="G968">
        <v>695</v>
      </c>
    </row>
    <row r="969" spans="1:7" x14ac:dyDescent="0.25">
      <c r="A969">
        <v>1992</v>
      </c>
      <c r="B969" t="s">
        <v>4</v>
      </c>
      <c r="C969" t="s">
        <v>58</v>
      </c>
      <c r="D969">
        <v>7</v>
      </c>
      <c r="E969">
        <v>374.2</v>
      </c>
      <c r="F969">
        <v>0</v>
      </c>
      <c r="G969">
        <v>374</v>
      </c>
    </row>
    <row r="970" spans="1:7" x14ac:dyDescent="0.25">
      <c r="A970">
        <v>1992</v>
      </c>
      <c r="B970" t="s">
        <v>9</v>
      </c>
      <c r="C970" t="s">
        <v>57</v>
      </c>
      <c r="D970">
        <v>265</v>
      </c>
      <c r="E970">
        <v>1111.1099999999999</v>
      </c>
      <c r="F970">
        <v>0.01</v>
      </c>
      <c r="G970">
        <v>594.89</v>
      </c>
    </row>
    <row r="971" spans="1:7" x14ac:dyDescent="0.25">
      <c r="A971">
        <v>1992</v>
      </c>
      <c r="B971" t="s">
        <v>9</v>
      </c>
      <c r="C971" t="s">
        <v>58</v>
      </c>
      <c r="D971">
        <v>2</v>
      </c>
      <c r="E971">
        <v>0.11</v>
      </c>
      <c r="F971">
        <v>0.01</v>
      </c>
      <c r="G971">
        <v>0.1</v>
      </c>
    </row>
    <row r="972" spans="1:7" x14ac:dyDescent="0.25">
      <c r="A972">
        <v>1992</v>
      </c>
      <c r="B972" t="s">
        <v>9</v>
      </c>
      <c r="C972" t="s">
        <v>59</v>
      </c>
      <c r="D972">
        <v>29</v>
      </c>
      <c r="E972">
        <v>48.39</v>
      </c>
      <c r="F972">
        <v>0.01</v>
      </c>
      <c r="G972">
        <v>20.2</v>
      </c>
    </row>
    <row r="973" spans="1:7" x14ac:dyDescent="0.25">
      <c r="A973">
        <v>1992</v>
      </c>
      <c r="B973" t="s">
        <v>44</v>
      </c>
      <c r="C973" t="s">
        <v>57</v>
      </c>
      <c r="D973">
        <v>66</v>
      </c>
      <c r="E973">
        <v>262.72000000000003</v>
      </c>
      <c r="F973">
        <v>0.01</v>
      </c>
      <c r="G973">
        <v>200</v>
      </c>
    </row>
    <row r="974" spans="1:7" x14ac:dyDescent="0.25">
      <c r="A974">
        <v>1992</v>
      </c>
      <c r="B974" t="s">
        <v>44</v>
      </c>
      <c r="C974" t="s">
        <v>58</v>
      </c>
      <c r="D974">
        <v>199</v>
      </c>
      <c r="E974">
        <v>34072.78</v>
      </c>
      <c r="F974">
        <v>0.01</v>
      </c>
      <c r="G974">
        <v>6800</v>
      </c>
    </row>
    <row r="975" spans="1:7" x14ac:dyDescent="0.25">
      <c r="A975">
        <v>1992</v>
      </c>
      <c r="B975" t="s">
        <v>44</v>
      </c>
      <c r="C975" t="s">
        <v>59</v>
      </c>
      <c r="D975">
        <v>20</v>
      </c>
      <c r="E975">
        <v>2613.9499999999998</v>
      </c>
      <c r="F975">
        <v>0.01</v>
      </c>
      <c r="G975">
        <v>2200</v>
      </c>
    </row>
    <row r="976" spans="1:7" x14ac:dyDescent="0.25">
      <c r="A976">
        <v>1992</v>
      </c>
      <c r="B976" t="s">
        <v>5</v>
      </c>
      <c r="C976" t="s">
        <v>57</v>
      </c>
      <c r="D976">
        <v>675</v>
      </c>
      <c r="E976">
        <v>5372.6000020000001</v>
      </c>
      <c r="F976">
        <v>0.1</v>
      </c>
      <c r="G976">
        <v>2000</v>
      </c>
    </row>
    <row r="977" spans="1:7" x14ac:dyDescent="0.25">
      <c r="A977">
        <v>1992</v>
      </c>
      <c r="B977" t="s">
        <v>5</v>
      </c>
      <c r="C977" t="s">
        <v>58</v>
      </c>
      <c r="D977">
        <v>262</v>
      </c>
      <c r="E977">
        <v>170595.9</v>
      </c>
      <c r="F977">
        <v>0.1</v>
      </c>
      <c r="G977">
        <v>44200</v>
      </c>
    </row>
    <row r="978" spans="1:7" x14ac:dyDescent="0.25">
      <c r="A978">
        <v>1992</v>
      </c>
      <c r="B978" t="s">
        <v>5</v>
      </c>
      <c r="C978" t="s">
        <v>59</v>
      </c>
      <c r="D978">
        <v>23</v>
      </c>
      <c r="E978">
        <v>25.9</v>
      </c>
      <c r="F978">
        <v>0.1</v>
      </c>
      <c r="G978">
        <v>5</v>
      </c>
    </row>
    <row r="979" spans="1:7" x14ac:dyDescent="0.25">
      <c r="A979">
        <v>1992</v>
      </c>
      <c r="B979" t="s">
        <v>40</v>
      </c>
      <c r="C979" t="s">
        <v>58</v>
      </c>
      <c r="D979">
        <v>5</v>
      </c>
      <c r="E979">
        <v>13.3</v>
      </c>
      <c r="F979">
        <v>0.1</v>
      </c>
      <c r="G979">
        <v>12</v>
      </c>
    </row>
    <row r="980" spans="1:7" x14ac:dyDescent="0.25">
      <c r="A980">
        <v>1992</v>
      </c>
      <c r="B980" t="s">
        <v>6</v>
      </c>
      <c r="C980" t="s">
        <v>57</v>
      </c>
      <c r="D980">
        <v>648</v>
      </c>
      <c r="E980">
        <v>8127.3</v>
      </c>
      <c r="F980">
        <v>0</v>
      </c>
      <c r="G980">
        <v>2050</v>
      </c>
    </row>
    <row r="981" spans="1:7" x14ac:dyDescent="0.25">
      <c r="A981">
        <v>1992</v>
      </c>
      <c r="B981" t="s">
        <v>6</v>
      </c>
      <c r="C981" t="s">
        <v>58</v>
      </c>
      <c r="D981">
        <v>117</v>
      </c>
      <c r="E981">
        <v>18984.2</v>
      </c>
      <c r="F981">
        <v>0</v>
      </c>
      <c r="G981">
        <v>7496</v>
      </c>
    </row>
    <row r="982" spans="1:7" x14ac:dyDescent="0.25">
      <c r="A982">
        <v>1992</v>
      </c>
      <c r="B982" t="s">
        <v>7</v>
      </c>
      <c r="C982" t="s">
        <v>57</v>
      </c>
      <c r="D982">
        <v>471</v>
      </c>
      <c r="E982">
        <v>9635.18</v>
      </c>
      <c r="F982">
        <v>0.01</v>
      </c>
      <c r="G982">
        <v>4396</v>
      </c>
    </row>
    <row r="983" spans="1:7" x14ac:dyDescent="0.25">
      <c r="A983">
        <v>1992</v>
      </c>
      <c r="B983" t="s">
        <v>7</v>
      </c>
      <c r="C983" t="s">
        <v>58</v>
      </c>
      <c r="D983">
        <v>228</v>
      </c>
      <c r="E983">
        <v>88121.21</v>
      </c>
      <c r="F983">
        <v>0.01</v>
      </c>
      <c r="G983">
        <v>40000</v>
      </c>
    </row>
    <row r="984" spans="1:7" x14ac:dyDescent="0.25">
      <c r="A984">
        <v>1992</v>
      </c>
      <c r="B984" t="s">
        <v>8</v>
      </c>
      <c r="C984" t="s">
        <v>57</v>
      </c>
      <c r="D984">
        <v>48</v>
      </c>
      <c r="E984">
        <v>5998.23</v>
      </c>
      <c r="F984">
        <v>0.01</v>
      </c>
      <c r="G984">
        <v>5957.23</v>
      </c>
    </row>
    <row r="985" spans="1:7" x14ac:dyDescent="0.25">
      <c r="A985">
        <v>1992</v>
      </c>
      <c r="B985" t="s">
        <v>8</v>
      </c>
      <c r="C985" t="s">
        <v>58</v>
      </c>
      <c r="D985">
        <v>68</v>
      </c>
      <c r="E985">
        <v>31816.84</v>
      </c>
      <c r="F985">
        <v>0.01</v>
      </c>
      <c r="G985">
        <v>17766.400000000001</v>
      </c>
    </row>
    <row r="986" spans="1:7" x14ac:dyDescent="0.25">
      <c r="A986">
        <v>1991</v>
      </c>
      <c r="B986" t="s">
        <v>1</v>
      </c>
      <c r="C986" t="s">
        <v>57</v>
      </c>
      <c r="D986">
        <v>431</v>
      </c>
      <c r="E986">
        <v>2260.5</v>
      </c>
      <c r="F986">
        <v>0.1</v>
      </c>
      <c r="G986">
        <v>433.1</v>
      </c>
    </row>
    <row r="987" spans="1:7" x14ac:dyDescent="0.25">
      <c r="A987">
        <v>1991</v>
      </c>
      <c r="B987" t="s">
        <v>1</v>
      </c>
      <c r="C987" t="s">
        <v>58</v>
      </c>
      <c r="D987">
        <v>466</v>
      </c>
      <c r="E987">
        <v>3769.3</v>
      </c>
      <c r="F987">
        <v>0.1</v>
      </c>
      <c r="G987">
        <v>1559.1</v>
      </c>
    </row>
    <row r="988" spans="1:7" x14ac:dyDescent="0.25">
      <c r="A988">
        <v>1991</v>
      </c>
      <c r="B988" t="s">
        <v>1</v>
      </c>
      <c r="C988" t="s">
        <v>59</v>
      </c>
      <c r="D988">
        <v>27</v>
      </c>
      <c r="E988">
        <v>135</v>
      </c>
      <c r="F988">
        <v>0.1</v>
      </c>
      <c r="G988">
        <v>80</v>
      </c>
    </row>
    <row r="989" spans="1:7" x14ac:dyDescent="0.25">
      <c r="A989">
        <v>1991</v>
      </c>
      <c r="B989" t="s">
        <v>2</v>
      </c>
      <c r="C989" t="s">
        <v>57</v>
      </c>
      <c r="D989">
        <v>1253</v>
      </c>
      <c r="E989">
        <v>10923.6</v>
      </c>
      <c r="F989">
        <v>0</v>
      </c>
      <c r="G989">
        <v>1075</v>
      </c>
    </row>
    <row r="990" spans="1:7" x14ac:dyDescent="0.25">
      <c r="A990">
        <v>1991</v>
      </c>
      <c r="B990" t="s">
        <v>2</v>
      </c>
      <c r="C990" t="s">
        <v>58</v>
      </c>
      <c r="D990">
        <v>760</v>
      </c>
      <c r="E990">
        <v>13785.2</v>
      </c>
      <c r="F990">
        <v>0</v>
      </c>
      <c r="G990">
        <v>5165</v>
      </c>
    </row>
    <row r="991" spans="1:7" x14ac:dyDescent="0.25">
      <c r="A991">
        <v>1991</v>
      </c>
      <c r="B991" t="s">
        <v>3</v>
      </c>
      <c r="C991" t="s">
        <v>57</v>
      </c>
      <c r="D991">
        <v>205</v>
      </c>
      <c r="E991">
        <v>20668.099999999999</v>
      </c>
      <c r="F991">
        <v>0.1</v>
      </c>
      <c r="G991">
        <v>7000</v>
      </c>
    </row>
    <row r="992" spans="1:7" x14ac:dyDescent="0.25">
      <c r="A992">
        <v>1991</v>
      </c>
      <c r="B992" t="s">
        <v>3</v>
      </c>
      <c r="C992" t="s">
        <v>58</v>
      </c>
      <c r="D992">
        <v>467</v>
      </c>
      <c r="E992">
        <v>130317.6</v>
      </c>
      <c r="F992">
        <v>0</v>
      </c>
      <c r="G992">
        <v>27648</v>
      </c>
    </row>
    <row r="993" spans="1:7" x14ac:dyDescent="0.25">
      <c r="A993">
        <v>1991</v>
      </c>
      <c r="B993" t="s">
        <v>10</v>
      </c>
      <c r="C993" t="s">
        <v>57</v>
      </c>
      <c r="D993">
        <v>498</v>
      </c>
      <c r="E993">
        <v>3417.3</v>
      </c>
      <c r="F993">
        <v>0</v>
      </c>
      <c r="G993">
        <v>2600</v>
      </c>
    </row>
    <row r="994" spans="1:7" x14ac:dyDescent="0.25">
      <c r="A994">
        <v>1991</v>
      </c>
      <c r="B994" t="s">
        <v>10</v>
      </c>
      <c r="C994" t="s">
        <v>58</v>
      </c>
      <c r="D994">
        <v>86</v>
      </c>
      <c r="E994">
        <v>56.7</v>
      </c>
      <c r="F994">
        <v>0</v>
      </c>
      <c r="G994">
        <v>27</v>
      </c>
    </row>
    <row r="995" spans="1:7" x14ac:dyDescent="0.25">
      <c r="A995">
        <v>1991</v>
      </c>
      <c r="B995" t="s">
        <v>10</v>
      </c>
      <c r="C995" t="s">
        <v>59</v>
      </c>
      <c r="D995">
        <v>72</v>
      </c>
      <c r="E995">
        <v>85</v>
      </c>
      <c r="F995">
        <v>0</v>
      </c>
      <c r="G995">
        <v>14</v>
      </c>
    </row>
    <row r="996" spans="1:7" x14ac:dyDescent="0.25">
      <c r="A996">
        <v>1991</v>
      </c>
      <c r="B996" t="s">
        <v>4</v>
      </c>
      <c r="C996" t="s">
        <v>57</v>
      </c>
      <c r="D996">
        <v>92</v>
      </c>
      <c r="E996">
        <v>6863.4</v>
      </c>
      <c r="F996">
        <v>0</v>
      </c>
      <c r="G996">
        <v>6075</v>
      </c>
    </row>
    <row r="997" spans="1:7" x14ac:dyDescent="0.25">
      <c r="A997">
        <v>1991</v>
      </c>
      <c r="B997" t="s">
        <v>4</v>
      </c>
      <c r="C997" t="s">
        <v>58</v>
      </c>
      <c r="D997">
        <v>23</v>
      </c>
      <c r="E997">
        <v>49526.6</v>
      </c>
      <c r="F997">
        <v>0</v>
      </c>
      <c r="G997">
        <v>9850</v>
      </c>
    </row>
    <row r="998" spans="1:7" x14ac:dyDescent="0.25">
      <c r="A998">
        <v>1991</v>
      </c>
      <c r="B998" t="s">
        <v>9</v>
      </c>
      <c r="C998" t="s">
        <v>57</v>
      </c>
      <c r="D998">
        <v>636</v>
      </c>
      <c r="E998">
        <v>1712.09</v>
      </c>
      <c r="F998">
        <v>0.01</v>
      </c>
      <c r="G998">
        <v>532.4</v>
      </c>
    </row>
    <row r="999" spans="1:7" x14ac:dyDescent="0.25">
      <c r="A999">
        <v>1991</v>
      </c>
      <c r="B999" t="s">
        <v>9</v>
      </c>
      <c r="C999" t="s">
        <v>58</v>
      </c>
      <c r="D999">
        <v>40</v>
      </c>
      <c r="E999">
        <v>17.98</v>
      </c>
      <c r="F999">
        <v>0.01</v>
      </c>
      <c r="G999">
        <v>6</v>
      </c>
    </row>
    <row r="1000" spans="1:7" x14ac:dyDescent="0.25">
      <c r="A1000">
        <v>1991</v>
      </c>
      <c r="B1000" t="s">
        <v>9</v>
      </c>
      <c r="C1000" t="s">
        <v>59</v>
      </c>
      <c r="D1000">
        <v>50</v>
      </c>
      <c r="E1000">
        <v>45.68</v>
      </c>
      <c r="F1000">
        <v>0.01</v>
      </c>
      <c r="G1000">
        <v>12.9</v>
      </c>
    </row>
    <row r="1001" spans="1:7" x14ac:dyDescent="0.25">
      <c r="A1001">
        <v>1991</v>
      </c>
      <c r="B1001" t="s">
        <v>44</v>
      </c>
      <c r="C1001" t="s">
        <v>57</v>
      </c>
      <c r="D1001">
        <v>42</v>
      </c>
      <c r="E1001">
        <v>44.97</v>
      </c>
      <c r="F1001">
        <v>0.01</v>
      </c>
      <c r="G1001">
        <v>10</v>
      </c>
    </row>
    <row r="1002" spans="1:7" x14ac:dyDescent="0.25">
      <c r="A1002">
        <v>1991</v>
      </c>
      <c r="B1002" t="s">
        <v>44</v>
      </c>
      <c r="C1002" t="s">
        <v>58</v>
      </c>
      <c r="D1002">
        <v>283</v>
      </c>
      <c r="E1002">
        <v>225401.42</v>
      </c>
      <c r="F1002">
        <v>0.01</v>
      </c>
      <c r="G1002">
        <v>29634</v>
      </c>
    </row>
    <row r="1003" spans="1:7" x14ac:dyDescent="0.25">
      <c r="A1003">
        <v>1991</v>
      </c>
      <c r="B1003" t="s">
        <v>44</v>
      </c>
      <c r="C1003" t="s">
        <v>59</v>
      </c>
      <c r="D1003">
        <v>6</v>
      </c>
      <c r="E1003">
        <v>20.03</v>
      </c>
      <c r="F1003">
        <v>0.01</v>
      </c>
      <c r="G1003">
        <v>17</v>
      </c>
    </row>
    <row r="1004" spans="1:7" x14ac:dyDescent="0.25">
      <c r="A1004">
        <v>1991</v>
      </c>
      <c r="B1004" t="s">
        <v>5</v>
      </c>
      <c r="C1004" t="s">
        <v>57</v>
      </c>
      <c r="D1004">
        <v>1265</v>
      </c>
      <c r="E1004">
        <v>11090.200003</v>
      </c>
      <c r="F1004">
        <v>0.1</v>
      </c>
      <c r="G1004">
        <v>4800</v>
      </c>
    </row>
    <row r="1005" spans="1:7" x14ac:dyDescent="0.25">
      <c r="A1005">
        <v>1991</v>
      </c>
      <c r="B1005" t="s">
        <v>5</v>
      </c>
      <c r="C1005" t="s">
        <v>58</v>
      </c>
      <c r="D1005">
        <v>1259</v>
      </c>
      <c r="E1005">
        <v>307671.50000300002</v>
      </c>
      <c r="F1005">
        <v>0.1</v>
      </c>
      <c r="G1005">
        <v>49500</v>
      </c>
    </row>
    <row r="1006" spans="1:7" x14ac:dyDescent="0.25">
      <c r="A1006">
        <v>1991</v>
      </c>
      <c r="B1006" t="s">
        <v>5</v>
      </c>
      <c r="C1006" t="s">
        <v>59</v>
      </c>
      <c r="D1006">
        <v>36</v>
      </c>
      <c r="E1006">
        <v>49.4</v>
      </c>
      <c r="F1006">
        <v>0.1</v>
      </c>
      <c r="G1006">
        <v>20</v>
      </c>
    </row>
    <row r="1007" spans="1:7" x14ac:dyDescent="0.25">
      <c r="A1007">
        <v>1991</v>
      </c>
      <c r="B1007" t="s">
        <v>40</v>
      </c>
      <c r="C1007" t="s">
        <v>57</v>
      </c>
      <c r="D1007">
        <v>2</v>
      </c>
      <c r="E1007">
        <v>200.5</v>
      </c>
      <c r="F1007">
        <v>0.5</v>
      </c>
      <c r="G1007">
        <v>200</v>
      </c>
    </row>
    <row r="1008" spans="1:7" x14ac:dyDescent="0.25">
      <c r="A1008">
        <v>1991</v>
      </c>
      <c r="B1008" t="s">
        <v>40</v>
      </c>
      <c r="C1008" t="s">
        <v>58</v>
      </c>
      <c r="D1008">
        <v>19</v>
      </c>
      <c r="E1008">
        <v>829.2</v>
      </c>
      <c r="F1008">
        <v>0.1</v>
      </c>
      <c r="G1008">
        <v>480</v>
      </c>
    </row>
    <row r="1009" spans="1:7" x14ac:dyDescent="0.25">
      <c r="A1009">
        <v>1991</v>
      </c>
      <c r="B1009" t="s">
        <v>6</v>
      </c>
      <c r="C1009" t="s">
        <v>57</v>
      </c>
      <c r="D1009">
        <v>737</v>
      </c>
      <c r="E1009">
        <v>42503.1</v>
      </c>
      <c r="F1009">
        <v>0</v>
      </c>
      <c r="G1009">
        <v>40000</v>
      </c>
    </row>
    <row r="1010" spans="1:7" x14ac:dyDescent="0.25">
      <c r="A1010">
        <v>1991</v>
      </c>
      <c r="B1010" t="s">
        <v>6</v>
      </c>
      <c r="C1010" t="s">
        <v>58</v>
      </c>
      <c r="D1010">
        <v>479</v>
      </c>
      <c r="E1010">
        <v>395828.3</v>
      </c>
      <c r="F1010">
        <v>0</v>
      </c>
      <c r="G1010">
        <v>151000</v>
      </c>
    </row>
    <row r="1011" spans="1:7" x14ac:dyDescent="0.25">
      <c r="A1011">
        <v>1991</v>
      </c>
      <c r="B1011" t="s">
        <v>7</v>
      </c>
      <c r="C1011" t="s">
        <v>57</v>
      </c>
      <c r="D1011">
        <v>493</v>
      </c>
      <c r="E1011">
        <v>33955.160000000003</v>
      </c>
      <c r="F1011">
        <v>0.01</v>
      </c>
      <c r="G1011">
        <v>25200</v>
      </c>
    </row>
    <row r="1012" spans="1:7" x14ac:dyDescent="0.25">
      <c r="A1012">
        <v>1991</v>
      </c>
      <c r="B1012" t="s">
        <v>7</v>
      </c>
      <c r="C1012" t="s">
        <v>58</v>
      </c>
      <c r="D1012">
        <v>269</v>
      </c>
      <c r="E1012">
        <v>164219.95000000001</v>
      </c>
      <c r="F1012">
        <v>0.01</v>
      </c>
      <c r="G1012">
        <v>35807.78</v>
      </c>
    </row>
    <row r="1013" spans="1:7" x14ac:dyDescent="0.25">
      <c r="A1013">
        <v>1991</v>
      </c>
      <c r="B1013" t="s">
        <v>8</v>
      </c>
      <c r="C1013" t="s">
        <v>57</v>
      </c>
      <c r="D1013">
        <v>62</v>
      </c>
      <c r="E1013">
        <v>805.14</v>
      </c>
      <c r="F1013">
        <v>0.01</v>
      </c>
      <c r="G1013">
        <v>689.48</v>
      </c>
    </row>
    <row r="1014" spans="1:7" x14ac:dyDescent="0.25">
      <c r="A1014">
        <v>1991</v>
      </c>
      <c r="B1014" t="s">
        <v>8</v>
      </c>
      <c r="C1014" t="s">
        <v>58</v>
      </c>
      <c r="D1014">
        <v>125</v>
      </c>
      <c r="E1014">
        <v>119465.68</v>
      </c>
      <c r="F1014">
        <v>0.01</v>
      </c>
      <c r="G1014">
        <v>15452.08</v>
      </c>
    </row>
    <row r="1015" spans="1:7" x14ac:dyDescent="0.25">
      <c r="A1015">
        <v>1990</v>
      </c>
      <c r="B1015" t="s">
        <v>1</v>
      </c>
      <c r="C1015" t="s">
        <v>57</v>
      </c>
      <c r="D1015">
        <v>372</v>
      </c>
      <c r="E1015">
        <v>2385.4</v>
      </c>
      <c r="F1015">
        <v>0.1</v>
      </c>
      <c r="G1015">
        <v>932.8</v>
      </c>
    </row>
    <row r="1016" spans="1:7" x14ac:dyDescent="0.25">
      <c r="A1016">
        <v>1990</v>
      </c>
      <c r="B1016" t="s">
        <v>1</v>
      </c>
      <c r="C1016" t="s">
        <v>58</v>
      </c>
      <c r="D1016">
        <v>914</v>
      </c>
      <c r="E1016">
        <v>30890.7</v>
      </c>
      <c r="F1016">
        <v>0.1</v>
      </c>
      <c r="G1016">
        <v>11809.5</v>
      </c>
    </row>
    <row r="1017" spans="1:7" x14ac:dyDescent="0.25">
      <c r="A1017">
        <v>1990</v>
      </c>
      <c r="B1017" t="s">
        <v>1</v>
      </c>
      <c r="C1017" t="s">
        <v>59</v>
      </c>
      <c r="D1017">
        <v>15</v>
      </c>
      <c r="E1017">
        <v>808.8</v>
      </c>
      <c r="F1017">
        <v>0.1</v>
      </c>
      <c r="G1017">
        <v>496</v>
      </c>
    </row>
    <row r="1018" spans="1:7" x14ac:dyDescent="0.25">
      <c r="A1018">
        <v>1990</v>
      </c>
      <c r="B1018" t="s">
        <v>2</v>
      </c>
      <c r="C1018" t="s">
        <v>57</v>
      </c>
      <c r="D1018">
        <v>1240</v>
      </c>
      <c r="E1018">
        <v>40278.300000000003</v>
      </c>
      <c r="F1018">
        <v>0</v>
      </c>
      <c r="G1018">
        <v>24080</v>
      </c>
    </row>
    <row r="1019" spans="1:7" x14ac:dyDescent="0.25">
      <c r="A1019">
        <v>1990</v>
      </c>
      <c r="B1019" t="s">
        <v>2</v>
      </c>
      <c r="C1019" t="s">
        <v>58</v>
      </c>
      <c r="D1019">
        <v>2015</v>
      </c>
      <c r="E1019">
        <v>35503.5</v>
      </c>
      <c r="F1019">
        <v>0</v>
      </c>
      <c r="G1019">
        <v>12213.4</v>
      </c>
    </row>
    <row r="1020" spans="1:7" x14ac:dyDescent="0.25">
      <c r="A1020">
        <v>1990</v>
      </c>
      <c r="B1020" t="s">
        <v>3</v>
      </c>
      <c r="C1020" t="s">
        <v>57</v>
      </c>
      <c r="D1020">
        <v>283</v>
      </c>
      <c r="E1020">
        <v>5719</v>
      </c>
      <c r="F1020">
        <v>0.1</v>
      </c>
      <c r="G1020">
        <v>1342.6</v>
      </c>
    </row>
    <row r="1021" spans="1:7" x14ac:dyDescent="0.25">
      <c r="A1021">
        <v>1990</v>
      </c>
      <c r="B1021" t="s">
        <v>3</v>
      </c>
      <c r="C1021" t="s">
        <v>58</v>
      </c>
      <c r="D1021">
        <v>279</v>
      </c>
      <c r="E1021">
        <v>10426</v>
      </c>
      <c r="F1021">
        <v>0.1</v>
      </c>
      <c r="G1021">
        <v>2793.1</v>
      </c>
    </row>
    <row r="1022" spans="1:7" x14ac:dyDescent="0.25">
      <c r="A1022">
        <v>1990</v>
      </c>
      <c r="B1022" t="s">
        <v>10</v>
      </c>
      <c r="C1022" t="s">
        <v>57</v>
      </c>
      <c r="D1022">
        <v>318</v>
      </c>
      <c r="E1022">
        <v>6188.1</v>
      </c>
      <c r="F1022">
        <v>0</v>
      </c>
      <c r="G1022">
        <v>4871</v>
      </c>
    </row>
    <row r="1023" spans="1:7" x14ac:dyDescent="0.25">
      <c r="A1023">
        <v>1990</v>
      </c>
      <c r="B1023" t="s">
        <v>10</v>
      </c>
      <c r="C1023" t="s">
        <v>58</v>
      </c>
      <c r="D1023">
        <v>29</v>
      </c>
      <c r="E1023">
        <v>6.9</v>
      </c>
      <c r="F1023">
        <v>0</v>
      </c>
      <c r="G1023">
        <v>2</v>
      </c>
    </row>
    <row r="1024" spans="1:7" x14ac:dyDescent="0.25">
      <c r="A1024">
        <v>1990</v>
      </c>
      <c r="B1024" t="s">
        <v>10</v>
      </c>
      <c r="C1024" t="s">
        <v>59</v>
      </c>
      <c r="D1024">
        <v>30</v>
      </c>
      <c r="E1024">
        <v>23.4</v>
      </c>
      <c r="F1024">
        <v>0</v>
      </c>
      <c r="G1024">
        <v>7.5</v>
      </c>
    </row>
    <row r="1025" spans="1:7" x14ac:dyDescent="0.25">
      <c r="A1025">
        <v>1990</v>
      </c>
      <c r="B1025" t="s">
        <v>4</v>
      </c>
      <c r="C1025" t="s">
        <v>57</v>
      </c>
      <c r="D1025">
        <v>154</v>
      </c>
      <c r="E1025">
        <v>3825.3</v>
      </c>
      <c r="F1025">
        <v>0</v>
      </c>
      <c r="G1025">
        <v>2340</v>
      </c>
    </row>
    <row r="1026" spans="1:7" x14ac:dyDescent="0.25">
      <c r="A1026">
        <v>1990</v>
      </c>
      <c r="B1026" t="s">
        <v>4</v>
      </c>
      <c r="C1026" t="s">
        <v>58</v>
      </c>
      <c r="D1026">
        <v>11</v>
      </c>
      <c r="E1026">
        <v>20777</v>
      </c>
      <c r="F1026">
        <v>0</v>
      </c>
      <c r="G1026">
        <v>9064</v>
      </c>
    </row>
    <row r="1027" spans="1:7" x14ac:dyDescent="0.25">
      <c r="A1027">
        <v>1990</v>
      </c>
      <c r="B1027" t="s">
        <v>9</v>
      </c>
      <c r="C1027" t="s">
        <v>57</v>
      </c>
      <c r="D1027">
        <v>441</v>
      </c>
      <c r="E1027">
        <v>1029.0899999999999</v>
      </c>
      <c r="F1027">
        <v>0</v>
      </c>
      <c r="G1027">
        <v>308</v>
      </c>
    </row>
    <row r="1028" spans="1:7" x14ac:dyDescent="0.25">
      <c r="A1028">
        <v>1990</v>
      </c>
      <c r="B1028" t="s">
        <v>9</v>
      </c>
      <c r="C1028" t="s">
        <v>58</v>
      </c>
      <c r="D1028">
        <v>8</v>
      </c>
      <c r="E1028">
        <v>0.2</v>
      </c>
      <c r="F1028">
        <v>0.01</v>
      </c>
      <c r="G1028">
        <v>0.1</v>
      </c>
    </row>
    <row r="1029" spans="1:7" x14ac:dyDescent="0.25">
      <c r="A1029">
        <v>1990</v>
      </c>
      <c r="B1029" t="s">
        <v>9</v>
      </c>
      <c r="C1029" t="s">
        <v>59</v>
      </c>
      <c r="D1029">
        <v>48</v>
      </c>
      <c r="E1029">
        <v>38.869999999999997</v>
      </c>
      <c r="F1029">
        <v>0.01</v>
      </c>
      <c r="G1029">
        <v>12.1</v>
      </c>
    </row>
    <row r="1030" spans="1:7" x14ac:dyDescent="0.25">
      <c r="A1030">
        <v>1990</v>
      </c>
      <c r="B1030" t="s">
        <v>44</v>
      </c>
      <c r="C1030" t="s">
        <v>57</v>
      </c>
      <c r="D1030">
        <v>37</v>
      </c>
      <c r="E1030">
        <v>11.67</v>
      </c>
      <c r="F1030">
        <v>0.01</v>
      </c>
      <c r="G1030">
        <v>2</v>
      </c>
    </row>
    <row r="1031" spans="1:7" x14ac:dyDescent="0.25">
      <c r="A1031">
        <v>1990</v>
      </c>
      <c r="B1031" t="s">
        <v>44</v>
      </c>
      <c r="C1031" t="s">
        <v>58</v>
      </c>
      <c r="D1031">
        <v>194</v>
      </c>
      <c r="E1031">
        <v>104605.21</v>
      </c>
      <c r="F1031">
        <v>0.01</v>
      </c>
      <c r="G1031">
        <v>30001</v>
      </c>
    </row>
    <row r="1032" spans="1:7" x14ac:dyDescent="0.25">
      <c r="A1032">
        <v>1990</v>
      </c>
      <c r="B1032" t="s">
        <v>44</v>
      </c>
      <c r="C1032" t="s">
        <v>59</v>
      </c>
      <c r="D1032">
        <v>5</v>
      </c>
      <c r="E1032">
        <v>0.52</v>
      </c>
      <c r="F1032">
        <v>0.01</v>
      </c>
      <c r="G1032">
        <v>0.2</v>
      </c>
    </row>
    <row r="1033" spans="1:7" x14ac:dyDescent="0.25">
      <c r="A1033">
        <v>1990</v>
      </c>
      <c r="B1033" t="s">
        <v>5</v>
      </c>
      <c r="C1033" t="s">
        <v>57</v>
      </c>
      <c r="D1033">
        <v>942</v>
      </c>
      <c r="E1033">
        <v>8752.2000019999996</v>
      </c>
      <c r="F1033">
        <v>0.1</v>
      </c>
      <c r="G1033">
        <v>3166</v>
      </c>
    </row>
    <row r="1034" spans="1:7" x14ac:dyDescent="0.25">
      <c r="A1034">
        <v>1990</v>
      </c>
      <c r="B1034" t="s">
        <v>5</v>
      </c>
      <c r="C1034" t="s">
        <v>58</v>
      </c>
      <c r="D1034">
        <v>645</v>
      </c>
      <c r="E1034">
        <v>174915.70000300001</v>
      </c>
      <c r="F1034">
        <v>0.1</v>
      </c>
      <c r="G1034">
        <v>36712</v>
      </c>
    </row>
    <row r="1035" spans="1:7" x14ac:dyDescent="0.25">
      <c r="A1035">
        <v>1990</v>
      </c>
      <c r="B1035" t="s">
        <v>5</v>
      </c>
      <c r="C1035" t="s">
        <v>59</v>
      </c>
      <c r="D1035">
        <v>27</v>
      </c>
      <c r="E1035">
        <v>25.5</v>
      </c>
      <c r="F1035">
        <v>0.1</v>
      </c>
      <c r="G1035">
        <v>5</v>
      </c>
    </row>
    <row r="1036" spans="1:7" x14ac:dyDescent="0.25">
      <c r="A1036">
        <v>1990</v>
      </c>
      <c r="B1036" t="s">
        <v>40</v>
      </c>
      <c r="C1036" t="s">
        <v>57</v>
      </c>
      <c r="D1036">
        <v>7</v>
      </c>
      <c r="E1036">
        <v>8.4</v>
      </c>
      <c r="F1036">
        <v>0</v>
      </c>
      <c r="G1036">
        <v>5.0999999999999996</v>
      </c>
    </row>
    <row r="1037" spans="1:7" x14ac:dyDescent="0.25">
      <c r="A1037">
        <v>1990</v>
      </c>
      <c r="B1037" t="s">
        <v>40</v>
      </c>
      <c r="C1037" t="s">
        <v>58</v>
      </c>
      <c r="D1037">
        <v>57</v>
      </c>
      <c r="E1037">
        <v>24591.9</v>
      </c>
      <c r="F1037">
        <v>0.1</v>
      </c>
      <c r="G1037">
        <v>12000</v>
      </c>
    </row>
    <row r="1038" spans="1:7" x14ac:dyDescent="0.25">
      <c r="A1038">
        <v>1990</v>
      </c>
      <c r="B1038" t="s">
        <v>40</v>
      </c>
      <c r="C1038" t="s">
        <v>59</v>
      </c>
      <c r="D1038">
        <v>1</v>
      </c>
      <c r="E1038">
        <v>200</v>
      </c>
      <c r="F1038">
        <v>200</v>
      </c>
      <c r="G1038">
        <v>200</v>
      </c>
    </row>
    <row r="1039" spans="1:7" x14ac:dyDescent="0.25">
      <c r="A1039">
        <v>1990</v>
      </c>
      <c r="B1039" t="s">
        <v>6</v>
      </c>
      <c r="C1039" t="s">
        <v>57</v>
      </c>
      <c r="D1039">
        <v>595</v>
      </c>
      <c r="E1039">
        <v>18666.5</v>
      </c>
      <c r="F1039">
        <v>0</v>
      </c>
      <c r="G1039">
        <v>11031</v>
      </c>
    </row>
    <row r="1040" spans="1:7" x14ac:dyDescent="0.25">
      <c r="A1040">
        <v>1990</v>
      </c>
      <c r="B1040" t="s">
        <v>6</v>
      </c>
      <c r="C1040" t="s">
        <v>58</v>
      </c>
      <c r="D1040">
        <v>256</v>
      </c>
      <c r="E1040">
        <v>64676.1</v>
      </c>
      <c r="F1040">
        <v>0</v>
      </c>
      <c r="G1040">
        <v>16000</v>
      </c>
    </row>
    <row r="1041" spans="1:7" x14ac:dyDescent="0.25">
      <c r="A1041">
        <v>1990</v>
      </c>
      <c r="B1041" t="s">
        <v>7</v>
      </c>
      <c r="C1041" t="s">
        <v>57</v>
      </c>
      <c r="D1041">
        <v>434</v>
      </c>
      <c r="E1041">
        <v>35848.286147999999</v>
      </c>
      <c r="F1041">
        <v>0.01</v>
      </c>
      <c r="G1041">
        <v>33675.375665</v>
      </c>
    </row>
    <row r="1042" spans="1:7" x14ac:dyDescent="0.25">
      <c r="A1042">
        <v>1990</v>
      </c>
      <c r="B1042" t="s">
        <v>7</v>
      </c>
      <c r="C1042" t="s">
        <v>58</v>
      </c>
      <c r="D1042">
        <v>463</v>
      </c>
      <c r="E1042">
        <v>180207.39209000001</v>
      </c>
      <c r="F1042">
        <v>0.01</v>
      </c>
      <c r="G1042">
        <v>32176.624876000002</v>
      </c>
    </row>
    <row r="1043" spans="1:7" x14ac:dyDescent="0.25">
      <c r="A1043">
        <v>1990</v>
      </c>
      <c r="B1043" t="s">
        <v>8</v>
      </c>
      <c r="C1043" t="s">
        <v>57</v>
      </c>
      <c r="D1043">
        <v>81</v>
      </c>
      <c r="E1043">
        <v>1412.99</v>
      </c>
      <c r="F1043">
        <v>0.01</v>
      </c>
      <c r="G1043">
        <v>903.09</v>
      </c>
    </row>
    <row r="1044" spans="1:7" x14ac:dyDescent="0.25">
      <c r="A1044">
        <v>1990</v>
      </c>
      <c r="B1044" t="s">
        <v>8</v>
      </c>
      <c r="C1044" t="s">
        <v>58</v>
      </c>
      <c r="D1044">
        <v>73</v>
      </c>
      <c r="E1044">
        <v>181478.93</v>
      </c>
      <c r="F1044">
        <v>0.01</v>
      </c>
      <c r="G1044">
        <v>61715.19</v>
      </c>
    </row>
    <row r="1045" spans="1:7" x14ac:dyDescent="0.25">
      <c r="A1045">
        <v>1989</v>
      </c>
      <c r="B1045" t="s">
        <v>1</v>
      </c>
      <c r="C1045" t="s">
        <v>57</v>
      </c>
      <c r="D1045">
        <v>318</v>
      </c>
      <c r="E1045">
        <v>6202.8</v>
      </c>
      <c r="F1045">
        <v>0</v>
      </c>
      <c r="G1045">
        <v>1977.7</v>
      </c>
    </row>
    <row r="1046" spans="1:7" x14ac:dyDescent="0.25">
      <c r="A1046">
        <v>1989</v>
      </c>
      <c r="B1046" t="s">
        <v>1</v>
      </c>
      <c r="C1046" t="s">
        <v>58</v>
      </c>
      <c r="D1046">
        <v>447</v>
      </c>
      <c r="E1046">
        <v>426.9</v>
      </c>
      <c r="F1046">
        <v>0</v>
      </c>
      <c r="G1046">
        <v>48</v>
      </c>
    </row>
    <row r="1047" spans="1:7" x14ac:dyDescent="0.25">
      <c r="A1047">
        <v>1989</v>
      </c>
      <c r="B1047" t="s">
        <v>1</v>
      </c>
      <c r="C1047" t="s">
        <v>59</v>
      </c>
      <c r="D1047">
        <v>16</v>
      </c>
      <c r="E1047">
        <v>79.2</v>
      </c>
      <c r="F1047">
        <v>0</v>
      </c>
      <c r="G1047">
        <v>52</v>
      </c>
    </row>
    <row r="1048" spans="1:7" x14ac:dyDescent="0.25">
      <c r="A1048">
        <v>1989</v>
      </c>
      <c r="B1048" t="s">
        <v>2</v>
      </c>
      <c r="C1048" t="s">
        <v>57</v>
      </c>
      <c r="D1048">
        <v>1492</v>
      </c>
      <c r="E1048">
        <v>17922.400000000001</v>
      </c>
      <c r="F1048">
        <v>0</v>
      </c>
      <c r="G1048">
        <v>3870</v>
      </c>
    </row>
    <row r="1049" spans="1:7" x14ac:dyDescent="0.25">
      <c r="A1049">
        <v>1989</v>
      </c>
      <c r="B1049" t="s">
        <v>2</v>
      </c>
      <c r="C1049" t="s">
        <v>58</v>
      </c>
      <c r="D1049">
        <v>2028</v>
      </c>
      <c r="E1049">
        <v>7459.2</v>
      </c>
      <c r="F1049">
        <v>0</v>
      </c>
      <c r="G1049">
        <v>3338</v>
      </c>
    </row>
    <row r="1050" spans="1:7" x14ac:dyDescent="0.25">
      <c r="A1050">
        <v>1989</v>
      </c>
      <c r="B1050" t="s">
        <v>3</v>
      </c>
      <c r="C1050" t="s">
        <v>57</v>
      </c>
      <c r="D1050">
        <v>511</v>
      </c>
      <c r="E1050">
        <v>634735.69999999995</v>
      </c>
      <c r="F1050">
        <v>0.1</v>
      </c>
      <c r="G1050">
        <v>449694</v>
      </c>
    </row>
    <row r="1051" spans="1:7" x14ac:dyDescent="0.25">
      <c r="A1051">
        <v>1989</v>
      </c>
      <c r="B1051" t="s">
        <v>3</v>
      </c>
      <c r="C1051" t="s">
        <v>58</v>
      </c>
      <c r="D1051">
        <v>700</v>
      </c>
      <c r="E1051">
        <v>2918170.9</v>
      </c>
      <c r="F1051">
        <v>0.1</v>
      </c>
      <c r="G1051">
        <v>278572</v>
      </c>
    </row>
    <row r="1052" spans="1:7" x14ac:dyDescent="0.25">
      <c r="A1052">
        <v>1989</v>
      </c>
      <c r="B1052" t="s">
        <v>10</v>
      </c>
      <c r="C1052" t="s">
        <v>57</v>
      </c>
      <c r="D1052">
        <v>318</v>
      </c>
      <c r="E1052">
        <v>549</v>
      </c>
      <c r="F1052">
        <v>0</v>
      </c>
      <c r="G1052">
        <v>80</v>
      </c>
    </row>
    <row r="1053" spans="1:7" x14ac:dyDescent="0.25">
      <c r="A1053">
        <v>1989</v>
      </c>
      <c r="B1053" t="s">
        <v>10</v>
      </c>
      <c r="C1053" t="s">
        <v>58</v>
      </c>
      <c r="D1053">
        <v>45</v>
      </c>
      <c r="E1053">
        <v>143.9</v>
      </c>
      <c r="F1053">
        <v>0</v>
      </c>
      <c r="G1053">
        <v>72</v>
      </c>
    </row>
    <row r="1054" spans="1:7" x14ac:dyDescent="0.25">
      <c r="A1054">
        <v>1989</v>
      </c>
      <c r="B1054" t="s">
        <v>10</v>
      </c>
      <c r="C1054" t="s">
        <v>59</v>
      </c>
      <c r="D1054">
        <v>29</v>
      </c>
      <c r="E1054">
        <v>60.5</v>
      </c>
      <c r="F1054">
        <v>0</v>
      </c>
      <c r="G1054">
        <v>36.4</v>
      </c>
    </row>
    <row r="1055" spans="1:7" x14ac:dyDescent="0.25">
      <c r="A1055">
        <v>1989</v>
      </c>
      <c r="B1055" t="s">
        <v>4</v>
      </c>
      <c r="C1055" t="s">
        <v>57</v>
      </c>
      <c r="D1055">
        <v>164</v>
      </c>
      <c r="E1055">
        <v>23451.8</v>
      </c>
      <c r="F1055">
        <v>0</v>
      </c>
      <c r="G1055">
        <v>12500</v>
      </c>
    </row>
    <row r="1056" spans="1:7" x14ac:dyDescent="0.25">
      <c r="A1056">
        <v>1989</v>
      </c>
      <c r="B1056" t="s">
        <v>4</v>
      </c>
      <c r="C1056" t="s">
        <v>58</v>
      </c>
      <c r="D1056">
        <v>5</v>
      </c>
      <c r="E1056">
        <v>30750.799999999999</v>
      </c>
      <c r="F1056">
        <v>0.1</v>
      </c>
      <c r="G1056">
        <v>30750</v>
      </c>
    </row>
    <row r="1057" spans="1:7" x14ac:dyDescent="0.25">
      <c r="A1057">
        <v>1989</v>
      </c>
      <c r="B1057" t="s">
        <v>9</v>
      </c>
      <c r="C1057" t="s">
        <v>57</v>
      </c>
      <c r="D1057">
        <v>370</v>
      </c>
      <c r="E1057">
        <v>425.42</v>
      </c>
      <c r="F1057">
        <v>0.01</v>
      </c>
      <c r="G1057">
        <v>48.5</v>
      </c>
    </row>
    <row r="1058" spans="1:7" x14ac:dyDescent="0.25">
      <c r="A1058">
        <v>1989</v>
      </c>
      <c r="B1058" t="s">
        <v>9</v>
      </c>
      <c r="C1058" t="s">
        <v>58</v>
      </c>
      <c r="D1058">
        <v>11</v>
      </c>
      <c r="E1058">
        <v>2.39</v>
      </c>
      <c r="F1058">
        <v>0.01</v>
      </c>
      <c r="G1058">
        <v>2</v>
      </c>
    </row>
    <row r="1059" spans="1:7" x14ac:dyDescent="0.25">
      <c r="A1059">
        <v>1989</v>
      </c>
      <c r="B1059" t="s">
        <v>9</v>
      </c>
      <c r="C1059" t="s">
        <v>59</v>
      </c>
      <c r="D1059">
        <v>40</v>
      </c>
      <c r="E1059">
        <v>33.159999999999997</v>
      </c>
      <c r="F1059">
        <v>0.01</v>
      </c>
      <c r="G1059">
        <v>7.8</v>
      </c>
    </row>
    <row r="1060" spans="1:7" x14ac:dyDescent="0.25">
      <c r="A1060">
        <v>1989</v>
      </c>
      <c r="B1060" t="s">
        <v>44</v>
      </c>
      <c r="C1060" t="s">
        <v>57</v>
      </c>
      <c r="D1060">
        <v>67</v>
      </c>
      <c r="E1060">
        <v>60.61</v>
      </c>
      <c r="F1060">
        <v>0.01</v>
      </c>
      <c r="G1060">
        <v>19</v>
      </c>
    </row>
    <row r="1061" spans="1:7" x14ac:dyDescent="0.25">
      <c r="A1061">
        <v>1989</v>
      </c>
      <c r="B1061" t="s">
        <v>44</v>
      </c>
      <c r="C1061" t="s">
        <v>58</v>
      </c>
      <c r="D1061">
        <v>529</v>
      </c>
      <c r="E1061">
        <v>576226.16</v>
      </c>
      <c r="F1061">
        <v>0.01</v>
      </c>
      <c r="G1061">
        <v>83600</v>
      </c>
    </row>
    <row r="1062" spans="1:7" x14ac:dyDescent="0.25">
      <c r="A1062">
        <v>1989</v>
      </c>
      <c r="B1062" t="s">
        <v>44</v>
      </c>
      <c r="C1062" t="s">
        <v>59</v>
      </c>
      <c r="D1062">
        <v>14</v>
      </c>
      <c r="E1062">
        <v>1328.74</v>
      </c>
      <c r="F1062">
        <v>0.01</v>
      </c>
      <c r="G1062">
        <v>897</v>
      </c>
    </row>
    <row r="1063" spans="1:7" x14ac:dyDescent="0.25">
      <c r="A1063">
        <v>1989</v>
      </c>
      <c r="B1063" t="s">
        <v>5</v>
      </c>
      <c r="C1063" t="s">
        <v>57</v>
      </c>
      <c r="D1063">
        <v>1173</v>
      </c>
      <c r="E1063">
        <v>7611.8000069999998</v>
      </c>
      <c r="F1063">
        <v>0.1</v>
      </c>
      <c r="G1063">
        <v>3000</v>
      </c>
    </row>
    <row r="1064" spans="1:7" x14ac:dyDescent="0.25">
      <c r="A1064">
        <v>1989</v>
      </c>
      <c r="B1064" t="s">
        <v>5</v>
      </c>
      <c r="C1064" t="s">
        <v>58</v>
      </c>
      <c r="D1064">
        <v>1215</v>
      </c>
      <c r="E1064">
        <v>396223.10005000001</v>
      </c>
      <c r="F1064">
        <v>0.1</v>
      </c>
      <c r="G1064">
        <v>43540.5</v>
      </c>
    </row>
    <row r="1065" spans="1:7" x14ac:dyDescent="0.25">
      <c r="A1065">
        <v>1989</v>
      </c>
      <c r="B1065" t="s">
        <v>5</v>
      </c>
      <c r="C1065" t="s">
        <v>59</v>
      </c>
      <c r="D1065">
        <v>42</v>
      </c>
      <c r="E1065">
        <v>51</v>
      </c>
      <c r="F1065">
        <v>0.1</v>
      </c>
      <c r="G1065">
        <v>10</v>
      </c>
    </row>
    <row r="1066" spans="1:7" x14ac:dyDescent="0.25">
      <c r="A1066">
        <v>1989</v>
      </c>
      <c r="B1066" t="s">
        <v>40</v>
      </c>
      <c r="C1066" t="s">
        <v>57</v>
      </c>
      <c r="D1066">
        <v>2</v>
      </c>
      <c r="E1066">
        <v>2050</v>
      </c>
      <c r="F1066">
        <v>500</v>
      </c>
      <c r="G1066">
        <v>1550</v>
      </c>
    </row>
    <row r="1067" spans="1:7" x14ac:dyDescent="0.25">
      <c r="A1067">
        <v>1989</v>
      </c>
      <c r="B1067" t="s">
        <v>40</v>
      </c>
      <c r="C1067" t="s">
        <v>58</v>
      </c>
      <c r="D1067">
        <v>52</v>
      </c>
      <c r="E1067">
        <v>696.1</v>
      </c>
      <c r="F1067">
        <v>0.1</v>
      </c>
      <c r="G1067">
        <v>280</v>
      </c>
    </row>
    <row r="1068" spans="1:7" x14ac:dyDescent="0.25">
      <c r="A1068">
        <v>1989</v>
      </c>
      <c r="B1068" t="s">
        <v>6</v>
      </c>
      <c r="C1068" t="s">
        <v>57</v>
      </c>
      <c r="D1068">
        <v>694</v>
      </c>
      <c r="E1068">
        <v>944.5</v>
      </c>
      <c r="F1068">
        <v>0</v>
      </c>
      <c r="G1068">
        <v>180</v>
      </c>
    </row>
    <row r="1069" spans="1:7" x14ac:dyDescent="0.25">
      <c r="A1069">
        <v>1989</v>
      </c>
      <c r="B1069" t="s">
        <v>6</v>
      </c>
      <c r="C1069" t="s">
        <v>58</v>
      </c>
      <c r="D1069">
        <v>473</v>
      </c>
      <c r="E1069">
        <v>2108568</v>
      </c>
      <c r="F1069">
        <v>0</v>
      </c>
      <c r="G1069">
        <v>377750</v>
      </c>
    </row>
    <row r="1070" spans="1:7" x14ac:dyDescent="0.25">
      <c r="A1070">
        <v>1989</v>
      </c>
      <c r="B1070" t="s">
        <v>7</v>
      </c>
      <c r="C1070" t="s">
        <v>57</v>
      </c>
      <c r="D1070">
        <v>492</v>
      </c>
      <c r="E1070">
        <v>69928.722517999995</v>
      </c>
      <c r="F1070">
        <v>0.01</v>
      </c>
      <c r="G1070">
        <v>16993.172102</v>
      </c>
    </row>
    <row r="1071" spans="1:7" x14ac:dyDescent="0.25">
      <c r="A1071">
        <v>1989</v>
      </c>
      <c r="B1071" t="s">
        <v>7</v>
      </c>
      <c r="C1071" t="s">
        <v>58</v>
      </c>
      <c r="D1071">
        <v>524</v>
      </c>
      <c r="E1071">
        <v>409975.58531499997</v>
      </c>
      <c r="F1071">
        <v>0.01</v>
      </c>
      <c r="G1071">
        <v>44128.680913999997</v>
      </c>
    </row>
    <row r="1072" spans="1:7" x14ac:dyDescent="0.25">
      <c r="A1072">
        <v>1989</v>
      </c>
      <c r="B1072" t="s">
        <v>8</v>
      </c>
      <c r="C1072" t="s">
        <v>57</v>
      </c>
      <c r="D1072">
        <v>84</v>
      </c>
      <c r="E1072">
        <v>4466.05</v>
      </c>
      <c r="F1072">
        <v>0.01</v>
      </c>
      <c r="G1072">
        <v>1484.58</v>
      </c>
    </row>
    <row r="1073" spans="1:7" x14ac:dyDescent="0.25">
      <c r="A1073">
        <v>1989</v>
      </c>
      <c r="B1073" t="s">
        <v>8</v>
      </c>
      <c r="C1073" t="s">
        <v>58</v>
      </c>
      <c r="D1073">
        <v>160</v>
      </c>
      <c r="E1073">
        <v>378722.08</v>
      </c>
      <c r="F1073">
        <v>0.01</v>
      </c>
      <c r="G1073">
        <v>78340.399999999994</v>
      </c>
    </row>
    <row r="1074" spans="1:7" x14ac:dyDescent="0.25">
      <c r="A1074">
        <v>1988</v>
      </c>
      <c r="B1074" t="s">
        <v>1</v>
      </c>
      <c r="C1074" t="s">
        <v>57</v>
      </c>
      <c r="D1074">
        <v>630</v>
      </c>
      <c r="E1074">
        <v>13474.9</v>
      </c>
      <c r="F1074">
        <v>0</v>
      </c>
      <c r="G1074">
        <v>7646</v>
      </c>
    </row>
    <row r="1075" spans="1:7" x14ac:dyDescent="0.25">
      <c r="A1075">
        <v>1988</v>
      </c>
      <c r="B1075" t="s">
        <v>1</v>
      </c>
      <c r="C1075" t="s">
        <v>58</v>
      </c>
      <c r="D1075">
        <v>190</v>
      </c>
      <c r="E1075">
        <v>1133</v>
      </c>
      <c r="F1075">
        <v>0.1</v>
      </c>
      <c r="G1075">
        <v>351.8</v>
      </c>
    </row>
    <row r="1076" spans="1:7" x14ac:dyDescent="0.25">
      <c r="A1076">
        <v>1988</v>
      </c>
      <c r="B1076" t="s">
        <v>1</v>
      </c>
      <c r="C1076" t="s">
        <v>59</v>
      </c>
      <c r="D1076">
        <v>18</v>
      </c>
      <c r="E1076">
        <v>83.4</v>
      </c>
      <c r="F1076">
        <v>0.1</v>
      </c>
      <c r="G1076">
        <v>67.8</v>
      </c>
    </row>
    <row r="1077" spans="1:7" x14ac:dyDescent="0.25">
      <c r="A1077">
        <v>1988</v>
      </c>
      <c r="B1077" t="s">
        <v>2</v>
      </c>
      <c r="C1077" t="s">
        <v>57</v>
      </c>
      <c r="D1077">
        <v>1429</v>
      </c>
      <c r="E1077">
        <v>10624.1</v>
      </c>
      <c r="F1077">
        <v>0</v>
      </c>
      <c r="G1077">
        <v>1305</v>
      </c>
    </row>
    <row r="1078" spans="1:7" x14ac:dyDescent="0.25">
      <c r="A1078">
        <v>1988</v>
      </c>
      <c r="B1078" t="s">
        <v>2</v>
      </c>
      <c r="C1078" t="s">
        <v>58</v>
      </c>
      <c r="D1078">
        <v>522</v>
      </c>
      <c r="E1078">
        <v>858.3</v>
      </c>
      <c r="F1078">
        <v>0</v>
      </c>
      <c r="G1078">
        <v>518</v>
      </c>
    </row>
    <row r="1079" spans="1:7" x14ac:dyDescent="0.25">
      <c r="A1079">
        <v>1988</v>
      </c>
      <c r="B1079" t="s">
        <v>3</v>
      </c>
      <c r="C1079" t="s">
        <v>57</v>
      </c>
      <c r="D1079">
        <v>373</v>
      </c>
      <c r="E1079">
        <v>34083.699999999997</v>
      </c>
      <c r="F1079">
        <v>0.1</v>
      </c>
      <c r="G1079">
        <v>7566.1</v>
      </c>
    </row>
    <row r="1080" spans="1:7" x14ac:dyDescent="0.25">
      <c r="A1080">
        <v>1988</v>
      </c>
      <c r="B1080" t="s">
        <v>3</v>
      </c>
      <c r="C1080" t="s">
        <v>58</v>
      </c>
      <c r="D1080">
        <v>609</v>
      </c>
      <c r="E1080">
        <v>467051.7</v>
      </c>
      <c r="F1080">
        <v>0.1</v>
      </c>
      <c r="G1080">
        <v>133909</v>
      </c>
    </row>
    <row r="1081" spans="1:7" x14ac:dyDescent="0.25">
      <c r="A1081">
        <v>1988</v>
      </c>
      <c r="B1081" t="s">
        <v>10</v>
      </c>
      <c r="C1081" t="s">
        <v>57</v>
      </c>
      <c r="D1081">
        <v>1</v>
      </c>
      <c r="E1081">
        <v>1632</v>
      </c>
      <c r="F1081">
        <v>1632</v>
      </c>
      <c r="G1081">
        <v>1632</v>
      </c>
    </row>
    <row r="1082" spans="1:7" x14ac:dyDescent="0.25">
      <c r="A1082">
        <v>1988</v>
      </c>
      <c r="B1082" t="s">
        <v>4</v>
      </c>
      <c r="C1082" t="s">
        <v>57</v>
      </c>
      <c r="D1082">
        <v>101</v>
      </c>
      <c r="E1082">
        <v>90.9</v>
      </c>
      <c r="F1082">
        <v>0</v>
      </c>
      <c r="G1082">
        <v>12.6</v>
      </c>
    </row>
    <row r="1083" spans="1:7" x14ac:dyDescent="0.25">
      <c r="A1083">
        <v>1988</v>
      </c>
      <c r="B1083" t="s">
        <v>4</v>
      </c>
      <c r="C1083" t="s">
        <v>58</v>
      </c>
      <c r="D1083">
        <v>5</v>
      </c>
      <c r="E1083">
        <v>1556.3</v>
      </c>
      <c r="F1083">
        <v>0.1</v>
      </c>
      <c r="G1083">
        <v>996</v>
      </c>
    </row>
    <row r="1084" spans="1:7" x14ac:dyDescent="0.25">
      <c r="A1084">
        <v>1988</v>
      </c>
      <c r="B1084" t="s">
        <v>9</v>
      </c>
      <c r="C1084" t="s">
        <v>57</v>
      </c>
      <c r="D1084">
        <v>304</v>
      </c>
      <c r="E1084">
        <v>343.95</v>
      </c>
      <c r="F1084">
        <v>0</v>
      </c>
      <c r="G1084">
        <v>90.4</v>
      </c>
    </row>
    <row r="1085" spans="1:7" x14ac:dyDescent="0.25">
      <c r="A1085">
        <v>1988</v>
      </c>
      <c r="B1085" t="s">
        <v>9</v>
      </c>
      <c r="C1085" t="s">
        <v>58</v>
      </c>
      <c r="D1085">
        <v>3</v>
      </c>
      <c r="E1085">
        <v>0.12</v>
      </c>
      <c r="F1085">
        <v>0.04</v>
      </c>
      <c r="G1085">
        <v>0.04</v>
      </c>
    </row>
    <row r="1086" spans="1:7" x14ac:dyDescent="0.25">
      <c r="A1086">
        <v>1988</v>
      </c>
      <c r="B1086" t="s">
        <v>9</v>
      </c>
      <c r="C1086" t="s">
        <v>59</v>
      </c>
      <c r="D1086">
        <v>19</v>
      </c>
      <c r="E1086">
        <v>7.63</v>
      </c>
      <c r="F1086">
        <v>0.04</v>
      </c>
      <c r="G1086">
        <v>2</v>
      </c>
    </row>
    <row r="1087" spans="1:7" x14ac:dyDescent="0.25">
      <c r="A1087">
        <v>1988</v>
      </c>
      <c r="B1087" t="s">
        <v>44</v>
      </c>
      <c r="C1087" t="s">
        <v>57</v>
      </c>
      <c r="D1087">
        <v>15</v>
      </c>
      <c r="E1087">
        <v>3.7</v>
      </c>
      <c r="F1087">
        <v>0.01</v>
      </c>
      <c r="G1087">
        <v>2.5</v>
      </c>
    </row>
    <row r="1088" spans="1:7" x14ac:dyDescent="0.25">
      <c r="A1088">
        <v>1988</v>
      </c>
      <c r="B1088" t="s">
        <v>44</v>
      </c>
      <c r="C1088" t="s">
        <v>58</v>
      </c>
      <c r="D1088">
        <v>164</v>
      </c>
      <c r="E1088">
        <v>66068.19</v>
      </c>
      <c r="F1088">
        <v>0.01</v>
      </c>
      <c r="G1088">
        <v>28500</v>
      </c>
    </row>
    <row r="1089" spans="1:7" x14ac:dyDescent="0.25">
      <c r="A1089">
        <v>1988</v>
      </c>
      <c r="B1089" t="s">
        <v>44</v>
      </c>
      <c r="C1089" t="s">
        <v>59</v>
      </c>
      <c r="D1089">
        <v>11</v>
      </c>
      <c r="E1089">
        <v>6.23</v>
      </c>
      <c r="F1089">
        <v>0.01</v>
      </c>
      <c r="G1089">
        <v>3.9</v>
      </c>
    </row>
    <row r="1090" spans="1:7" x14ac:dyDescent="0.25">
      <c r="A1090">
        <v>1988</v>
      </c>
      <c r="B1090" t="s">
        <v>5</v>
      </c>
      <c r="C1090" t="s">
        <v>57</v>
      </c>
      <c r="D1090">
        <v>1143</v>
      </c>
      <c r="E1090">
        <v>26063.600004</v>
      </c>
      <c r="F1090">
        <v>0.1</v>
      </c>
      <c r="G1090">
        <v>22700</v>
      </c>
    </row>
    <row r="1091" spans="1:7" x14ac:dyDescent="0.25">
      <c r="A1091">
        <v>1988</v>
      </c>
      <c r="B1091" t="s">
        <v>5</v>
      </c>
      <c r="C1091" t="s">
        <v>58</v>
      </c>
      <c r="D1091">
        <v>2044</v>
      </c>
      <c r="E1091">
        <v>364572.500007</v>
      </c>
      <c r="F1091">
        <v>0.1</v>
      </c>
      <c r="G1091">
        <v>120625</v>
      </c>
    </row>
    <row r="1092" spans="1:7" x14ac:dyDescent="0.25">
      <c r="A1092">
        <v>1988</v>
      </c>
      <c r="B1092" t="s">
        <v>5</v>
      </c>
      <c r="C1092" t="s">
        <v>59</v>
      </c>
      <c r="D1092">
        <v>73</v>
      </c>
      <c r="E1092">
        <v>69.599999999999994</v>
      </c>
      <c r="F1092">
        <v>0.1</v>
      </c>
      <c r="G1092">
        <v>20</v>
      </c>
    </row>
    <row r="1093" spans="1:7" x14ac:dyDescent="0.25">
      <c r="A1093">
        <v>1988</v>
      </c>
      <c r="B1093" t="s">
        <v>40</v>
      </c>
      <c r="C1093" t="s">
        <v>58</v>
      </c>
      <c r="D1093">
        <v>7</v>
      </c>
      <c r="E1093">
        <v>38.4</v>
      </c>
      <c r="F1093">
        <v>0.1</v>
      </c>
      <c r="G1093">
        <v>35</v>
      </c>
    </row>
    <row r="1094" spans="1:7" x14ac:dyDescent="0.25">
      <c r="A1094">
        <v>1988</v>
      </c>
      <c r="B1094" t="s">
        <v>6</v>
      </c>
      <c r="C1094" t="s">
        <v>57</v>
      </c>
      <c r="D1094">
        <v>887</v>
      </c>
      <c r="E1094">
        <v>17265.099999999999</v>
      </c>
      <c r="F1094">
        <v>0</v>
      </c>
      <c r="G1094">
        <v>6872</v>
      </c>
    </row>
    <row r="1095" spans="1:7" x14ac:dyDescent="0.25">
      <c r="A1095">
        <v>1988</v>
      </c>
      <c r="B1095" t="s">
        <v>6</v>
      </c>
      <c r="C1095" t="s">
        <v>58</v>
      </c>
      <c r="D1095">
        <v>444</v>
      </c>
      <c r="E1095">
        <v>258456.6</v>
      </c>
      <c r="F1095">
        <v>0</v>
      </c>
      <c r="G1095">
        <v>156450</v>
      </c>
    </row>
    <row r="1096" spans="1:7" x14ac:dyDescent="0.25">
      <c r="A1096">
        <v>1988</v>
      </c>
      <c r="B1096" t="s">
        <v>7</v>
      </c>
      <c r="C1096" t="s">
        <v>57</v>
      </c>
      <c r="D1096">
        <v>648</v>
      </c>
      <c r="E1096">
        <v>9535.9970130000002</v>
      </c>
      <c r="F1096">
        <v>0.01</v>
      </c>
      <c r="G1096">
        <v>5216.0622759999997</v>
      </c>
    </row>
    <row r="1097" spans="1:7" x14ac:dyDescent="0.25">
      <c r="A1097">
        <v>1988</v>
      </c>
      <c r="B1097" t="s">
        <v>7</v>
      </c>
      <c r="C1097" t="s">
        <v>58</v>
      </c>
      <c r="D1097">
        <v>413</v>
      </c>
      <c r="E1097">
        <v>71934.009940000004</v>
      </c>
      <c r="F1097">
        <v>0.01</v>
      </c>
      <c r="G1097">
        <v>35481.255127999997</v>
      </c>
    </row>
    <row r="1098" spans="1:7" x14ac:dyDescent="0.25">
      <c r="A1098">
        <v>1988</v>
      </c>
      <c r="B1098" t="s">
        <v>8</v>
      </c>
      <c r="C1098" t="s">
        <v>57</v>
      </c>
      <c r="D1098">
        <v>56</v>
      </c>
      <c r="E1098">
        <v>8.75</v>
      </c>
      <c r="F1098">
        <v>0.01</v>
      </c>
      <c r="G1098">
        <v>5</v>
      </c>
    </row>
    <row r="1099" spans="1:7" x14ac:dyDescent="0.25">
      <c r="A1099">
        <v>1988</v>
      </c>
      <c r="B1099" t="s">
        <v>8</v>
      </c>
      <c r="C1099" t="s">
        <v>58</v>
      </c>
      <c r="D1099">
        <v>59</v>
      </c>
      <c r="E1099">
        <v>6605.64</v>
      </c>
      <c r="F1099">
        <v>0.01</v>
      </c>
      <c r="G1099">
        <v>1936.01</v>
      </c>
    </row>
    <row r="1100" spans="1:7" x14ac:dyDescent="0.25">
      <c r="A1100">
        <v>1987</v>
      </c>
      <c r="B1100" t="s">
        <v>1</v>
      </c>
      <c r="C1100" t="s">
        <v>57</v>
      </c>
      <c r="D1100">
        <v>710</v>
      </c>
      <c r="E1100">
        <v>26796.3</v>
      </c>
      <c r="F1100">
        <v>0</v>
      </c>
      <c r="G1100">
        <v>13264.2</v>
      </c>
    </row>
    <row r="1101" spans="1:7" x14ac:dyDescent="0.25">
      <c r="A1101">
        <v>1987</v>
      </c>
      <c r="B1101" t="s">
        <v>1</v>
      </c>
      <c r="C1101" t="s">
        <v>58</v>
      </c>
      <c r="D1101">
        <v>552</v>
      </c>
      <c r="E1101">
        <v>10115.700000000001</v>
      </c>
      <c r="F1101">
        <v>0</v>
      </c>
      <c r="G1101">
        <v>8636.2000000000007</v>
      </c>
    </row>
    <row r="1102" spans="1:7" x14ac:dyDescent="0.25">
      <c r="A1102">
        <v>1987</v>
      </c>
      <c r="B1102" t="s">
        <v>1</v>
      </c>
      <c r="C1102" t="s">
        <v>59</v>
      </c>
      <c r="D1102">
        <v>15</v>
      </c>
      <c r="E1102">
        <v>30.5</v>
      </c>
      <c r="F1102">
        <v>0.1</v>
      </c>
      <c r="G1102">
        <v>15</v>
      </c>
    </row>
    <row r="1103" spans="1:7" x14ac:dyDescent="0.25">
      <c r="A1103">
        <v>1987</v>
      </c>
      <c r="B1103" t="s">
        <v>2</v>
      </c>
      <c r="C1103" t="s">
        <v>57</v>
      </c>
      <c r="D1103">
        <v>2039</v>
      </c>
      <c r="E1103">
        <v>27008</v>
      </c>
      <c r="F1103">
        <v>0</v>
      </c>
      <c r="G1103">
        <v>7982</v>
      </c>
    </row>
    <row r="1104" spans="1:7" x14ac:dyDescent="0.25">
      <c r="A1104">
        <v>1987</v>
      </c>
      <c r="B1104" t="s">
        <v>2</v>
      </c>
      <c r="C1104" t="s">
        <v>58</v>
      </c>
      <c r="D1104">
        <v>1438</v>
      </c>
      <c r="E1104">
        <v>7985.2</v>
      </c>
      <c r="F1104">
        <v>0</v>
      </c>
      <c r="G1104">
        <v>2286.4</v>
      </c>
    </row>
    <row r="1105" spans="1:7" x14ac:dyDescent="0.25">
      <c r="A1105">
        <v>1987</v>
      </c>
      <c r="B1105" t="s">
        <v>3</v>
      </c>
      <c r="C1105" t="s">
        <v>57</v>
      </c>
      <c r="D1105">
        <v>307</v>
      </c>
      <c r="E1105">
        <v>15250.2</v>
      </c>
      <c r="F1105">
        <v>0.1</v>
      </c>
      <c r="G1105">
        <v>3695.8</v>
      </c>
    </row>
    <row r="1106" spans="1:7" x14ac:dyDescent="0.25">
      <c r="A1106">
        <v>1987</v>
      </c>
      <c r="B1106" t="s">
        <v>3</v>
      </c>
      <c r="C1106" t="s">
        <v>58</v>
      </c>
      <c r="D1106">
        <v>179</v>
      </c>
      <c r="E1106">
        <v>96757.8</v>
      </c>
      <c r="F1106">
        <v>0.1</v>
      </c>
      <c r="G1106">
        <v>23190</v>
      </c>
    </row>
    <row r="1107" spans="1:7" x14ac:dyDescent="0.25">
      <c r="A1107">
        <v>1987</v>
      </c>
      <c r="B1107" t="s">
        <v>10</v>
      </c>
      <c r="C1107" t="s">
        <v>57</v>
      </c>
      <c r="D1107">
        <v>1</v>
      </c>
      <c r="E1107">
        <v>273</v>
      </c>
      <c r="F1107">
        <v>273</v>
      </c>
      <c r="G1107">
        <v>273</v>
      </c>
    </row>
    <row r="1108" spans="1:7" x14ac:dyDescent="0.25">
      <c r="A1108">
        <v>1987</v>
      </c>
      <c r="B1108" t="s">
        <v>4</v>
      </c>
      <c r="C1108" t="s">
        <v>57</v>
      </c>
      <c r="D1108">
        <v>242</v>
      </c>
      <c r="E1108">
        <v>5542.5</v>
      </c>
      <c r="F1108">
        <v>0</v>
      </c>
      <c r="G1108">
        <v>1758</v>
      </c>
    </row>
    <row r="1109" spans="1:7" x14ac:dyDescent="0.25">
      <c r="A1109">
        <v>1987</v>
      </c>
      <c r="B1109" t="s">
        <v>4</v>
      </c>
      <c r="C1109" t="s">
        <v>58</v>
      </c>
      <c r="D1109">
        <v>11</v>
      </c>
      <c r="E1109">
        <v>6361.4</v>
      </c>
      <c r="F1109">
        <v>0.1</v>
      </c>
      <c r="G1109">
        <v>2000</v>
      </c>
    </row>
    <row r="1110" spans="1:7" x14ac:dyDescent="0.25">
      <c r="A1110">
        <v>1987</v>
      </c>
      <c r="B1110" t="s">
        <v>9</v>
      </c>
      <c r="C1110" t="s">
        <v>57</v>
      </c>
      <c r="D1110">
        <v>450</v>
      </c>
      <c r="E1110">
        <v>954.47</v>
      </c>
      <c r="F1110">
        <v>0.01</v>
      </c>
      <c r="G1110">
        <v>161.84</v>
      </c>
    </row>
    <row r="1111" spans="1:7" x14ac:dyDescent="0.25">
      <c r="A1111">
        <v>1987</v>
      </c>
      <c r="B1111" t="s">
        <v>9</v>
      </c>
      <c r="C1111" t="s">
        <v>58</v>
      </c>
      <c r="D1111">
        <v>17</v>
      </c>
      <c r="E1111">
        <v>4.08</v>
      </c>
      <c r="F1111">
        <v>0.02</v>
      </c>
      <c r="G1111">
        <v>1.62</v>
      </c>
    </row>
    <row r="1112" spans="1:7" x14ac:dyDescent="0.25">
      <c r="A1112">
        <v>1987</v>
      </c>
      <c r="B1112" t="s">
        <v>9</v>
      </c>
      <c r="C1112" t="s">
        <v>59</v>
      </c>
      <c r="D1112">
        <v>97</v>
      </c>
      <c r="E1112">
        <v>138.43</v>
      </c>
      <c r="F1112">
        <v>0.01</v>
      </c>
      <c r="G1112">
        <v>36.799999999999997</v>
      </c>
    </row>
    <row r="1113" spans="1:7" x14ac:dyDescent="0.25">
      <c r="A1113">
        <v>1987</v>
      </c>
      <c r="B1113" t="s">
        <v>44</v>
      </c>
      <c r="C1113" t="s">
        <v>57</v>
      </c>
      <c r="D1113">
        <v>82</v>
      </c>
      <c r="E1113">
        <v>90.1</v>
      </c>
      <c r="F1113">
        <v>0</v>
      </c>
      <c r="G1113">
        <v>20</v>
      </c>
    </row>
    <row r="1114" spans="1:7" x14ac:dyDescent="0.25">
      <c r="A1114">
        <v>1987</v>
      </c>
      <c r="B1114" t="s">
        <v>44</v>
      </c>
      <c r="C1114" t="s">
        <v>58</v>
      </c>
      <c r="D1114">
        <v>283</v>
      </c>
      <c r="E1114">
        <v>398994.1</v>
      </c>
      <c r="F1114">
        <v>0</v>
      </c>
      <c r="G1114">
        <v>44420</v>
      </c>
    </row>
    <row r="1115" spans="1:7" x14ac:dyDescent="0.25">
      <c r="A1115">
        <v>1987</v>
      </c>
      <c r="B1115" t="s">
        <v>44</v>
      </c>
      <c r="C1115" t="s">
        <v>59</v>
      </c>
      <c r="D1115">
        <v>9</v>
      </c>
      <c r="E1115">
        <v>5.7</v>
      </c>
      <c r="F1115">
        <v>0</v>
      </c>
      <c r="G1115">
        <v>2</v>
      </c>
    </row>
    <row r="1116" spans="1:7" x14ac:dyDescent="0.25">
      <c r="A1116">
        <v>1987</v>
      </c>
      <c r="B1116" t="s">
        <v>5</v>
      </c>
      <c r="C1116" t="s">
        <v>57</v>
      </c>
      <c r="D1116">
        <v>1256</v>
      </c>
      <c r="E1116">
        <v>12632.200031</v>
      </c>
      <c r="F1116">
        <v>0.1</v>
      </c>
      <c r="G1116">
        <v>1915.900024</v>
      </c>
    </row>
    <row r="1117" spans="1:7" x14ac:dyDescent="0.25">
      <c r="A1117">
        <v>1987</v>
      </c>
      <c r="B1117" t="s">
        <v>5</v>
      </c>
      <c r="C1117" t="s">
        <v>58</v>
      </c>
      <c r="D1117">
        <v>592</v>
      </c>
      <c r="E1117">
        <v>60053.9</v>
      </c>
      <c r="F1117">
        <v>0.1</v>
      </c>
      <c r="G1117">
        <v>27063</v>
      </c>
    </row>
    <row r="1118" spans="1:7" x14ac:dyDescent="0.25">
      <c r="A1118">
        <v>1987</v>
      </c>
      <c r="B1118" t="s">
        <v>5</v>
      </c>
      <c r="C1118" t="s">
        <v>59</v>
      </c>
      <c r="D1118">
        <v>74</v>
      </c>
      <c r="E1118">
        <v>2895.5</v>
      </c>
      <c r="F1118">
        <v>0.1</v>
      </c>
      <c r="G1118">
        <v>2400</v>
      </c>
    </row>
    <row r="1119" spans="1:7" x14ac:dyDescent="0.25">
      <c r="A1119">
        <v>1987</v>
      </c>
      <c r="B1119" t="s">
        <v>40</v>
      </c>
      <c r="C1119" t="s">
        <v>57</v>
      </c>
      <c r="D1119">
        <v>2</v>
      </c>
      <c r="E1119">
        <v>16.2</v>
      </c>
      <c r="F1119">
        <v>0.2</v>
      </c>
      <c r="G1119">
        <v>16</v>
      </c>
    </row>
    <row r="1120" spans="1:7" x14ac:dyDescent="0.25">
      <c r="A1120">
        <v>1987</v>
      </c>
      <c r="B1120" t="s">
        <v>40</v>
      </c>
      <c r="C1120" t="s">
        <v>58</v>
      </c>
      <c r="D1120">
        <v>12</v>
      </c>
      <c r="E1120">
        <v>7.1</v>
      </c>
      <c r="F1120">
        <v>0.1</v>
      </c>
      <c r="G1120">
        <v>2</v>
      </c>
    </row>
    <row r="1121" spans="1:7" x14ac:dyDescent="0.25">
      <c r="A1121">
        <v>1987</v>
      </c>
      <c r="B1121" t="s">
        <v>6</v>
      </c>
      <c r="C1121" t="s">
        <v>57</v>
      </c>
      <c r="D1121">
        <v>877</v>
      </c>
      <c r="E1121">
        <v>20422.599999999999</v>
      </c>
      <c r="F1121">
        <v>0</v>
      </c>
      <c r="G1121">
        <v>12260</v>
      </c>
    </row>
    <row r="1122" spans="1:7" x14ac:dyDescent="0.25">
      <c r="A1122">
        <v>1987</v>
      </c>
      <c r="B1122" t="s">
        <v>6</v>
      </c>
      <c r="C1122" t="s">
        <v>58</v>
      </c>
      <c r="D1122">
        <v>115</v>
      </c>
      <c r="E1122">
        <v>16411.599999999999</v>
      </c>
      <c r="F1122">
        <v>0</v>
      </c>
      <c r="G1122">
        <v>6000</v>
      </c>
    </row>
    <row r="1123" spans="1:7" x14ac:dyDescent="0.25">
      <c r="A1123">
        <v>1987</v>
      </c>
      <c r="B1123" t="s">
        <v>7</v>
      </c>
      <c r="C1123" t="s">
        <v>57</v>
      </c>
      <c r="D1123">
        <v>609</v>
      </c>
      <c r="E1123">
        <v>27201.132699999998</v>
      </c>
      <c r="F1123">
        <v>0.01</v>
      </c>
      <c r="G1123">
        <v>18159.058400000002</v>
      </c>
    </row>
    <row r="1124" spans="1:7" x14ac:dyDescent="0.25">
      <c r="A1124">
        <v>1987</v>
      </c>
      <c r="B1124" t="s">
        <v>7</v>
      </c>
      <c r="C1124" t="s">
        <v>58</v>
      </c>
      <c r="D1124">
        <v>371</v>
      </c>
      <c r="E1124">
        <v>192887.5423</v>
      </c>
      <c r="F1124">
        <v>0.01</v>
      </c>
      <c r="G1124">
        <v>65812.558900000004</v>
      </c>
    </row>
    <row r="1125" spans="1:7" x14ac:dyDescent="0.25">
      <c r="A1125">
        <v>1987</v>
      </c>
      <c r="B1125" t="s">
        <v>8</v>
      </c>
      <c r="C1125" t="s">
        <v>57</v>
      </c>
      <c r="D1125">
        <v>80</v>
      </c>
      <c r="E1125">
        <v>36.86</v>
      </c>
      <c r="F1125">
        <v>0.01</v>
      </c>
      <c r="G1125">
        <v>20</v>
      </c>
    </row>
    <row r="1126" spans="1:7" x14ac:dyDescent="0.25">
      <c r="A1126">
        <v>1987</v>
      </c>
      <c r="B1126" t="s">
        <v>8</v>
      </c>
      <c r="C1126" t="s">
        <v>58</v>
      </c>
      <c r="D1126">
        <v>45</v>
      </c>
      <c r="E1126">
        <v>88864.6</v>
      </c>
      <c r="F1126">
        <v>0.01</v>
      </c>
      <c r="G1126">
        <v>54354.41</v>
      </c>
    </row>
    <row r="1127" spans="1:7" x14ac:dyDescent="0.25">
      <c r="A1127">
        <v>1986</v>
      </c>
      <c r="B1127" t="s">
        <v>1</v>
      </c>
      <c r="C1127" t="s">
        <v>57</v>
      </c>
      <c r="D1127">
        <v>324</v>
      </c>
      <c r="E1127">
        <v>728.6</v>
      </c>
      <c r="F1127">
        <v>0.1</v>
      </c>
      <c r="G1127">
        <v>65.599999999999994</v>
      </c>
    </row>
    <row r="1128" spans="1:7" x14ac:dyDescent="0.25">
      <c r="A1128">
        <v>1986</v>
      </c>
      <c r="B1128" t="s">
        <v>1</v>
      </c>
      <c r="C1128" t="s">
        <v>58</v>
      </c>
      <c r="D1128">
        <v>258</v>
      </c>
      <c r="E1128">
        <v>1573.8</v>
      </c>
      <c r="F1128">
        <v>0.1</v>
      </c>
      <c r="G1128">
        <v>475.2</v>
      </c>
    </row>
    <row r="1129" spans="1:7" x14ac:dyDescent="0.25">
      <c r="A1129">
        <v>1986</v>
      </c>
      <c r="B1129" t="s">
        <v>1</v>
      </c>
      <c r="C1129" t="s">
        <v>59</v>
      </c>
      <c r="D1129">
        <v>2</v>
      </c>
      <c r="E1129">
        <v>4.9000000000000004</v>
      </c>
      <c r="F1129">
        <v>0.1</v>
      </c>
      <c r="G1129">
        <v>4.8</v>
      </c>
    </row>
    <row r="1130" spans="1:7" x14ac:dyDescent="0.25">
      <c r="A1130">
        <v>1986</v>
      </c>
      <c r="B1130" t="s">
        <v>2</v>
      </c>
      <c r="C1130" t="s">
        <v>57</v>
      </c>
      <c r="D1130">
        <v>1276</v>
      </c>
      <c r="E1130">
        <v>11507.3</v>
      </c>
      <c r="F1130">
        <v>0.1</v>
      </c>
      <c r="G1130">
        <v>704.5</v>
      </c>
    </row>
    <row r="1131" spans="1:7" x14ac:dyDescent="0.25">
      <c r="A1131">
        <v>1986</v>
      </c>
      <c r="B1131" t="s">
        <v>2</v>
      </c>
      <c r="C1131" t="s">
        <v>58</v>
      </c>
      <c r="D1131">
        <v>918</v>
      </c>
      <c r="E1131">
        <v>5753.9</v>
      </c>
      <c r="F1131">
        <v>0.1</v>
      </c>
      <c r="G1131">
        <v>2803</v>
      </c>
    </row>
    <row r="1132" spans="1:7" x14ac:dyDescent="0.25">
      <c r="A1132">
        <v>1986</v>
      </c>
      <c r="B1132" t="s">
        <v>3</v>
      </c>
      <c r="C1132" t="s">
        <v>57</v>
      </c>
      <c r="D1132">
        <v>153</v>
      </c>
      <c r="E1132">
        <v>6525.6</v>
      </c>
      <c r="F1132">
        <v>0.1</v>
      </c>
      <c r="G1132">
        <v>2839.8</v>
      </c>
    </row>
    <row r="1133" spans="1:7" x14ac:dyDescent="0.25">
      <c r="A1133">
        <v>1986</v>
      </c>
      <c r="B1133" t="s">
        <v>3</v>
      </c>
      <c r="C1133" t="s">
        <v>58</v>
      </c>
      <c r="D1133">
        <v>97</v>
      </c>
      <c r="E1133">
        <v>61352.1</v>
      </c>
      <c r="F1133">
        <v>0.1</v>
      </c>
      <c r="G1133">
        <v>45732</v>
      </c>
    </row>
    <row r="1134" spans="1:7" x14ac:dyDescent="0.25">
      <c r="A1134">
        <v>1986</v>
      </c>
      <c r="B1134" t="s">
        <v>10</v>
      </c>
      <c r="C1134" t="s">
        <v>57</v>
      </c>
      <c r="D1134">
        <v>10</v>
      </c>
      <c r="E1134">
        <v>37417</v>
      </c>
      <c r="F1134">
        <v>340</v>
      </c>
      <c r="G1134">
        <v>23165</v>
      </c>
    </row>
    <row r="1135" spans="1:7" x14ac:dyDescent="0.25">
      <c r="A1135">
        <v>1986</v>
      </c>
      <c r="B1135" t="s">
        <v>4</v>
      </c>
      <c r="C1135" t="s">
        <v>57</v>
      </c>
      <c r="D1135">
        <v>165</v>
      </c>
      <c r="E1135">
        <v>99356</v>
      </c>
      <c r="F1135">
        <v>0</v>
      </c>
      <c r="G1135">
        <v>50730</v>
      </c>
    </row>
    <row r="1136" spans="1:7" x14ac:dyDescent="0.25">
      <c r="A1136">
        <v>1986</v>
      </c>
      <c r="B1136" t="s">
        <v>4</v>
      </c>
      <c r="C1136" t="s">
        <v>58</v>
      </c>
      <c r="D1136">
        <v>6</v>
      </c>
      <c r="E1136">
        <v>3826.1</v>
      </c>
      <c r="F1136">
        <v>0</v>
      </c>
      <c r="G1136">
        <v>1624</v>
      </c>
    </row>
    <row r="1137" spans="1:7" x14ac:dyDescent="0.25">
      <c r="A1137">
        <v>1986</v>
      </c>
      <c r="B1137" t="s">
        <v>4</v>
      </c>
      <c r="C1137" t="s">
        <v>59</v>
      </c>
      <c r="D1137">
        <v>2</v>
      </c>
      <c r="E1137">
        <v>18.399999999999999</v>
      </c>
      <c r="F1137">
        <v>0.4</v>
      </c>
      <c r="G1137">
        <v>18</v>
      </c>
    </row>
    <row r="1138" spans="1:7" x14ac:dyDescent="0.25">
      <c r="A1138">
        <v>1986</v>
      </c>
      <c r="B1138" t="s">
        <v>44</v>
      </c>
      <c r="C1138" t="s">
        <v>57</v>
      </c>
      <c r="D1138">
        <v>26</v>
      </c>
      <c r="E1138">
        <v>32.1</v>
      </c>
      <c r="F1138">
        <v>0</v>
      </c>
      <c r="G1138">
        <v>20</v>
      </c>
    </row>
    <row r="1139" spans="1:7" x14ac:dyDescent="0.25">
      <c r="A1139">
        <v>1986</v>
      </c>
      <c r="B1139" t="s">
        <v>44</v>
      </c>
      <c r="C1139" t="s">
        <v>58</v>
      </c>
      <c r="D1139">
        <v>174</v>
      </c>
      <c r="E1139">
        <v>321575.90000000002</v>
      </c>
      <c r="F1139">
        <v>0</v>
      </c>
      <c r="G1139">
        <v>80000</v>
      </c>
    </row>
    <row r="1140" spans="1:7" x14ac:dyDescent="0.25">
      <c r="A1140">
        <v>1986</v>
      </c>
      <c r="B1140" t="s">
        <v>44</v>
      </c>
      <c r="C1140" t="s">
        <v>59</v>
      </c>
      <c r="D1140">
        <v>3</v>
      </c>
      <c r="E1140">
        <v>0.1</v>
      </c>
      <c r="F1140">
        <v>0</v>
      </c>
      <c r="G1140">
        <v>0.1</v>
      </c>
    </row>
    <row r="1141" spans="1:7" x14ac:dyDescent="0.25">
      <c r="A1141">
        <v>1986</v>
      </c>
      <c r="B1141" t="s">
        <v>5</v>
      </c>
      <c r="C1141" t="s">
        <v>57</v>
      </c>
      <c r="D1141">
        <v>807</v>
      </c>
      <c r="E1141">
        <v>6117.1000039999999</v>
      </c>
      <c r="F1141">
        <v>0.1</v>
      </c>
      <c r="G1141">
        <v>2350</v>
      </c>
    </row>
    <row r="1142" spans="1:7" x14ac:dyDescent="0.25">
      <c r="A1142">
        <v>1986</v>
      </c>
      <c r="B1142" t="s">
        <v>5</v>
      </c>
      <c r="C1142" t="s">
        <v>58</v>
      </c>
      <c r="D1142">
        <v>241</v>
      </c>
      <c r="E1142">
        <v>40110.300001000003</v>
      </c>
      <c r="F1142">
        <v>0.1</v>
      </c>
      <c r="G1142">
        <v>32100</v>
      </c>
    </row>
    <row r="1143" spans="1:7" x14ac:dyDescent="0.25">
      <c r="A1143">
        <v>1986</v>
      </c>
      <c r="B1143" t="s">
        <v>5</v>
      </c>
      <c r="C1143" t="s">
        <v>59</v>
      </c>
      <c r="D1143">
        <v>40</v>
      </c>
      <c r="E1143">
        <v>99333.7</v>
      </c>
      <c r="F1143">
        <v>0.1</v>
      </c>
      <c r="G1143">
        <v>61200</v>
      </c>
    </row>
    <row r="1144" spans="1:7" x14ac:dyDescent="0.25">
      <c r="A1144">
        <v>1986</v>
      </c>
      <c r="B1144" t="s">
        <v>40</v>
      </c>
      <c r="C1144" t="s">
        <v>57</v>
      </c>
      <c r="D1144">
        <v>2</v>
      </c>
      <c r="E1144">
        <v>0.2</v>
      </c>
      <c r="F1144">
        <v>0.1</v>
      </c>
      <c r="G1144">
        <v>0.1</v>
      </c>
    </row>
    <row r="1145" spans="1:7" x14ac:dyDescent="0.25">
      <c r="A1145">
        <v>1986</v>
      </c>
      <c r="B1145" t="s">
        <v>40</v>
      </c>
      <c r="C1145" t="s">
        <v>58</v>
      </c>
      <c r="D1145">
        <v>26</v>
      </c>
      <c r="E1145">
        <v>319.2</v>
      </c>
      <c r="F1145">
        <v>0.1</v>
      </c>
      <c r="G1145">
        <v>300</v>
      </c>
    </row>
    <row r="1146" spans="1:7" x14ac:dyDescent="0.25">
      <c r="A1146">
        <v>1986</v>
      </c>
      <c r="B1146" t="s">
        <v>6</v>
      </c>
      <c r="C1146" t="s">
        <v>57</v>
      </c>
      <c r="D1146">
        <v>743</v>
      </c>
      <c r="E1146">
        <v>2019.4</v>
      </c>
      <c r="F1146">
        <v>0</v>
      </c>
      <c r="G1146">
        <v>177</v>
      </c>
    </row>
    <row r="1147" spans="1:7" x14ac:dyDescent="0.25">
      <c r="A1147">
        <v>1986</v>
      </c>
      <c r="B1147" t="s">
        <v>6</v>
      </c>
      <c r="C1147" t="s">
        <v>58</v>
      </c>
      <c r="D1147">
        <v>108</v>
      </c>
      <c r="E1147">
        <v>195206.5</v>
      </c>
      <c r="F1147">
        <v>0</v>
      </c>
      <c r="G1147">
        <v>57750</v>
      </c>
    </row>
    <row r="1148" spans="1:7" x14ac:dyDescent="0.25">
      <c r="A1148">
        <v>1986</v>
      </c>
      <c r="B1148" t="s">
        <v>7</v>
      </c>
      <c r="C1148" t="s">
        <v>57</v>
      </c>
      <c r="D1148">
        <v>348</v>
      </c>
      <c r="E1148">
        <v>4320.3424000000005</v>
      </c>
      <c r="F1148">
        <v>0.01</v>
      </c>
      <c r="G1148">
        <v>1645.4618</v>
      </c>
    </row>
    <row r="1149" spans="1:7" x14ac:dyDescent="0.25">
      <c r="A1149">
        <v>1986</v>
      </c>
      <c r="B1149" t="s">
        <v>7</v>
      </c>
      <c r="C1149" t="s">
        <v>58</v>
      </c>
      <c r="D1149">
        <v>145</v>
      </c>
      <c r="E1149">
        <v>7116.3806000000004</v>
      </c>
      <c r="F1149">
        <v>0.01</v>
      </c>
      <c r="G1149">
        <v>3034.0277999999998</v>
      </c>
    </row>
    <row r="1150" spans="1:7" x14ac:dyDescent="0.25">
      <c r="A1150">
        <v>1986</v>
      </c>
      <c r="B1150" t="s">
        <v>8</v>
      </c>
      <c r="C1150" t="s">
        <v>57</v>
      </c>
      <c r="D1150">
        <v>65</v>
      </c>
      <c r="E1150">
        <v>7026.04</v>
      </c>
      <c r="F1150">
        <v>0.01</v>
      </c>
      <c r="G1150">
        <v>4000</v>
      </c>
    </row>
    <row r="1151" spans="1:7" x14ac:dyDescent="0.25">
      <c r="A1151">
        <v>1986</v>
      </c>
      <c r="B1151" t="s">
        <v>8</v>
      </c>
      <c r="C1151" t="s">
        <v>58</v>
      </c>
      <c r="D1151">
        <v>152</v>
      </c>
      <c r="E1151">
        <v>94671.84</v>
      </c>
      <c r="F1151">
        <v>0.01</v>
      </c>
      <c r="G1151">
        <v>12993.48</v>
      </c>
    </row>
    <row r="1152" spans="1:7" x14ac:dyDescent="0.25">
      <c r="A1152">
        <v>1985</v>
      </c>
      <c r="B1152" t="s">
        <v>1</v>
      </c>
      <c r="C1152" t="s">
        <v>57</v>
      </c>
      <c r="D1152">
        <v>406</v>
      </c>
      <c r="E1152">
        <v>4269.8999999999996</v>
      </c>
      <c r="F1152">
        <v>0</v>
      </c>
      <c r="G1152">
        <v>2462.5</v>
      </c>
    </row>
    <row r="1153" spans="1:7" x14ac:dyDescent="0.25">
      <c r="A1153">
        <v>1985</v>
      </c>
      <c r="B1153" t="s">
        <v>1</v>
      </c>
      <c r="C1153" t="s">
        <v>58</v>
      </c>
      <c r="D1153">
        <v>522</v>
      </c>
      <c r="E1153">
        <v>12563.2</v>
      </c>
      <c r="F1153">
        <v>0.1</v>
      </c>
      <c r="G1153">
        <v>5008.8999999999996</v>
      </c>
    </row>
    <row r="1154" spans="1:7" x14ac:dyDescent="0.25">
      <c r="A1154">
        <v>1985</v>
      </c>
      <c r="B1154" t="s">
        <v>1</v>
      </c>
      <c r="C1154" t="s">
        <v>59</v>
      </c>
      <c r="D1154">
        <v>13</v>
      </c>
      <c r="E1154">
        <v>12.3</v>
      </c>
      <c r="F1154">
        <v>0.1</v>
      </c>
      <c r="G1154">
        <v>6.5</v>
      </c>
    </row>
    <row r="1155" spans="1:7" x14ac:dyDescent="0.25">
      <c r="A1155">
        <v>1985</v>
      </c>
      <c r="B1155" t="s">
        <v>2</v>
      </c>
      <c r="C1155" t="s">
        <v>57</v>
      </c>
      <c r="D1155">
        <v>1648</v>
      </c>
      <c r="E1155">
        <v>238086.106</v>
      </c>
      <c r="F1155">
        <v>0</v>
      </c>
      <c r="G1155">
        <v>38028.101999999999</v>
      </c>
    </row>
    <row r="1156" spans="1:7" x14ac:dyDescent="0.25">
      <c r="A1156">
        <v>1985</v>
      </c>
      <c r="B1156" t="s">
        <v>2</v>
      </c>
      <c r="C1156" t="s">
        <v>58</v>
      </c>
      <c r="D1156">
        <v>1960</v>
      </c>
      <c r="E1156">
        <v>74670.8</v>
      </c>
      <c r="F1156">
        <v>0.1</v>
      </c>
      <c r="G1156">
        <v>16676</v>
      </c>
    </row>
    <row r="1157" spans="1:7" x14ac:dyDescent="0.25">
      <c r="A1157">
        <v>1985</v>
      </c>
      <c r="B1157" t="s">
        <v>3</v>
      </c>
      <c r="C1157" t="s">
        <v>57</v>
      </c>
      <c r="D1157">
        <v>208</v>
      </c>
      <c r="E1157">
        <v>1964.3</v>
      </c>
      <c r="F1157">
        <v>0.1</v>
      </c>
      <c r="G1157">
        <v>371.4</v>
      </c>
    </row>
    <row r="1158" spans="1:7" x14ac:dyDescent="0.25">
      <c r="A1158">
        <v>1985</v>
      </c>
      <c r="B1158" t="s">
        <v>3</v>
      </c>
      <c r="C1158" t="s">
        <v>58</v>
      </c>
      <c r="D1158">
        <v>136</v>
      </c>
      <c r="E1158">
        <v>9858.1</v>
      </c>
      <c r="F1158">
        <v>0.1</v>
      </c>
      <c r="G1158">
        <v>3977</v>
      </c>
    </row>
    <row r="1159" spans="1:7" x14ac:dyDescent="0.25">
      <c r="A1159">
        <v>1985</v>
      </c>
      <c r="B1159" t="s">
        <v>10</v>
      </c>
      <c r="C1159" t="s">
        <v>57</v>
      </c>
      <c r="D1159">
        <v>5</v>
      </c>
      <c r="E1159">
        <v>1701</v>
      </c>
      <c r="F1159">
        <v>264</v>
      </c>
      <c r="G1159">
        <v>475</v>
      </c>
    </row>
    <row r="1160" spans="1:7" x14ac:dyDescent="0.25">
      <c r="A1160">
        <v>1985</v>
      </c>
      <c r="B1160" t="s">
        <v>4</v>
      </c>
      <c r="C1160" t="s">
        <v>57</v>
      </c>
      <c r="D1160">
        <v>214</v>
      </c>
      <c r="E1160">
        <v>67748.800000000003</v>
      </c>
      <c r="F1160">
        <v>0</v>
      </c>
      <c r="G1160">
        <v>35150</v>
      </c>
    </row>
    <row r="1161" spans="1:7" x14ac:dyDescent="0.25">
      <c r="A1161">
        <v>1985</v>
      </c>
      <c r="B1161" t="s">
        <v>4</v>
      </c>
      <c r="C1161" t="s">
        <v>58</v>
      </c>
      <c r="D1161">
        <v>26</v>
      </c>
      <c r="E1161">
        <v>37188.5</v>
      </c>
      <c r="F1161">
        <v>0.1</v>
      </c>
      <c r="G1161">
        <v>10678</v>
      </c>
    </row>
    <row r="1162" spans="1:7" x14ac:dyDescent="0.25">
      <c r="A1162">
        <v>1985</v>
      </c>
      <c r="B1162" t="s">
        <v>44</v>
      </c>
      <c r="C1162" t="s">
        <v>57</v>
      </c>
      <c r="D1162">
        <v>60</v>
      </c>
      <c r="E1162">
        <v>44</v>
      </c>
      <c r="F1162">
        <v>0</v>
      </c>
      <c r="G1162">
        <v>13</v>
      </c>
    </row>
    <row r="1163" spans="1:7" x14ac:dyDescent="0.25">
      <c r="A1163">
        <v>1985</v>
      </c>
      <c r="B1163" t="s">
        <v>44</v>
      </c>
      <c r="C1163" t="s">
        <v>58</v>
      </c>
      <c r="D1163">
        <v>84</v>
      </c>
      <c r="E1163">
        <v>194944.2</v>
      </c>
      <c r="F1163">
        <v>0</v>
      </c>
      <c r="G1163">
        <v>49376</v>
      </c>
    </row>
    <row r="1164" spans="1:7" x14ac:dyDescent="0.25">
      <c r="A1164">
        <v>1985</v>
      </c>
      <c r="B1164" t="s">
        <v>44</v>
      </c>
      <c r="C1164" t="s">
        <v>59</v>
      </c>
      <c r="D1164">
        <v>4</v>
      </c>
      <c r="E1164">
        <v>1.7</v>
      </c>
      <c r="F1164">
        <v>0</v>
      </c>
      <c r="G1164">
        <v>1</v>
      </c>
    </row>
    <row r="1165" spans="1:7" x14ac:dyDescent="0.25">
      <c r="A1165">
        <v>1985</v>
      </c>
      <c r="B1165" t="s">
        <v>5</v>
      </c>
      <c r="C1165" t="s">
        <v>57</v>
      </c>
      <c r="D1165">
        <v>696</v>
      </c>
      <c r="E1165">
        <v>830.30000399999994</v>
      </c>
      <c r="F1165">
        <v>0.1</v>
      </c>
      <c r="G1165">
        <v>50</v>
      </c>
    </row>
    <row r="1166" spans="1:7" x14ac:dyDescent="0.25">
      <c r="A1166">
        <v>1985</v>
      </c>
      <c r="B1166" t="s">
        <v>5</v>
      </c>
      <c r="C1166" t="s">
        <v>58</v>
      </c>
      <c r="D1166">
        <v>169</v>
      </c>
      <c r="E1166">
        <v>121.00000199999999</v>
      </c>
      <c r="F1166">
        <v>0.1</v>
      </c>
      <c r="G1166">
        <v>28</v>
      </c>
    </row>
    <row r="1167" spans="1:7" x14ac:dyDescent="0.25">
      <c r="A1167">
        <v>1985</v>
      </c>
      <c r="B1167" t="s">
        <v>5</v>
      </c>
      <c r="C1167" t="s">
        <v>59</v>
      </c>
      <c r="D1167">
        <v>22</v>
      </c>
      <c r="E1167">
        <v>55.3</v>
      </c>
      <c r="F1167">
        <v>0.1</v>
      </c>
      <c r="G1167">
        <v>40.5</v>
      </c>
    </row>
    <row r="1168" spans="1:7" x14ac:dyDescent="0.25">
      <c r="A1168">
        <v>1985</v>
      </c>
      <c r="B1168" t="s">
        <v>40</v>
      </c>
      <c r="C1168" t="s">
        <v>57</v>
      </c>
      <c r="D1168">
        <v>4</v>
      </c>
      <c r="E1168">
        <v>143.19999999999999</v>
      </c>
      <c r="F1168">
        <v>0.4</v>
      </c>
      <c r="G1168">
        <v>140</v>
      </c>
    </row>
    <row r="1169" spans="1:7" x14ac:dyDescent="0.25">
      <c r="A1169">
        <v>1985</v>
      </c>
      <c r="B1169" t="s">
        <v>40</v>
      </c>
      <c r="C1169" t="s">
        <v>58</v>
      </c>
      <c r="D1169">
        <v>31</v>
      </c>
      <c r="E1169">
        <v>5237</v>
      </c>
      <c r="F1169">
        <v>0.1</v>
      </c>
      <c r="G1169">
        <v>4672</v>
      </c>
    </row>
    <row r="1170" spans="1:7" x14ac:dyDescent="0.25">
      <c r="A1170">
        <v>1985</v>
      </c>
      <c r="B1170" t="s">
        <v>6</v>
      </c>
      <c r="C1170" t="s">
        <v>57</v>
      </c>
      <c r="D1170">
        <v>797</v>
      </c>
      <c r="E1170">
        <v>2563.1</v>
      </c>
      <c r="F1170">
        <v>0</v>
      </c>
      <c r="G1170">
        <v>700</v>
      </c>
    </row>
    <row r="1171" spans="1:7" x14ac:dyDescent="0.25">
      <c r="A1171">
        <v>1985</v>
      </c>
      <c r="B1171" t="s">
        <v>6</v>
      </c>
      <c r="C1171" t="s">
        <v>58</v>
      </c>
      <c r="D1171">
        <v>125</v>
      </c>
      <c r="E1171">
        <v>83883.5</v>
      </c>
      <c r="F1171">
        <v>0</v>
      </c>
      <c r="G1171">
        <v>41775</v>
      </c>
    </row>
    <row r="1172" spans="1:7" x14ac:dyDescent="0.25">
      <c r="A1172">
        <v>1985</v>
      </c>
      <c r="B1172" t="s">
        <v>7</v>
      </c>
      <c r="C1172" t="s">
        <v>57</v>
      </c>
      <c r="D1172">
        <v>312</v>
      </c>
      <c r="E1172">
        <v>28773.389800000001</v>
      </c>
      <c r="F1172">
        <v>0.01</v>
      </c>
      <c r="G1172">
        <v>20115.995599999998</v>
      </c>
    </row>
    <row r="1173" spans="1:7" x14ac:dyDescent="0.25">
      <c r="A1173">
        <v>1985</v>
      </c>
      <c r="B1173" t="s">
        <v>7</v>
      </c>
      <c r="C1173" t="s">
        <v>58</v>
      </c>
      <c r="D1173">
        <v>208</v>
      </c>
      <c r="E1173">
        <v>63419.516349999998</v>
      </c>
      <c r="F1173">
        <v>0.01</v>
      </c>
      <c r="G1173">
        <v>15590.017400000001</v>
      </c>
    </row>
    <row r="1174" spans="1:7" x14ac:dyDescent="0.25">
      <c r="A1174">
        <v>1985</v>
      </c>
      <c r="B1174" t="s">
        <v>8</v>
      </c>
      <c r="C1174" t="s">
        <v>57</v>
      </c>
      <c r="D1174">
        <v>82</v>
      </c>
      <c r="E1174">
        <v>12172.22</v>
      </c>
      <c r="F1174">
        <v>0.01</v>
      </c>
      <c r="G1174">
        <v>6069.44</v>
      </c>
    </row>
    <row r="1175" spans="1:7" x14ac:dyDescent="0.25">
      <c r="A1175">
        <v>1985</v>
      </c>
      <c r="B1175" t="s">
        <v>8</v>
      </c>
      <c r="C1175" t="s">
        <v>58</v>
      </c>
      <c r="D1175">
        <v>28</v>
      </c>
      <c r="E1175">
        <v>7283.27</v>
      </c>
      <c r="F1175">
        <v>0.01</v>
      </c>
      <c r="G1175">
        <v>2392.21</v>
      </c>
    </row>
    <row r="1176" spans="1:7" x14ac:dyDescent="0.25">
      <c r="A1176">
        <v>1984</v>
      </c>
      <c r="B1176" t="s">
        <v>1</v>
      </c>
      <c r="C1176" t="s">
        <v>57</v>
      </c>
      <c r="D1176">
        <v>457</v>
      </c>
      <c r="E1176">
        <v>15511.6</v>
      </c>
      <c r="F1176">
        <v>0</v>
      </c>
      <c r="G1176">
        <v>9876.6</v>
      </c>
    </row>
    <row r="1177" spans="1:7" x14ac:dyDescent="0.25">
      <c r="A1177">
        <v>1984</v>
      </c>
      <c r="B1177" t="s">
        <v>1</v>
      </c>
      <c r="C1177" t="s">
        <v>58</v>
      </c>
      <c r="D1177">
        <v>886</v>
      </c>
      <c r="E1177">
        <v>55672.6</v>
      </c>
      <c r="F1177">
        <v>0</v>
      </c>
      <c r="G1177">
        <v>13799.6</v>
      </c>
    </row>
    <row r="1178" spans="1:7" x14ac:dyDescent="0.25">
      <c r="A1178">
        <v>1984</v>
      </c>
      <c r="B1178" t="s">
        <v>1</v>
      </c>
      <c r="C1178" t="s">
        <v>59</v>
      </c>
      <c r="D1178">
        <v>14</v>
      </c>
      <c r="E1178">
        <v>28.5</v>
      </c>
      <c r="F1178">
        <v>0</v>
      </c>
      <c r="G1178">
        <v>12</v>
      </c>
    </row>
    <row r="1179" spans="1:7" x14ac:dyDescent="0.25">
      <c r="A1179">
        <v>1984</v>
      </c>
      <c r="B1179" t="s">
        <v>2</v>
      </c>
      <c r="C1179" t="s">
        <v>57</v>
      </c>
      <c r="D1179">
        <v>1101</v>
      </c>
      <c r="E1179">
        <v>8784.9</v>
      </c>
      <c r="F1179">
        <v>0.1</v>
      </c>
      <c r="G1179">
        <v>2228.1</v>
      </c>
    </row>
    <row r="1180" spans="1:7" x14ac:dyDescent="0.25">
      <c r="A1180">
        <v>1984</v>
      </c>
      <c r="B1180" t="s">
        <v>2</v>
      </c>
      <c r="C1180" t="s">
        <v>58</v>
      </c>
      <c r="D1180">
        <v>1962</v>
      </c>
      <c r="E1180">
        <v>11123.2</v>
      </c>
      <c r="F1180">
        <v>0.1</v>
      </c>
      <c r="G1180">
        <v>5956</v>
      </c>
    </row>
    <row r="1181" spans="1:7" x14ac:dyDescent="0.25">
      <c r="A1181">
        <v>1984</v>
      </c>
      <c r="B1181" t="s">
        <v>3</v>
      </c>
      <c r="C1181" t="s">
        <v>57</v>
      </c>
      <c r="D1181">
        <v>396</v>
      </c>
      <c r="E1181">
        <v>50432</v>
      </c>
      <c r="F1181">
        <v>0.1</v>
      </c>
      <c r="G1181">
        <v>4138</v>
      </c>
    </row>
    <row r="1182" spans="1:7" x14ac:dyDescent="0.25">
      <c r="A1182">
        <v>1984</v>
      </c>
      <c r="B1182" t="s">
        <v>3</v>
      </c>
      <c r="C1182" t="s">
        <v>58</v>
      </c>
      <c r="D1182">
        <v>276</v>
      </c>
      <c r="E1182">
        <v>79719.199999999997</v>
      </c>
      <c r="F1182">
        <v>0.1</v>
      </c>
      <c r="G1182">
        <v>21764</v>
      </c>
    </row>
    <row r="1183" spans="1:7" x14ac:dyDescent="0.25">
      <c r="A1183">
        <v>1984</v>
      </c>
      <c r="B1183" t="s">
        <v>4</v>
      </c>
      <c r="C1183" t="s">
        <v>57</v>
      </c>
      <c r="D1183">
        <v>1</v>
      </c>
      <c r="E1183">
        <v>5093</v>
      </c>
      <c r="F1183">
        <v>5093</v>
      </c>
      <c r="G1183">
        <v>5093</v>
      </c>
    </row>
    <row r="1184" spans="1:7" x14ac:dyDescent="0.25">
      <c r="A1184">
        <v>1984</v>
      </c>
      <c r="B1184" t="s">
        <v>4</v>
      </c>
      <c r="C1184" t="s">
        <v>58</v>
      </c>
      <c r="D1184">
        <v>2</v>
      </c>
      <c r="E1184">
        <v>2314</v>
      </c>
      <c r="F1184">
        <v>424</v>
      </c>
      <c r="G1184">
        <v>1890</v>
      </c>
    </row>
    <row r="1185" spans="1:7" x14ac:dyDescent="0.25">
      <c r="A1185">
        <v>1984</v>
      </c>
      <c r="B1185" t="s">
        <v>44</v>
      </c>
      <c r="C1185" t="s">
        <v>57</v>
      </c>
      <c r="D1185">
        <v>57</v>
      </c>
      <c r="E1185">
        <v>202.5</v>
      </c>
      <c r="F1185">
        <v>0</v>
      </c>
      <c r="G1185">
        <v>150</v>
      </c>
    </row>
    <row r="1186" spans="1:7" x14ac:dyDescent="0.25">
      <c r="A1186">
        <v>1984</v>
      </c>
      <c r="B1186" t="s">
        <v>44</v>
      </c>
      <c r="C1186" t="s">
        <v>58</v>
      </c>
      <c r="D1186">
        <v>241</v>
      </c>
      <c r="E1186">
        <v>39664.699999999997</v>
      </c>
      <c r="F1186">
        <v>0</v>
      </c>
      <c r="G1186">
        <v>5799</v>
      </c>
    </row>
    <row r="1187" spans="1:7" x14ac:dyDescent="0.25">
      <c r="A1187">
        <v>1984</v>
      </c>
      <c r="B1187" t="s">
        <v>44</v>
      </c>
      <c r="C1187" t="s">
        <v>59</v>
      </c>
      <c r="D1187">
        <v>6</v>
      </c>
      <c r="E1187">
        <v>175.3</v>
      </c>
      <c r="F1187">
        <v>0</v>
      </c>
      <c r="G1187">
        <v>175</v>
      </c>
    </row>
    <row r="1188" spans="1:7" x14ac:dyDescent="0.25">
      <c r="A1188">
        <v>1984</v>
      </c>
      <c r="B1188" t="s">
        <v>5</v>
      </c>
      <c r="C1188" t="s">
        <v>57</v>
      </c>
      <c r="D1188">
        <v>925</v>
      </c>
      <c r="E1188">
        <v>13166.400116999999</v>
      </c>
      <c r="F1188">
        <v>0.1</v>
      </c>
      <c r="G1188">
        <v>2428.1000979999999</v>
      </c>
    </row>
    <row r="1189" spans="1:7" x14ac:dyDescent="0.25">
      <c r="A1189">
        <v>1984</v>
      </c>
      <c r="B1189" t="s">
        <v>5</v>
      </c>
      <c r="C1189" t="s">
        <v>58</v>
      </c>
      <c r="D1189">
        <v>286</v>
      </c>
      <c r="E1189">
        <v>22648.400178</v>
      </c>
      <c r="F1189">
        <v>0.1</v>
      </c>
      <c r="G1189">
        <v>7486.7001950000003</v>
      </c>
    </row>
    <row r="1190" spans="1:7" x14ac:dyDescent="0.25">
      <c r="A1190">
        <v>1984</v>
      </c>
      <c r="B1190" t="s">
        <v>5</v>
      </c>
      <c r="C1190" t="s">
        <v>59</v>
      </c>
      <c r="D1190">
        <v>29</v>
      </c>
      <c r="E1190">
        <v>84628.003125999996</v>
      </c>
      <c r="F1190">
        <v>0.1</v>
      </c>
      <c r="G1190">
        <v>50529.101562999997</v>
      </c>
    </row>
    <row r="1191" spans="1:7" x14ac:dyDescent="0.25">
      <c r="A1191">
        <v>1984</v>
      </c>
      <c r="B1191" t="s">
        <v>40</v>
      </c>
      <c r="C1191" t="s">
        <v>57</v>
      </c>
      <c r="D1191">
        <v>2</v>
      </c>
      <c r="E1191">
        <v>400.5</v>
      </c>
      <c r="F1191">
        <v>0.5</v>
      </c>
      <c r="G1191">
        <v>400</v>
      </c>
    </row>
    <row r="1192" spans="1:7" x14ac:dyDescent="0.25">
      <c r="A1192">
        <v>1984</v>
      </c>
      <c r="B1192" t="s">
        <v>40</v>
      </c>
      <c r="C1192" t="s">
        <v>58</v>
      </c>
      <c r="D1192">
        <v>69</v>
      </c>
      <c r="E1192">
        <v>19307</v>
      </c>
      <c r="F1192">
        <v>0.1</v>
      </c>
      <c r="G1192">
        <v>11783</v>
      </c>
    </row>
    <row r="1193" spans="1:7" x14ac:dyDescent="0.25">
      <c r="A1193">
        <v>1984</v>
      </c>
      <c r="B1193" t="s">
        <v>6</v>
      </c>
      <c r="C1193" t="s">
        <v>57</v>
      </c>
      <c r="D1193">
        <v>653</v>
      </c>
      <c r="E1193">
        <v>1898.2</v>
      </c>
      <c r="F1193">
        <v>0</v>
      </c>
      <c r="G1193">
        <v>190</v>
      </c>
    </row>
    <row r="1194" spans="1:7" x14ac:dyDescent="0.25">
      <c r="A1194">
        <v>1984</v>
      </c>
      <c r="B1194" t="s">
        <v>6</v>
      </c>
      <c r="C1194" t="s">
        <v>58</v>
      </c>
      <c r="D1194">
        <v>61</v>
      </c>
      <c r="E1194">
        <v>1901.2</v>
      </c>
      <c r="F1194">
        <v>0</v>
      </c>
      <c r="G1194">
        <v>1250</v>
      </c>
    </row>
    <row r="1195" spans="1:7" x14ac:dyDescent="0.25">
      <c r="A1195">
        <v>1984</v>
      </c>
      <c r="B1195" t="s">
        <v>7</v>
      </c>
      <c r="C1195" t="s">
        <v>57</v>
      </c>
      <c r="D1195">
        <v>379</v>
      </c>
      <c r="E1195">
        <v>25333.919600000001</v>
      </c>
      <c r="F1195">
        <v>0.01</v>
      </c>
      <c r="G1195">
        <v>17151.850999999999</v>
      </c>
    </row>
    <row r="1196" spans="1:7" x14ac:dyDescent="0.25">
      <c r="A1196">
        <v>1984</v>
      </c>
      <c r="B1196" t="s">
        <v>7</v>
      </c>
      <c r="C1196" t="s">
        <v>58</v>
      </c>
      <c r="D1196">
        <v>513</v>
      </c>
      <c r="E1196">
        <v>300562.44667999999</v>
      </c>
      <c r="F1196">
        <v>0.01</v>
      </c>
      <c r="G1196">
        <v>68691.521999999997</v>
      </c>
    </row>
    <row r="1197" spans="1:7" x14ac:dyDescent="0.25">
      <c r="A1197">
        <v>1984</v>
      </c>
      <c r="B1197" t="s">
        <v>8</v>
      </c>
      <c r="C1197" t="s">
        <v>57</v>
      </c>
      <c r="D1197">
        <v>80</v>
      </c>
      <c r="E1197">
        <v>182.18</v>
      </c>
      <c r="F1197">
        <v>0.01</v>
      </c>
      <c r="G1197">
        <v>120</v>
      </c>
    </row>
    <row r="1198" spans="1:7" x14ac:dyDescent="0.25">
      <c r="A1198">
        <v>1984</v>
      </c>
      <c r="B1198" t="s">
        <v>8</v>
      </c>
      <c r="C1198" t="s">
        <v>58</v>
      </c>
      <c r="D1198">
        <v>88</v>
      </c>
      <c r="E1198">
        <v>23047.02</v>
      </c>
      <c r="F1198">
        <v>0.01</v>
      </c>
      <c r="G1198">
        <v>5621.82</v>
      </c>
    </row>
    <row r="1199" spans="1:7" x14ac:dyDescent="0.25">
      <c r="A1199">
        <v>1983</v>
      </c>
      <c r="B1199" t="s">
        <v>1</v>
      </c>
      <c r="C1199" t="s">
        <v>57</v>
      </c>
      <c r="D1199">
        <v>420</v>
      </c>
      <c r="E1199">
        <v>3082.1</v>
      </c>
      <c r="F1199">
        <v>0</v>
      </c>
      <c r="G1199">
        <v>945.1</v>
      </c>
    </row>
    <row r="1200" spans="1:7" x14ac:dyDescent="0.25">
      <c r="A1200">
        <v>1983</v>
      </c>
      <c r="B1200" t="s">
        <v>1</v>
      </c>
      <c r="C1200" t="s">
        <v>58</v>
      </c>
      <c r="D1200">
        <v>321</v>
      </c>
      <c r="E1200">
        <v>335.6</v>
      </c>
      <c r="F1200">
        <v>0</v>
      </c>
      <c r="G1200">
        <v>58.5</v>
      </c>
    </row>
    <row r="1201" spans="1:7" x14ac:dyDescent="0.25">
      <c r="A1201">
        <v>1983</v>
      </c>
      <c r="B1201" t="s">
        <v>1</v>
      </c>
      <c r="C1201" t="s">
        <v>59</v>
      </c>
      <c r="D1201">
        <v>22</v>
      </c>
      <c r="E1201">
        <v>47.1</v>
      </c>
      <c r="F1201">
        <v>0</v>
      </c>
      <c r="G1201">
        <v>20.3</v>
      </c>
    </row>
    <row r="1202" spans="1:7" x14ac:dyDescent="0.25">
      <c r="A1202">
        <v>1983</v>
      </c>
      <c r="B1202" t="s">
        <v>2</v>
      </c>
      <c r="C1202" t="s">
        <v>57</v>
      </c>
      <c r="D1202">
        <v>1218</v>
      </c>
      <c r="E1202">
        <v>66932.2</v>
      </c>
      <c r="F1202">
        <v>0.1</v>
      </c>
      <c r="G1202">
        <v>18208</v>
      </c>
    </row>
    <row r="1203" spans="1:7" x14ac:dyDescent="0.25">
      <c r="A1203">
        <v>1983</v>
      </c>
      <c r="B1203" t="s">
        <v>2</v>
      </c>
      <c r="C1203" t="s">
        <v>58</v>
      </c>
      <c r="D1203">
        <v>486</v>
      </c>
      <c r="E1203">
        <v>445.5</v>
      </c>
      <c r="F1203">
        <v>0.1</v>
      </c>
      <c r="G1203">
        <v>178.3</v>
      </c>
    </row>
    <row r="1204" spans="1:7" x14ac:dyDescent="0.25">
      <c r="A1204">
        <v>1983</v>
      </c>
      <c r="B1204" t="s">
        <v>3</v>
      </c>
      <c r="C1204" t="s">
        <v>57</v>
      </c>
      <c r="D1204">
        <v>293</v>
      </c>
      <c r="E1204">
        <v>7511.9</v>
      </c>
      <c r="F1204">
        <v>0.1</v>
      </c>
      <c r="G1204">
        <v>3694.8</v>
      </c>
    </row>
    <row r="1205" spans="1:7" x14ac:dyDescent="0.25">
      <c r="A1205">
        <v>1983</v>
      </c>
      <c r="B1205" t="s">
        <v>3</v>
      </c>
      <c r="C1205" t="s">
        <v>58</v>
      </c>
      <c r="D1205">
        <v>213</v>
      </c>
      <c r="E1205">
        <v>91529.4</v>
      </c>
      <c r="F1205">
        <v>0.1</v>
      </c>
      <c r="G1205">
        <v>25419</v>
      </c>
    </row>
    <row r="1206" spans="1:7" x14ac:dyDescent="0.25">
      <c r="A1206">
        <v>1983</v>
      </c>
      <c r="B1206" t="s">
        <v>10</v>
      </c>
      <c r="C1206" t="s">
        <v>57</v>
      </c>
      <c r="D1206">
        <v>1</v>
      </c>
      <c r="E1206">
        <v>590</v>
      </c>
      <c r="F1206">
        <v>590</v>
      </c>
      <c r="G1206">
        <v>590</v>
      </c>
    </row>
    <row r="1207" spans="1:7" x14ac:dyDescent="0.25">
      <c r="A1207">
        <v>1983</v>
      </c>
      <c r="B1207" t="s">
        <v>4</v>
      </c>
      <c r="C1207" t="s">
        <v>57</v>
      </c>
      <c r="D1207">
        <v>1</v>
      </c>
      <c r="E1207">
        <v>203</v>
      </c>
      <c r="F1207">
        <v>203</v>
      </c>
      <c r="G1207">
        <v>203</v>
      </c>
    </row>
    <row r="1208" spans="1:7" x14ac:dyDescent="0.25">
      <c r="A1208">
        <v>1983</v>
      </c>
      <c r="B1208" t="s">
        <v>4</v>
      </c>
      <c r="C1208" t="s">
        <v>58</v>
      </c>
      <c r="D1208">
        <v>5</v>
      </c>
      <c r="E1208">
        <v>13517</v>
      </c>
      <c r="F1208">
        <v>500</v>
      </c>
      <c r="G1208">
        <v>6562</v>
      </c>
    </row>
    <row r="1209" spans="1:7" x14ac:dyDescent="0.25">
      <c r="A1209">
        <v>1983</v>
      </c>
      <c r="B1209" t="s">
        <v>44</v>
      </c>
      <c r="C1209" t="s">
        <v>57</v>
      </c>
      <c r="D1209">
        <v>55</v>
      </c>
      <c r="E1209">
        <v>21.2</v>
      </c>
      <c r="F1209">
        <v>0</v>
      </c>
      <c r="G1209">
        <v>4</v>
      </c>
    </row>
    <row r="1210" spans="1:7" x14ac:dyDescent="0.25">
      <c r="A1210">
        <v>1983</v>
      </c>
      <c r="B1210" t="s">
        <v>44</v>
      </c>
      <c r="C1210" t="s">
        <v>58</v>
      </c>
      <c r="D1210">
        <v>285</v>
      </c>
      <c r="E1210">
        <v>232388.64</v>
      </c>
      <c r="F1210">
        <v>0</v>
      </c>
      <c r="G1210">
        <v>28320</v>
      </c>
    </row>
    <row r="1211" spans="1:7" x14ac:dyDescent="0.25">
      <c r="A1211">
        <v>1983</v>
      </c>
      <c r="B1211" t="s">
        <v>5</v>
      </c>
      <c r="C1211" t="s">
        <v>57</v>
      </c>
      <c r="D1211">
        <v>1123</v>
      </c>
      <c r="E1211">
        <v>4681.8</v>
      </c>
      <c r="F1211">
        <v>0.1</v>
      </c>
      <c r="G1211">
        <v>1416.400024</v>
      </c>
    </row>
    <row r="1212" spans="1:7" x14ac:dyDescent="0.25">
      <c r="A1212">
        <v>1983</v>
      </c>
      <c r="B1212" t="s">
        <v>5</v>
      </c>
      <c r="C1212" t="s">
        <v>58</v>
      </c>
      <c r="D1212">
        <v>1090</v>
      </c>
      <c r="E1212">
        <v>438954.898109</v>
      </c>
      <c r="F1212">
        <v>0.1</v>
      </c>
      <c r="G1212">
        <v>132975</v>
      </c>
    </row>
    <row r="1213" spans="1:7" x14ac:dyDescent="0.25">
      <c r="A1213">
        <v>1983</v>
      </c>
      <c r="B1213" t="s">
        <v>5</v>
      </c>
      <c r="C1213" t="s">
        <v>59</v>
      </c>
      <c r="D1213">
        <v>31</v>
      </c>
      <c r="E1213">
        <v>66.5</v>
      </c>
      <c r="F1213">
        <v>0.1</v>
      </c>
      <c r="G1213">
        <v>14.2</v>
      </c>
    </row>
    <row r="1214" spans="1:7" x14ac:dyDescent="0.25">
      <c r="A1214">
        <v>1983</v>
      </c>
      <c r="B1214" t="s">
        <v>40</v>
      </c>
      <c r="C1214" t="s">
        <v>57</v>
      </c>
      <c r="D1214">
        <v>2</v>
      </c>
      <c r="E1214">
        <v>65.2</v>
      </c>
      <c r="F1214">
        <v>0.2</v>
      </c>
      <c r="G1214">
        <v>65</v>
      </c>
    </row>
    <row r="1215" spans="1:7" x14ac:dyDescent="0.25">
      <c r="A1215">
        <v>1983</v>
      </c>
      <c r="B1215" t="s">
        <v>40</v>
      </c>
      <c r="C1215" t="s">
        <v>58</v>
      </c>
      <c r="D1215">
        <v>30</v>
      </c>
      <c r="E1215">
        <v>698.6</v>
      </c>
      <c r="F1215">
        <v>0.1</v>
      </c>
      <c r="G1215">
        <v>632.79999999999995</v>
      </c>
    </row>
    <row r="1216" spans="1:7" x14ac:dyDescent="0.25">
      <c r="A1216">
        <v>1983</v>
      </c>
      <c r="B1216" t="s">
        <v>6</v>
      </c>
      <c r="C1216" t="s">
        <v>57</v>
      </c>
      <c r="D1216">
        <v>1263</v>
      </c>
      <c r="E1216">
        <v>7443.7</v>
      </c>
      <c r="F1216">
        <v>0</v>
      </c>
      <c r="G1216">
        <v>1900</v>
      </c>
    </row>
    <row r="1217" spans="1:7" x14ac:dyDescent="0.25">
      <c r="A1217">
        <v>1983</v>
      </c>
      <c r="B1217" t="s">
        <v>6</v>
      </c>
      <c r="C1217" t="s">
        <v>58</v>
      </c>
      <c r="D1217">
        <v>484</v>
      </c>
      <c r="E1217">
        <v>1030094.3</v>
      </c>
      <c r="F1217">
        <v>0</v>
      </c>
      <c r="G1217">
        <v>112500</v>
      </c>
    </row>
    <row r="1218" spans="1:7" x14ac:dyDescent="0.25">
      <c r="A1218">
        <v>1983</v>
      </c>
      <c r="B1218" t="s">
        <v>7</v>
      </c>
      <c r="C1218" t="s">
        <v>57</v>
      </c>
      <c r="D1218">
        <v>237</v>
      </c>
      <c r="E1218">
        <v>14506.147000000001</v>
      </c>
      <c r="F1218">
        <v>0.01</v>
      </c>
      <c r="G1218">
        <v>7314.1040000000003</v>
      </c>
    </row>
    <row r="1219" spans="1:7" x14ac:dyDescent="0.25">
      <c r="A1219">
        <v>1983</v>
      </c>
      <c r="B1219" t="s">
        <v>7</v>
      </c>
      <c r="C1219" t="s">
        <v>58</v>
      </c>
      <c r="D1219">
        <v>199</v>
      </c>
      <c r="E1219">
        <v>46519.270100000002</v>
      </c>
      <c r="F1219">
        <v>0.01</v>
      </c>
      <c r="G1219">
        <v>13376.273999999999</v>
      </c>
    </row>
    <row r="1220" spans="1:7" x14ac:dyDescent="0.25">
      <c r="A1220">
        <v>1983</v>
      </c>
      <c r="B1220" t="s">
        <v>8</v>
      </c>
      <c r="C1220" t="s">
        <v>57</v>
      </c>
      <c r="D1220">
        <v>44</v>
      </c>
      <c r="E1220">
        <v>11.22</v>
      </c>
      <c r="F1220">
        <v>0.01</v>
      </c>
      <c r="G1220">
        <v>5</v>
      </c>
    </row>
    <row r="1221" spans="1:7" x14ac:dyDescent="0.25">
      <c r="A1221">
        <v>1983</v>
      </c>
      <c r="B1221" t="s">
        <v>8</v>
      </c>
      <c r="C1221" t="s">
        <v>58</v>
      </c>
      <c r="D1221">
        <v>155</v>
      </c>
      <c r="E1221">
        <v>54825.74</v>
      </c>
      <c r="F1221">
        <v>0.01</v>
      </c>
      <c r="G1221">
        <v>9266.3700000000008</v>
      </c>
    </row>
    <row r="1222" spans="1:7" x14ac:dyDescent="0.25">
      <c r="A1222">
        <v>1982</v>
      </c>
      <c r="B1222" t="s">
        <v>1</v>
      </c>
      <c r="C1222" t="s">
        <v>57</v>
      </c>
      <c r="D1222">
        <v>536</v>
      </c>
      <c r="E1222">
        <v>3801.3134089999999</v>
      </c>
      <c r="F1222">
        <v>0</v>
      </c>
      <c r="G1222">
        <v>348.490994</v>
      </c>
    </row>
    <row r="1223" spans="1:7" x14ac:dyDescent="0.25">
      <c r="A1223">
        <v>1982</v>
      </c>
      <c r="B1223" t="s">
        <v>1</v>
      </c>
      <c r="C1223" t="s">
        <v>58</v>
      </c>
      <c r="D1223">
        <v>697</v>
      </c>
      <c r="E1223">
        <v>708522.71593800001</v>
      </c>
      <c r="F1223">
        <v>0</v>
      </c>
      <c r="G1223">
        <v>232867.28786899999</v>
      </c>
    </row>
    <row r="1224" spans="1:7" x14ac:dyDescent="0.25">
      <c r="A1224">
        <v>1982</v>
      </c>
      <c r="B1224" t="s">
        <v>1</v>
      </c>
      <c r="C1224" t="s">
        <v>59</v>
      </c>
      <c r="D1224">
        <v>30</v>
      </c>
      <c r="E1224">
        <v>366.58448900000002</v>
      </c>
      <c r="F1224">
        <v>0</v>
      </c>
      <c r="G1224">
        <v>211.994574</v>
      </c>
    </row>
    <row r="1225" spans="1:7" x14ac:dyDescent="0.25">
      <c r="A1225">
        <v>1982</v>
      </c>
      <c r="B1225" t="s">
        <v>2</v>
      </c>
      <c r="C1225" t="s">
        <v>57</v>
      </c>
      <c r="D1225">
        <v>1260</v>
      </c>
      <c r="E1225">
        <v>25519.1</v>
      </c>
      <c r="F1225">
        <v>0.1</v>
      </c>
      <c r="G1225">
        <v>9631.4</v>
      </c>
    </row>
    <row r="1226" spans="1:7" x14ac:dyDescent="0.25">
      <c r="A1226">
        <v>1982</v>
      </c>
      <c r="B1226" t="s">
        <v>2</v>
      </c>
      <c r="C1226" t="s">
        <v>58</v>
      </c>
      <c r="D1226">
        <v>946</v>
      </c>
      <c r="E1226">
        <v>323176.09999999998</v>
      </c>
      <c r="F1226">
        <v>0.1</v>
      </c>
      <c r="G1226">
        <v>182725</v>
      </c>
    </row>
    <row r="1227" spans="1:7" x14ac:dyDescent="0.25">
      <c r="A1227">
        <v>1982</v>
      </c>
      <c r="B1227" t="s">
        <v>3</v>
      </c>
      <c r="C1227" t="s">
        <v>57</v>
      </c>
      <c r="D1227">
        <v>285</v>
      </c>
      <c r="E1227">
        <v>10875</v>
      </c>
      <c r="F1227">
        <v>0.1</v>
      </c>
      <c r="G1227">
        <v>2836</v>
      </c>
    </row>
    <row r="1228" spans="1:7" x14ac:dyDescent="0.25">
      <c r="A1228">
        <v>1982</v>
      </c>
      <c r="B1228" t="s">
        <v>3</v>
      </c>
      <c r="C1228" t="s">
        <v>58</v>
      </c>
      <c r="D1228">
        <v>120</v>
      </c>
      <c r="E1228">
        <v>4556.5</v>
      </c>
      <c r="F1228">
        <v>0.1</v>
      </c>
      <c r="G1228">
        <v>937.6</v>
      </c>
    </row>
    <row r="1229" spans="1:7" x14ac:dyDescent="0.25">
      <c r="A1229">
        <v>1982</v>
      </c>
      <c r="B1229" t="s">
        <v>10</v>
      </c>
      <c r="C1229" t="s">
        <v>57</v>
      </c>
      <c r="D1229">
        <v>3</v>
      </c>
      <c r="E1229">
        <v>5338.7</v>
      </c>
      <c r="F1229">
        <v>364</v>
      </c>
      <c r="G1229">
        <v>4414.7</v>
      </c>
    </row>
    <row r="1230" spans="1:7" x14ac:dyDescent="0.25">
      <c r="A1230">
        <v>1982</v>
      </c>
      <c r="B1230" t="s">
        <v>4</v>
      </c>
      <c r="C1230" t="s">
        <v>57</v>
      </c>
      <c r="D1230">
        <v>1</v>
      </c>
      <c r="E1230">
        <v>409</v>
      </c>
      <c r="F1230">
        <v>409</v>
      </c>
      <c r="G1230">
        <v>409</v>
      </c>
    </row>
    <row r="1231" spans="1:7" x14ac:dyDescent="0.25">
      <c r="A1231">
        <v>1982</v>
      </c>
      <c r="B1231" t="s">
        <v>4</v>
      </c>
      <c r="C1231" t="s">
        <v>58</v>
      </c>
      <c r="D1231">
        <v>2</v>
      </c>
      <c r="E1231">
        <v>2564</v>
      </c>
      <c r="F1231">
        <v>234</v>
      </c>
      <c r="G1231">
        <v>2330</v>
      </c>
    </row>
    <row r="1232" spans="1:7" x14ac:dyDescent="0.25">
      <c r="A1232">
        <v>1982</v>
      </c>
      <c r="B1232" t="s">
        <v>44</v>
      </c>
      <c r="C1232" t="s">
        <v>57</v>
      </c>
      <c r="D1232">
        <v>92</v>
      </c>
      <c r="E1232">
        <v>2671.5</v>
      </c>
      <c r="F1232">
        <v>0</v>
      </c>
      <c r="G1232">
        <v>1604.3</v>
      </c>
    </row>
    <row r="1233" spans="1:7" x14ac:dyDescent="0.25">
      <c r="A1233">
        <v>1982</v>
      </c>
      <c r="B1233" t="s">
        <v>44</v>
      </c>
      <c r="C1233" t="s">
        <v>58</v>
      </c>
      <c r="D1233">
        <v>262</v>
      </c>
      <c r="E1233">
        <v>302626.12</v>
      </c>
      <c r="F1233">
        <v>0</v>
      </c>
      <c r="G1233">
        <v>28400</v>
      </c>
    </row>
    <row r="1234" spans="1:7" x14ac:dyDescent="0.25">
      <c r="A1234">
        <v>1982</v>
      </c>
      <c r="B1234" t="s">
        <v>44</v>
      </c>
      <c r="C1234" t="s">
        <v>59</v>
      </c>
      <c r="D1234">
        <v>2</v>
      </c>
      <c r="E1234">
        <v>0</v>
      </c>
      <c r="F1234">
        <v>0</v>
      </c>
      <c r="G1234">
        <v>0</v>
      </c>
    </row>
    <row r="1235" spans="1:7" x14ac:dyDescent="0.25">
      <c r="A1235">
        <v>1982</v>
      </c>
      <c r="B1235" t="s">
        <v>5</v>
      </c>
      <c r="C1235" t="s">
        <v>57</v>
      </c>
      <c r="D1235">
        <v>1128</v>
      </c>
      <c r="E1235">
        <v>2223.8000200000001</v>
      </c>
      <c r="F1235">
        <v>0.1</v>
      </c>
      <c r="G1235">
        <v>202.300003</v>
      </c>
    </row>
    <row r="1236" spans="1:7" x14ac:dyDescent="0.25">
      <c r="A1236">
        <v>1982</v>
      </c>
      <c r="B1236" t="s">
        <v>5</v>
      </c>
      <c r="C1236" t="s">
        <v>58</v>
      </c>
      <c r="D1236">
        <v>237</v>
      </c>
      <c r="E1236">
        <v>1617.4999949999999</v>
      </c>
      <c r="F1236">
        <v>0.1</v>
      </c>
      <c r="G1236">
        <v>930.79998799999998</v>
      </c>
    </row>
    <row r="1237" spans="1:7" x14ac:dyDescent="0.25">
      <c r="A1237">
        <v>1982</v>
      </c>
      <c r="B1237" t="s">
        <v>5</v>
      </c>
      <c r="C1237" t="s">
        <v>59</v>
      </c>
      <c r="D1237">
        <v>30</v>
      </c>
      <c r="E1237">
        <v>74.3</v>
      </c>
      <c r="F1237">
        <v>0.1</v>
      </c>
      <c r="G1237">
        <v>40.5</v>
      </c>
    </row>
    <row r="1238" spans="1:7" x14ac:dyDescent="0.25">
      <c r="A1238">
        <v>1982</v>
      </c>
      <c r="B1238" t="s">
        <v>40</v>
      </c>
      <c r="C1238" t="s">
        <v>57</v>
      </c>
      <c r="D1238">
        <v>12</v>
      </c>
      <c r="E1238">
        <v>6.4</v>
      </c>
      <c r="F1238">
        <v>0.1</v>
      </c>
      <c r="G1238">
        <v>1.8</v>
      </c>
    </row>
    <row r="1239" spans="1:7" x14ac:dyDescent="0.25">
      <c r="A1239">
        <v>1982</v>
      </c>
      <c r="B1239" t="s">
        <v>40</v>
      </c>
      <c r="C1239" t="s">
        <v>58</v>
      </c>
      <c r="D1239">
        <v>41</v>
      </c>
      <c r="E1239">
        <v>661.7</v>
      </c>
      <c r="F1239">
        <v>0.1</v>
      </c>
      <c r="G1239">
        <v>200</v>
      </c>
    </row>
    <row r="1240" spans="1:7" x14ac:dyDescent="0.25">
      <c r="A1240">
        <v>1982</v>
      </c>
      <c r="B1240" t="s">
        <v>6</v>
      </c>
      <c r="C1240" t="s">
        <v>57</v>
      </c>
      <c r="D1240">
        <v>1078</v>
      </c>
      <c r="E1240">
        <v>6651.8</v>
      </c>
      <c r="F1240">
        <v>0</v>
      </c>
      <c r="G1240">
        <v>4351</v>
      </c>
    </row>
    <row r="1241" spans="1:7" x14ac:dyDescent="0.25">
      <c r="A1241">
        <v>1982</v>
      </c>
      <c r="B1241" t="s">
        <v>6</v>
      </c>
      <c r="C1241" t="s">
        <v>58</v>
      </c>
      <c r="D1241">
        <v>187</v>
      </c>
      <c r="E1241">
        <v>32455.7</v>
      </c>
      <c r="F1241">
        <v>0</v>
      </c>
      <c r="G1241">
        <v>11450</v>
      </c>
    </row>
    <row r="1242" spans="1:7" x14ac:dyDescent="0.25">
      <c r="A1242">
        <v>1982</v>
      </c>
      <c r="B1242" t="s">
        <v>7</v>
      </c>
      <c r="C1242" t="s">
        <v>57</v>
      </c>
      <c r="D1242">
        <v>346</v>
      </c>
      <c r="E1242">
        <v>26917.587</v>
      </c>
      <c r="F1242">
        <v>0.01</v>
      </c>
      <c r="G1242">
        <v>15762.303</v>
      </c>
    </row>
    <row r="1243" spans="1:7" x14ac:dyDescent="0.25">
      <c r="A1243">
        <v>1982</v>
      </c>
      <c r="B1243" t="s">
        <v>7</v>
      </c>
      <c r="C1243" t="s">
        <v>58</v>
      </c>
      <c r="D1243">
        <v>249</v>
      </c>
      <c r="E1243">
        <v>56100.285199999998</v>
      </c>
      <c r="F1243">
        <v>0.01</v>
      </c>
      <c r="G1243">
        <v>18328.253000000001</v>
      </c>
    </row>
    <row r="1244" spans="1:7" x14ac:dyDescent="0.25">
      <c r="A1244">
        <v>1982</v>
      </c>
      <c r="B1244" t="s">
        <v>8</v>
      </c>
      <c r="C1244" t="s">
        <v>57</v>
      </c>
      <c r="D1244">
        <v>76</v>
      </c>
      <c r="E1244">
        <v>38.9</v>
      </c>
      <c r="F1244">
        <v>0.01</v>
      </c>
      <c r="G1244">
        <v>18</v>
      </c>
    </row>
    <row r="1245" spans="1:7" x14ac:dyDescent="0.25">
      <c r="A1245">
        <v>1982</v>
      </c>
      <c r="B1245" t="s">
        <v>8</v>
      </c>
      <c r="C1245" t="s">
        <v>58</v>
      </c>
      <c r="D1245">
        <v>128</v>
      </c>
      <c r="E1245">
        <v>240072.54</v>
      </c>
      <c r="F1245">
        <v>0.01</v>
      </c>
      <c r="G1245">
        <v>137836.56</v>
      </c>
    </row>
    <row r="1246" spans="1:7" x14ac:dyDescent="0.25">
      <c r="A1246">
        <v>1981</v>
      </c>
      <c r="B1246" t="s">
        <v>1</v>
      </c>
      <c r="C1246" t="s">
        <v>57</v>
      </c>
      <c r="D1246">
        <v>641</v>
      </c>
      <c r="E1246">
        <v>5195.273338</v>
      </c>
      <c r="F1246">
        <v>0</v>
      </c>
      <c r="G1246">
        <v>1497.7658429999999</v>
      </c>
    </row>
    <row r="1247" spans="1:7" x14ac:dyDescent="0.25">
      <c r="A1247">
        <v>1981</v>
      </c>
      <c r="B1247" t="s">
        <v>1</v>
      </c>
      <c r="C1247" t="s">
        <v>58</v>
      </c>
      <c r="D1247">
        <v>844</v>
      </c>
      <c r="E1247">
        <v>1351933.3816869999</v>
      </c>
      <c r="F1247">
        <v>0</v>
      </c>
      <c r="G1247">
        <v>409144.99473799998</v>
      </c>
    </row>
    <row r="1248" spans="1:7" x14ac:dyDescent="0.25">
      <c r="A1248">
        <v>1981</v>
      </c>
      <c r="B1248" t="s">
        <v>1</v>
      </c>
      <c r="C1248" t="s">
        <v>59</v>
      </c>
      <c r="D1248">
        <v>37</v>
      </c>
      <c r="E1248">
        <v>175.228883</v>
      </c>
      <c r="F1248">
        <v>0</v>
      </c>
      <c r="G1248">
        <v>116.549465</v>
      </c>
    </row>
    <row r="1249" spans="1:7" x14ac:dyDescent="0.25">
      <c r="A1249">
        <v>1981</v>
      </c>
      <c r="B1249" t="s">
        <v>2</v>
      </c>
      <c r="C1249" t="s">
        <v>57</v>
      </c>
      <c r="D1249">
        <v>978</v>
      </c>
      <c r="E1249">
        <v>22373.1</v>
      </c>
      <c r="F1249">
        <v>0.1</v>
      </c>
      <c r="G1249">
        <v>6657</v>
      </c>
    </row>
    <row r="1250" spans="1:7" x14ac:dyDescent="0.25">
      <c r="A1250">
        <v>1981</v>
      </c>
      <c r="B1250" t="s">
        <v>2</v>
      </c>
      <c r="C1250" t="s">
        <v>58</v>
      </c>
      <c r="D1250">
        <v>1759</v>
      </c>
      <c r="E1250">
        <v>84220.097999999998</v>
      </c>
      <c r="F1250">
        <v>0.1</v>
      </c>
      <c r="G1250">
        <v>37700.898000000001</v>
      </c>
    </row>
    <row r="1251" spans="1:7" x14ac:dyDescent="0.25">
      <c r="A1251">
        <v>1981</v>
      </c>
      <c r="B1251" t="s">
        <v>3</v>
      </c>
      <c r="C1251" t="s">
        <v>57</v>
      </c>
      <c r="D1251">
        <v>418</v>
      </c>
      <c r="E1251">
        <v>19271.900000000001</v>
      </c>
      <c r="F1251">
        <v>0.1</v>
      </c>
      <c r="G1251">
        <v>3645.7</v>
      </c>
    </row>
    <row r="1252" spans="1:7" x14ac:dyDescent="0.25">
      <c r="A1252">
        <v>1981</v>
      </c>
      <c r="B1252" t="s">
        <v>3</v>
      </c>
      <c r="C1252" t="s">
        <v>58</v>
      </c>
      <c r="D1252">
        <v>221</v>
      </c>
      <c r="E1252">
        <v>356456.1</v>
      </c>
      <c r="F1252">
        <v>0.1</v>
      </c>
      <c r="G1252">
        <v>94963</v>
      </c>
    </row>
    <row r="1253" spans="1:7" x14ac:dyDescent="0.25">
      <c r="A1253">
        <v>1981</v>
      </c>
      <c r="B1253" t="s">
        <v>4</v>
      </c>
      <c r="C1253" t="s">
        <v>57</v>
      </c>
      <c r="D1253">
        <v>3</v>
      </c>
      <c r="E1253">
        <v>8930</v>
      </c>
      <c r="F1253">
        <v>275</v>
      </c>
      <c r="G1253">
        <v>4843</v>
      </c>
    </row>
    <row r="1254" spans="1:7" x14ac:dyDescent="0.25">
      <c r="A1254">
        <v>1981</v>
      </c>
      <c r="B1254" t="s">
        <v>44</v>
      </c>
      <c r="C1254" t="s">
        <v>57</v>
      </c>
      <c r="D1254">
        <v>145</v>
      </c>
      <c r="E1254">
        <v>11707</v>
      </c>
      <c r="F1254">
        <v>0</v>
      </c>
      <c r="G1254">
        <v>11244</v>
      </c>
    </row>
    <row r="1255" spans="1:7" x14ac:dyDescent="0.25">
      <c r="A1255">
        <v>1981</v>
      </c>
      <c r="B1255" t="s">
        <v>44</v>
      </c>
      <c r="C1255" t="s">
        <v>58</v>
      </c>
      <c r="D1255">
        <v>159</v>
      </c>
      <c r="E1255">
        <v>888482</v>
      </c>
      <c r="F1255">
        <v>0</v>
      </c>
      <c r="G1255">
        <v>624883</v>
      </c>
    </row>
    <row r="1256" spans="1:7" x14ac:dyDescent="0.25">
      <c r="A1256">
        <v>1981</v>
      </c>
      <c r="B1256" t="s">
        <v>44</v>
      </c>
      <c r="C1256" t="s">
        <v>59</v>
      </c>
      <c r="D1256">
        <v>8</v>
      </c>
      <c r="E1256">
        <v>84323.5</v>
      </c>
      <c r="F1256">
        <v>0</v>
      </c>
      <c r="G1256">
        <v>82240</v>
      </c>
    </row>
    <row r="1257" spans="1:7" x14ac:dyDescent="0.25">
      <c r="A1257">
        <v>1981</v>
      </c>
      <c r="B1257" t="s">
        <v>5</v>
      </c>
      <c r="C1257" t="s">
        <v>57</v>
      </c>
      <c r="D1257">
        <v>1140</v>
      </c>
      <c r="E1257">
        <v>31724.000316000001</v>
      </c>
      <c r="F1257">
        <v>0.1</v>
      </c>
      <c r="G1257">
        <v>13665</v>
      </c>
    </row>
    <row r="1258" spans="1:7" x14ac:dyDescent="0.25">
      <c r="A1258">
        <v>1981</v>
      </c>
      <c r="B1258" t="s">
        <v>5</v>
      </c>
      <c r="C1258" t="s">
        <v>58</v>
      </c>
      <c r="D1258">
        <v>483</v>
      </c>
      <c r="E1258">
        <v>135438.200816</v>
      </c>
      <c r="F1258">
        <v>0.1</v>
      </c>
      <c r="G1258">
        <v>18901.300781000002</v>
      </c>
    </row>
    <row r="1259" spans="1:7" x14ac:dyDescent="0.25">
      <c r="A1259">
        <v>1981</v>
      </c>
      <c r="B1259" t="s">
        <v>5</v>
      </c>
      <c r="C1259" t="s">
        <v>59</v>
      </c>
      <c r="D1259">
        <v>33</v>
      </c>
      <c r="E1259">
        <v>12336.800385</v>
      </c>
      <c r="F1259">
        <v>0.1</v>
      </c>
      <c r="G1259">
        <v>11735.900390999999</v>
      </c>
    </row>
    <row r="1260" spans="1:7" x14ac:dyDescent="0.25">
      <c r="A1260">
        <v>1981</v>
      </c>
      <c r="B1260" t="s">
        <v>40</v>
      </c>
      <c r="C1260" t="s">
        <v>57</v>
      </c>
      <c r="D1260">
        <v>2</v>
      </c>
      <c r="E1260">
        <v>12.5</v>
      </c>
      <c r="F1260">
        <v>0.5</v>
      </c>
      <c r="G1260">
        <v>12</v>
      </c>
    </row>
    <row r="1261" spans="1:7" x14ac:dyDescent="0.25">
      <c r="A1261">
        <v>1981</v>
      </c>
      <c r="B1261" t="s">
        <v>40</v>
      </c>
      <c r="C1261" t="s">
        <v>58</v>
      </c>
      <c r="D1261">
        <v>89</v>
      </c>
      <c r="E1261">
        <v>651894.6</v>
      </c>
      <c r="F1261">
        <v>0.1</v>
      </c>
      <c r="G1261">
        <v>181248</v>
      </c>
    </row>
    <row r="1262" spans="1:7" x14ac:dyDescent="0.25">
      <c r="A1262">
        <v>1981</v>
      </c>
      <c r="B1262" t="s">
        <v>6</v>
      </c>
      <c r="C1262" t="s">
        <v>57</v>
      </c>
      <c r="D1262">
        <v>1013</v>
      </c>
      <c r="E1262">
        <v>7402.9</v>
      </c>
      <c r="F1262">
        <v>0</v>
      </c>
      <c r="G1262">
        <v>6000</v>
      </c>
    </row>
    <row r="1263" spans="1:7" x14ac:dyDescent="0.25">
      <c r="A1263">
        <v>1981</v>
      </c>
      <c r="B1263" t="s">
        <v>6</v>
      </c>
      <c r="C1263" t="s">
        <v>58</v>
      </c>
      <c r="D1263">
        <v>206</v>
      </c>
      <c r="E1263">
        <v>184606</v>
      </c>
      <c r="F1263">
        <v>0</v>
      </c>
      <c r="G1263">
        <v>45600</v>
      </c>
    </row>
    <row r="1264" spans="1:7" x14ac:dyDescent="0.25">
      <c r="A1264">
        <v>1981</v>
      </c>
      <c r="B1264" t="s">
        <v>7</v>
      </c>
      <c r="C1264" t="s">
        <v>57</v>
      </c>
      <c r="D1264">
        <v>399</v>
      </c>
      <c r="E1264">
        <v>61973.998116000002</v>
      </c>
      <c r="F1264">
        <v>0.01</v>
      </c>
      <c r="G1264">
        <v>15884.259120000001</v>
      </c>
    </row>
    <row r="1265" spans="1:7" x14ac:dyDescent="0.25">
      <c r="A1265">
        <v>1981</v>
      </c>
      <c r="B1265" t="s">
        <v>7</v>
      </c>
      <c r="C1265" t="s">
        <v>58</v>
      </c>
      <c r="D1265">
        <v>573</v>
      </c>
      <c r="E1265">
        <v>2351804.6053309999</v>
      </c>
      <c r="F1265">
        <v>0.01</v>
      </c>
      <c r="G1265">
        <v>435005.27894500003</v>
      </c>
    </row>
    <row r="1266" spans="1:7" x14ac:dyDescent="0.25">
      <c r="A1266">
        <v>1981</v>
      </c>
      <c r="B1266" t="s">
        <v>8</v>
      </c>
      <c r="C1266" t="s">
        <v>57</v>
      </c>
      <c r="D1266">
        <v>68</v>
      </c>
      <c r="E1266">
        <v>398.8</v>
      </c>
      <c r="F1266">
        <v>0.01</v>
      </c>
      <c r="G1266">
        <v>168</v>
      </c>
    </row>
    <row r="1267" spans="1:7" x14ac:dyDescent="0.25">
      <c r="A1267">
        <v>1981</v>
      </c>
      <c r="B1267" t="s">
        <v>8</v>
      </c>
      <c r="C1267" t="s">
        <v>58</v>
      </c>
      <c r="D1267">
        <v>23</v>
      </c>
      <c r="E1267">
        <v>13798.01</v>
      </c>
      <c r="F1267">
        <v>0.01</v>
      </c>
      <c r="G1267">
        <v>9767.48</v>
      </c>
    </row>
    <row r="1268" spans="1:7" x14ac:dyDescent="0.25">
      <c r="A1268">
        <v>1980</v>
      </c>
      <c r="B1268" t="s">
        <v>1</v>
      </c>
      <c r="C1268" t="s">
        <v>57</v>
      </c>
      <c r="D1268">
        <v>714</v>
      </c>
      <c r="E1268">
        <v>388221.82435100002</v>
      </c>
      <c r="F1268">
        <v>0</v>
      </c>
      <c r="G1268">
        <v>210941.46024099999</v>
      </c>
    </row>
    <row r="1269" spans="1:7" x14ac:dyDescent="0.25">
      <c r="A1269">
        <v>1980</v>
      </c>
      <c r="B1269" t="s">
        <v>1</v>
      </c>
      <c r="C1269" t="s">
        <v>58</v>
      </c>
      <c r="D1269">
        <v>606</v>
      </c>
      <c r="E1269">
        <v>313882.63800400001</v>
      </c>
      <c r="F1269">
        <v>0</v>
      </c>
      <c r="G1269">
        <v>81886.213403999995</v>
      </c>
    </row>
    <row r="1270" spans="1:7" x14ac:dyDescent="0.25">
      <c r="A1270">
        <v>1980</v>
      </c>
      <c r="B1270" t="s">
        <v>1</v>
      </c>
      <c r="C1270" t="s">
        <v>59</v>
      </c>
      <c r="D1270">
        <v>25</v>
      </c>
      <c r="E1270">
        <v>91.054270000000002</v>
      </c>
      <c r="F1270">
        <v>0</v>
      </c>
      <c r="G1270">
        <v>34.802965</v>
      </c>
    </row>
    <row r="1271" spans="1:7" x14ac:dyDescent="0.25">
      <c r="A1271">
        <v>1980</v>
      </c>
      <c r="B1271" t="s">
        <v>2</v>
      </c>
      <c r="C1271" t="s">
        <v>57</v>
      </c>
      <c r="D1271">
        <v>1084</v>
      </c>
      <c r="E1271">
        <v>26691.1</v>
      </c>
      <c r="F1271">
        <v>0.1</v>
      </c>
      <c r="G1271">
        <v>2853</v>
      </c>
    </row>
    <row r="1272" spans="1:7" x14ac:dyDescent="0.25">
      <c r="A1272">
        <v>1980</v>
      </c>
      <c r="B1272" t="s">
        <v>2</v>
      </c>
      <c r="C1272" t="s">
        <v>58</v>
      </c>
      <c r="D1272">
        <v>659</v>
      </c>
      <c r="E1272">
        <v>38886.800000000003</v>
      </c>
      <c r="F1272">
        <v>0.1</v>
      </c>
      <c r="G1272">
        <v>16227.8</v>
      </c>
    </row>
    <row r="1273" spans="1:7" x14ac:dyDescent="0.25">
      <c r="A1273">
        <v>1980</v>
      </c>
      <c r="B1273" t="s">
        <v>3</v>
      </c>
      <c r="C1273" t="s">
        <v>57</v>
      </c>
      <c r="D1273">
        <v>546</v>
      </c>
      <c r="E1273">
        <v>190447.1</v>
      </c>
      <c r="F1273">
        <v>0.1</v>
      </c>
      <c r="G1273">
        <v>45935</v>
      </c>
    </row>
    <row r="1274" spans="1:7" x14ac:dyDescent="0.25">
      <c r="A1274">
        <v>1980</v>
      </c>
      <c r="B1274" t="s">
        <v>3</v>
      </c>
      <c r="C1274" t="s">
        <v>58</v>
      </c>
      <c r="D1274">
        <v>491</v>
      </c>
      <c r="E1274">
        <v>323810</v>
      </c>
      <c r="F1274">
        <v>0.1</v>
      </c>
      <c r="G1274">
        <v>69375</v>
      </c>
    </row>
    <row r="1275" spans="1:7" x14ac:dyDescent="0.25">
      <c r="A1275">
        <v>1980</v>
      </c>
      <c r="B1275" t="s">
        <v>10</v>
      </c>
      <c r="C1275" t="s">
        <v>57</v>
      </c>
      <c r="D1275">
        <v>2</v>
      </c>
      <c r="E1275">
        <v>2080</v>
      </c>
      <c r="F1275">
        <v>880</v>
      </c>
      <c r="G1275">
        <v>1200</v>
      </c>
    </row>
    <row r="1276" spans="1:7" x14ac:dyDescent="0.25">
      <c r="A1276">
        <v>1980</v>
      </c>
      <c r="B1276" t="s">
        <v>4</v>
      </c>
      <c r="C1276" t="s">
        <v>57</v>
      </c>
      <c r="D1276">
        <v>1</v>
      </c>
      <c r="E1276">
        <v>752</v>
      </c>
      <c r="F1276">
        <v>752</v>
      </c>
      <c r="G1276">
        <v>752</v>
      </c>
    </row>
    <row r="1277" spans="1:7" x14ac:dyDescent="0.25">
      <c r="A1277">
        <v>1980</v>
      </c>
      <c r="B1277" t="s">
        <v>9</v>
      </c>
      <c r="C1277" t="s">
        <v>57</v>
      </c>
      <c r="D1277">
        <v>1</v>
      </c>
      <c r="E1277">
        <v>551</v>
      </c>
      <c r="F1277">
        <v>551</v>
      </c>
      <c r="G1277">
        <v>551</v>
      </c>
    </row>
    <row r="1278" spans="1:7" x14ac:dyDescent="0.25">
      <c r="A1278">
        <v>1980</v>
      </c>
      <c r="B1278" t="s">
        <v>44</v>
      </c>
      <c r="C1278" t="s">
        <v>57</v>
      </c>
      <c r="D1278">
        <v>120</v>
      </c>
      <c r="E1278">
        <v>1979.7</v>
      </c>
      <c r="F1278">
        <v>0</v>
      </c>
      <c r="G1278">
        <v>1500</v>
      </c>
    </row>
    <row r="1279" spans="1:7" x14ac:dyDescent="0.25">
      <c r="A1279">
        <v>1980</v>
      </c>
      <c r="B1279" t="s">
        <v>44</v>
      </c>
      <c r="C1279" t="s">
        <v>58</v>
      </c>
      <c r="D1279">
        <v>199</v>
      </c>
      <c r="E1279">
        <v>1167627.32</v>
      </c>
      <c r="F1279">
        <v>0</v>
      </c>
      <c r="G1279">
        <v>327849</v>
      </c>
    </row>
    <row r="1280" spans="1:7" x14ac:dyDescent="0.25">
      <c r="A1280">
        <v>1980</v>
      </c>
      <c r="B1280" t="s">
        <v>44</v>
      </c>
      <c r="C1280" t="s">
        <v>59</v>
      </c>
      <c r="D1280">
        <v>2</v>
      </c>
      <c r="E1280">
        <v>65</v>
      </c>
      <c r="F1280">
        <v>0</v>
      </c>
      <c r="G1280">
        <v>65</v>
      </c>
    </row>
    <row r="1281" spans="1:7" x14ac:dyDescent="0.25">
      <c r="A1281">
        <v>1980</v>
      </c>
      <c r="B1281" t="s">
        <v>5</v>
      </c>
      <c r="C1281" t="s">
        <v>57</v>
      </c>
      <c r="D1281">
        <v>939</v>
      </c>
      <c r="E1281">
        <v>295535.30150200002</v>
      </c>
      <c r="F1281">
        <v>0.1</v>
      </c>
      <c r="G1281">
        <v>126747</v>
      </c>
    </row>
    <row r="1282" spans="1:7" x14ac:dyDescent="0.25">
      <c r="A1282">
        <v>1980</v>
      </c>
      <c r="B1282" t="s">
        <v>5</v>
      </c>
      <c r="C1282" t="s">
        <v>58</v>
      </c>
      <c r="D1282">
        <v>793</v>
      </c>
      <c r="E1282">
        <v>263190.098459</v>
      </c>
      <c r="F1282">
        <v>0.1</v>
      </c>
      <c r="G1282">
        <v>113514</v>
      </c>
    </row>
    <row r="1283" spans="1:7" x14ac:dyDescent="0.25">
      <c r="A1283">
        <v>1980</v>
      </c>
      <c r="B1283" t="s">
        <v>5</v>
      </c>
      <c r="C1283" t="s">
        <v>59</v>
      </c>
      <c r="D1283">
        <v>47</v>
      </c>
      <c r="E1283">
        <v>1603.9000490000001</v>
      </c>
      <c r="F1283">
        <v>0.1</v>
      </c>
      <c r="G1283">
        <v>1537.8000489999999</v>
      </c>
    </row>
    <row r="1284" spans="1:7" x14ac:dyDescent="0.25">
      <c r="A1284">
        <v>1980</v>
      </c>
      <c r="B1284" t="s">
        <v>40</v>
      </c>
      <c r="C1284" t="s">
        <v>57</v>
      </c>
      <c r="D1284">
        <v>7</v>
      </c>
      <c r="E1284">
        <v>472.9</v>
      </c>
      <c r="F1284">
        <v>0.1</v>
      </c>
      <c r="G1284">
        <v>470</v>
      </c>
    </row>
    <row r="1285" spans="1:7" x14ac:dyDescent="0.25">
      <c r="A1285">
        <v>1980</v>
      </c>
      <c r="B1285" t="s">
        <v>40</v>
      </c>
      <c r="C1285" t="s">
        <v>58</v>
      </c>
      <c r="D1285">
        <v>54</v>
      </c>
      <c r="E1285">
        <v>264387.59999999998</v>
      </c>
      <c r="F1285">
        <v>0.1</v>
      </c>
      <c r="G1285">
        <v>102484</v>
      </c>
    </row>
    <row r="1286" spans="1:7" x14ac:dyDescent="0.25">
      <c r="A1286">
        <v>1980</v>
      </c>
      <c r="B1286" t="s">
        <v>40</v>
      </c>
      <c r="C1286" t="s">
        <v>59</v>
      </c>
      <c r="D1286">
        <v>1</v>
      </c>
      <c r="E1286">
        <v>20235</v>
      </c>
      <c r="F1286">
        <v>20235</v>
      </c>
      <c r="G1286">
        <v>20235</v>
      </c>
    </row>
    <row r="1287" spans="1:7" x14ac:dyDescent="0.25">
      <c r="A1287">
        <v>1980</v>
      </c>
      <c r="B1287" t="s">
        <v>6</v>
      </c>
      <c r="C1287" t="s">
        <v>57</v>
      </c>
      <c r="D1287">
        <v>784</v>
      </c>
      <c r="E1287">
        <v>12688.2</v>
      </c>
      <c r="F1287">
        <v>0</v>
      </c>
      <c r="G1287">
        <v>7500</v>
      </c>
    </row>
    <row r="1288" spans="1:7" x14ac:dyDescent="0.25">
      <c r="A1288">
        <v>1980</v>
      </c>
      <c r="B1288" t="s">
        <v>6</v>
      </c>
      <c r="C1288" t="s">
        <v>58</v>
      </c>
      <c r="D1288">
        <v>163</v>
      </c>
      <c r="E1288">
        <v>18893.8</v>
      </c>
      <c r="F1288">
        <v>0</v>
      </c>
      <c r="G1288">
        <v>7000</v>
      </c>
    </row>
    <row r="1289" spans="1:7" x14ac:dyDescent="0.25">
      <c r="A1289">
        <v>1980</v>
      </c>
      <c r="B1289" t="s">
        <v>7</v>
      </c>
      <c r="C1289" t="s">
        <v>57</v>
      </c>
      <c r="D1289">
        <v>18</v>
      </c>
      <c r="E1289">
        <v>437021</v>
      </c>
      <c r="F1289">
        <v>256</v>
      </c>
      <c r="G1289">
        <v>239755</v>
      </c>
    </row>
    <row r="1290" spans="1:7" x14ac:dyDescent="0.25">
      <c r="A1290">
        <v>1980</v>
      </c>
      <c r="B1290" t="s">
        <v>7</v>
      </c>
      <c r="C1290" t="s">
        <v>58</v>
      </c>
      <c r="D1290">
        <v>76</v>
      </c>
      <c r="E1290">
        <v>900950</v>
      </c>
      <c r="F1290">
        <v>222</v>
      </c>
      <c r="G1290">
        <v>144620</v>
      </c>
    </row>
    <row r="1291" spans="1:7" x14ac:dyDescent="0.25">
      <c r="A1291">
        <v>1980</v>
      </c>
      <c r="B1291" t="s">
        <v>7</v>
      </c>
      <c r="C1291" t="s">
        <v>59</v>
      </c>
      <c r="D1291">
        <v>1</v>
      </c>
      <c r="E1291">
        <v>405</v>
      </c>
      <c r="F1291">
        <v>405</v>
      </c>
      <c r="G1291">
        <v>405</v>
      </c>
    </row>
    <row r="1292" spans="1:7" x14ac:dyDescent="0.25">
      <c r="A1292">
        <v>1980</v>
      </c>
      <c r="B1292" t="s">
        <v>8</v>
      </c>
      <c r="C1292" t="s">
        <v>57</v>
      </c>
      <c r="D1292">
        <v>93</v>
      </c>
      <c r="E1292">
        <v>91450.19</v>
      </c>
      <c r="F1292">
        <v>0.01</v>
      </c>
      <c r="G1292">
        <v>42100.37</v>
      </c>
    </row>
    <row r="1293" spans="1:7" x14ac:dyDescent="0.25">
      <c r="A1293">
        <v>1980</v>
      </c>
      <c r="B1293" t="s">
        <v>8</v>
      </c>
      <c r="C1293" t="s">
        <v>58</v>
      </c>
      <c r="D1293">
        <v>57</v>
      </c>
      <c r="E1293">
        <v>62754.58</v>
      </c>
      <c r="F1293">
        <v>0.01</v>
      </c>
      <c r="G1293">
        <v>12510.89</v>
      </c>
    </row>
    <row r="1294" spans="1:7" x14ac:dyDescent="0.25">
      <c r="A1294">
        <v>1979</v>
      </c>
      <c r="B1294" t="s">
        <v>1</v>
      </c>
      <c r="C1294" t="s">
        <v>57</v>
      </c>
      <c r="D1294">
        <v>467</v>
      </c>
      <c r="E1294">
        <v>8842.8062030000001</v>
      </c>
      <c r="F1294">
        <v>0</v>
      </c>
      <c r="G1294">
        <v>7185.6427789999998</v>
      </c>
    </row>
    <row r="1295" spans="1:7" x14ac:dyDescent="0.25">
      <c r="A1295">
        <v>1979</v>
      </c>
      <c r="B1295" t="s">
        <v>1</v>
      </c>
      <c r="C1295" t="s">
        <v>58</v>
      </c>
      <c r="D1295">
        <v>518</v>
      </c>
      <c r="E1295">
        <v>203536.534499</v>
      </c>
      <c r="F1295">
        <v>0</v>
      </c>
      <c r="G1295">
        <v>86250.420259999999</v>
      </c>
    </row>
    <row r="1296" spans="1:7" x14ac:dyDescent="0.25">
      <c r="A1296">
        <v>1979</v>
      </c>
      <c r="B1296" t="s">
        <v>1</v>
      </c>
      <c r="C1296" t="s">
        <v>59</v>
      </c>
      <c r="D1296">
        <v>15</v>
      </c>
      <c r="E1296">
        <v>48.157590999999996</v>
      </c>
      <c r="F1296">
        <v>0</v>
      </c>
      <c r="G1296">
        <v>42.491992000000003</v>
      </c>
    </row>
    <row r="1297" spans="1:7" x14ac:dyDescent="0.25">
      <c r="A1297">
        <v>1979</v>
      </c>
      <c r="B1297" t="s">
        <v>2</v>
      </c>
      <c r="C1297" t="s">
        <v>57</v>
      </c>
      <c r="D1297">
        <v>1903</v>
      </c>
      <c r="E1297">
        <v>20877.099999999999</v>
      </c>
      <c r="F1297">
        <v>0</v>
      </c>
      <c r="G1297">
        <v>1600</v>
      </c>
    </row>
    <row r="1298" spans="1:7" x14ac:dyDescent="0.25">
      <c r="A1298">
        <v>1979</v>
      </c>
      <c r="B1298" t="s">
        <v>2</v>
      </c>
      <c r="C1298" t="s">
        <v>58</v>
      </c>
      <c r="D1298">
        <v>1942</v>
      </c>
      <c r="E1298">
        <v>8567.9</v>
      </c>
      <c r="F1298">
        <v>0</v>
      </c>
      <c r="G1298">
        <v>2298.6999999999998</v>
      </c>
    </row>
    <row r="1299" spans="1:7" x14ac:dyDescent="0.25">
      <c r="A1299">
        <v>1979</v>
      </c>
      <c r="B1299" t="s">
        <v>3</v>
      </c>
      <c r="C1299" t="s">
        <v>57</v>
      </c>
      <c r="D1299">
        <v>254</v>
      </c>
      <c r="E1299">
        <v>4991.3999999999996</v>
      </c>
      <c r="F1299">
        <v>0.1</v>
      </c>
      <c r="G1299">
        <v>2082.3000000000002</v>
      </c>
    </row>
    <row r="1300" spans="1:7" x14ac:dyDescent="0.25">
      <c r="A1300">
        <v>1979</v>
      </c>
      <c r="B1300" t="s">
        <v>3</v>
      </c>
      <c r="C1300" t="s">
        <v>58</v>
      </c>
      <c r="D1300">
        <v>346</v>
      </c>
      <c r="E1300">
        <v>76908.600000000006</v>
      </c>
      <c r="F1300">
        <v>0.1</v>
      </c>
      <c r="G1300">
        <v>16592</v>
      </c>
    </row>
    <row r="1301" spans="1:7" x14ac:dyDescent="0.25">
      <c r="A1301">
        <v>1979</v>
      </c>
      <c r="B1301" t="s">
        <v>4</v>
      </c>
      <c r="C1301" t="s">
        <v>57</v>
      </c>
      <c r="D1301">
        <v>7</v>
      </c>
      <c r="E1301">
        <v>8932</v>
      </c>
      <c r="F1301">
        <v>254</v>
      </c>
      <c r="G1301">
        <v>3329</v>
      </c>
    </row>
    <row r="1302" spans="1:7" x14ac:dyDescent="0.25">
      <c r="A1302">
        <v>1979</v>
      </c>
      <c r="B1302" t="s">
        <v>4</v>
      </c>
      <c r="C1302" t="s">
        <v>58</v>
      </c>
      <c r="D1302">
        <v>3</v>
      </c>
      <c r="E1302">
        <v>22965</v>
      </c>
      <c r="F1302">
        <v>518</v>
      </c>
      <c r="G1302">
        <v>21921</v>
      </c>
    </row>
    <row r="1303" spans="1:7" x14ac:dyDescent="0.25">
      <c r="A1303">
        <v>1979</v>
      </c>
      <c r="B1303" t="s">
        <v>44</v>
      </c>
      <c r="C1303" t="s">
        <v>57</v>
      </c>
      <c r="D1303">
        <v>86</v>
      </c>
      <c r="E1303">
        <v>3425.11</v>
      </c>
      <c r="F1303">
        <v>0.01</v>
      </c>
      <c r="G1303">
        <v>1620</v>
      </c>
    </row>
    <row r="1304" spans="1:7" x14ac:dyDescent="0.25">
      <c r="A1304">
        <v>1979</v>
      </c>
      <c r="B1304" t="s">
        <v>44</v>
      </c>
      <c r="C1304" t="s">
        <v>58</v>
      </c>
      <c r="D1304">
        <v>286</v>
      </c>
      <c r="E1304">
        <v>1794984.41</v>
      </c>
      <c r="F1304">
        <v>0</v>
      </c>
      <c r="G1304">
        <v>477000</v>
      </c>
    </row>
    <row r="1305" spans="1:7" x14ac:dyDescent="0.25">
      <c r="A1305">
        <v>1979</v>
      </c>
      <c r="B1305" t="s">
        <v>5</v>
      </c>
      <c r="C1305" t="s">
        <v>57</v>
      </c>
      <c r="D1305">
        <v>840</v>
      </c>
      <c r="E1305">
        <v>3713.3999170000002</v>
      </c>
      <c r="F1305">
        <v>0.1</v>
      </c>
      <c r="G1305">
        <v>2694.3999020000001</v>
      </c>
    </row>
    <row r="1306" spans="1:7" x14ac:dyDescent="0.25">
      <c r="A1306">
        <v>1979</v>
      </c>
      <c r="B1306" t="s">
        <v>5</v>
      </c>
      <c r="C1306" t="s">
        <v>58</v>
      </c>
      <c r="D1306">
        <v>696</v>
      </c>
      <c r="E1306">
        <v>59838.199876999999</v>
      </c>
      <c r="F1306">
        <v>0.1</v>
      </c>
      <c r="G1306">
        <v>15378.099609000001</v>
      </c>
    </row>
    <row r="1307" spans="1:7" x14ac:dyDescent="0.25">
      <c r="A1307">
        <v>1979</v>
      </c>
      <c r="B1307" t="s">
        <v>5</v>
      </c>
      <c r="C1307" t="s">
        <v>59</v>
      </c>
      <c r="D1307">
        <v>28</v>
      </c>
      <c r="E1307">
        <v>392.699994</v>
      </c>
      <c r="F1307">
        <v>0.1</v>
      </c>
      <c r="G1307">
        <v>378.39999399999999</v>
      </c>
    </row>
    <row r="1308" spans="1:7" x14ac:dyDescent="0.25">
      <c r="A1308">
        <v>1979</v>
      </c>
      <c r="B1308" t="s">
        <v>40</v>
      </c>
      <c r="C1308" t="s">
        <v>57</v>
      </c>
      <c r="D1308">
        <v>2</v>
      </c>
      <c r="E1308">
        <v>0.5</v>
      </c>
      <c r="F1308">
        <v>0.1</v>
      </c>
      <c r="G1308">
        <v>0.4</v>
      </c>
    </row>
    <row r="1309" spans="1:7" x14ac:dyDescent="0.25">
      <c r="A1309">
        <v>1979</v>
      </c>
      <c r="B1309" t="s">
        <v>40</v>
      </c>
      <c r="C1309" t="s">
        <v>58</v>
      </c>
      <c r="D1309">
        <v>103</v>
      </c>
      <c r="E1309">
        <v>67022.3</v>
      </c>
      <c r="F1309">
        <v>0</v>
      </c>
      <c r="G1309">
        <v>24038</v>
      </c>
    </row>
    <row r="1310" spans="1:7" x14ac:dyDescent="0.25">
      <c r="A1310">
        <v>1979</v>
      </c>
      <c r="B1310" t="s">
        <v>40</v>
      </c>
      <c r="C1310" t="s">
        <v>59</v>
      </c>
      <c r="D1310">
        <v>2</v>
      </c>
      <c r="E1310">
        <v>0.2</v>
      </c>
      <c r="F1310">
        <v>0.1</v>
      </c>
      <c r="G1310">
        <v>0.1</v>
      </c>
    </row>
    <row r="1311" spans="1:7" x14ac:dyDescent="0.25">
      <c r="A1311">
        <v>1979</v>
      </c>
      <c r="B1311" t="s">
        <v>6</v>
      </c>
      <c r="C1311" t="s">
        <v>57</v>
      </c>
      <c r="D1311">
        <v>572</v>
      </c>
      <c r="E1311">
        <v>1878.4</v>
      </c>
      <c r="F1311">
        <v>0</v>
      </c>
      <c r="G1311">
        <v>798</v>
      </c>
    </row>
    <row r="1312" spans="1:7" x14ac:dyDescent="0.25">
      <c r="A1312">
        <v>1979</v>
      </c>
      <c r="B1312" t="s">
        <v>6</v>
      </c>
      <c r="C1312" t="s">
        <v>58</v>
      </c>
      <c r="D1312">
        <v>114</v>
      </c>
      <c r="E1312">
        <v>3293.5</v>
      </c>
      <c r="F1312">
        <v>0</v>
      </c>
      <c r="G1312">
        <v>1900</v>
      </c>
    </row>
    <row r="1313" spans="1:7" x14ac:dyDescent="0.25">
      <c r="A1313">
        <v>1979</v>
      </c>
      <c r="B1313" t="s">
        <v>7</v>
      </c>
      <c r="C1313" t="s">
        <v>57</v>
      </c>
      <c r="D1313">
        <v>2</v>
      </c>
      <c r="E1313">
        <v>1174.2</v>
      </c>
      <c r="F1313">
        <v>445.2</v>
      </c>
      <c r="G1313">
        <v>729</v>
      </c>
    </row>
    <row r="1314" spans="1:7" x14ac:dyDescent="0.25">
      <c r="A1314">
        <v>1979</v>
      </c>
      <c r="B1314" t="s">
        <v>7</v>
      </c>
      <c r="C1314" t="s">
        <v>58</v>
      </c>
      <c r="D1314">
        <v>45</v>
      </c>
      <c r="E1314">
        <v>225748.4</v>
      </c>
      <c r="F1314">
        <v>202.3</v>
      </c>
      <c r="G1314">
        <v>39676</v>
      </c>
    </row>
    <row r="1315" spans="1:7" x14ac:dyDescent="0.25">
      <c r="A1315">
        <v>1979</v>
      </c>
      <c r="B1315" t="s">
        <v>8</v>
      </c>
      <c r="C1315" t="s">
        <v>57</v>
      </c>
      <c r="D1315">
        <v>44</v>
      </c>
      <c r="E1315">
        <v>57.69</v>
      </c>
      <c r="F1315">
        <v>0.01</v>
      </c>
      <c r="G1315">
        <v>40</v>
      </c>
    </row>
    <row r="1316" spans="1:7" x14ac:dyDescent="0.25">
      <c r="A1316">
        <v>1979</v>
      </c>
      <c r="B1316" t="s">
        <v>8</v>
      </c>
      <c r="C1316" t="s">
        <v>58</v>
      </c>
      <c r="D1316">
        <v>21</v>
      </c>
      <c r="E1316">
        <v>7330.81</v>
      </c>
      <c r="F1316">
        <v>0.01</v>
      </c>
      <c r="G1316">
        <v>4336.1499999999996</v>
      </c>
    </row>
    <row r="1317" spans="1:7" x14ac:dyDescent="0.25">
      <c r="A1317">
        <v>1978</v>
      </c>
      <c r="B1317" t="s">
        <v>1</v>
      </c>
      <c r="C1317" t="s">
        <v>57</v>
      </c>
      <c r="D1317">
        <v>363</v>
      </c>
      <c r="E1317">
        <v>1844.557157</v>
      </c>
      <c r="F1317">
        <v>0</v>
      </c>
      <c r="G1317">
        <v>145.68683100000001</v>
      </c>
    </row>
    <row r="1318" spans="1:7" x14ac:dyDescent="0.25">
      <c r="A1318">
        <v>1978</v>
      </c>
      <c r="B1318" t="s">
        <v>1</v>
      </c>
      <c r="C1318" t="s">
        <v>58</v>
      </c>
      <c r="D1318">
        <v>277</v>
      </c>
      <c r="E1318">
        <v>5977.7492149999998</v>
      </c>
      <c r="F1318">
        <v>0</v>
      </c>
      <c r="G1318">
        <v>1161.6744169999999</v>
      </c>
    </row>
    <row r="1319" spans="1:7" x14ac:dyDescent="0.25">
      <c r="A1319">
        <v>1978</v>
      </c>
      <c r="B1319" t="s">
        <v>1</v>
      </c>
      <c r="C1319" t="s">
        <v>59</v>
      </c>
      <c r="D1319">
        <v>13</v>
      </c>
      <c r="E1319">
        <v>57.465361000000001</v>
      </c>
      <c r="F1319">
        <v>0</v>
      </c>
      <c r="G1319">
        <v>40.468564000000001</v>
      </c>
    </row>
    <row r="1320" spans="1:7" x14ac:dyDescent="0.25">
      <c r="A1320">
        <v>1978</v>
      </c>
      <c r="B1320" t="s">
        <v>2</v>
      </c>
      <c r="C1320" t="s">
        <v>57</v>
      </c>
      <c r="D1320">
        <v>1165</v>
      </c>
      <c r="E1320">
        <v>10202.799999999999</v>
      </c>
      <c r="F1320">
        <v>0.1</v>
      </c>
      <c r="G1320">
        <v>3569</v>
      </c>
    </row>
    <row r="1321" spans="1:7" x14ac:dyDescent="0.25">
      <c r="A1321">
        <v>1978</v>
      </c>
      <c r="B1321" t="s">
        <v>2</v>
      </c>
      <c r="C1321" t="s">
        <v>58</v>
      </c>
      <c r="D1321">
        <v>1141</v>
      </c>
      <c r="E1321">
        <v>39880.5</v>
      </c>
      <c r="F1321">
        <v>0.1</v>
      </c>
      <c r="G1321">
        <v>12759</v>
      </c>
    </row>
    <row r="1322" spans="1:7" x14ac:dyDescent="0.25">
      <c r="A1322">
        <v>1978</v>
      </c>
      <c r="B1322" t="s">
        <v>3</v>
      </c>
      <c r="C1322" t="s">
        <v>57</v>
      </c>
      <c r="D1322">
        <v>289</v>
      </c>
      <c r="E1322">
        <v>6547.1</v>
      </c>
      <c r="F1322">
        <v>0.1</v>
      </c>
      <c r="G1322">
        <v>1646</v>
      </c>
    </row>
    <row r="1323" spans="1:7" x14ac:dyDescent="0.25">
      <c r="A1323">
        <v>1978</v>
      </c>
      <c r="B1323" t="s">
        <v>3</v>
      </c>
      <c r="C1323" t="s">
        <v>58</v>
      </c>
      <c r="D1323">
        <v>78</v>
      </c>
      <c r="E1323">
        <v>18021.8</v>
      </c>
      <c r="F1323">
        <v>0.1</v>
      </c>
      <c r="G1323">
        <v>6077.1</v>
      </c>
    </row>
    <row r="1324" spans="1:7" x14ac:dyDescent="0.25">
      <c r="A1324">
        <v>1978</v>
      </c>
      <c r="B1324" t="s">
        <v>4</v>
      </c>
      <c r="C1324" t="s">
        <v>57</v>
      </c>
      <c r="D1324">
        <v>4</v>
      </c>
      <c r="E1324">
        <v>4474</v>
      </c>
      <c r="F1324">
        <v>214</v>
      </c>
      <c r="G1324">
        <v>3038</v>
      </c>
    </row>
    <row r="1325" spans="1:7" x14ac:dyDescent="0.25">
      <c r="A1325">
        <v>1978</v>
      </c>
      <c r="B1325" t="s">
        <v>44</v>
      </c>
      <c r="C1325" t="s">
        <v>57</v>
      </c>
      <c r="D1325">
        <v>84</v>
      </c>
      <c r="E1325">
        <v>4102.79</v>
      </c>
      <c r="F1325">
        <v>0.01</v>
      </c>
      <c r="G1325">
        <v>3550</v>
      </c>
    </row>
    <row r="1326" spans="1:7" x14ac:dyDescent="0.25">
      <c r="A1326">
        <v>1978</v>
      </c>
      <c r="B1326" t="s">
        <v>44</v>
      </c>
      <c r="C1326" t="s">
        <v>58</v>
      </c>
      <c r="D1326">
        <v>65</v>
      </c>
      <c r="E1326">
        <v>74605.42</v>
      </c>
      <c r="F1326">
        <v>0.01</v>
      </c>
      <c r="G1326">
        <v>22560</v>
      </c>
    </row>
    <row r="1327" spans="1:7" x14ac:dyDescent="0.25">
      <c r="A1327">
        <v>1978</v>
      </c>
      <c r="B1327" t="s">
        <v>44</v>
      </c>
      <c r="C1327" t="s">
        <v>59</v>
      </c>
      <c r="D1327">
        <v>5</v>
      </c>
      <c r="E1327">
        <v>6</v>
      </c>
      <c r="F1327">
        <v>0.1</v>
      </c>
      <c r="G1327">
        <v>3.5</v>
      </c>
    </row>
    <row r="1328" spans="1:7" x14ac:dyDescent="0.25">
      <c r="A1328">
        <v>1978</v>
      </c>
      <c r="B1328" t="s">
        <v>5</v>
      </c>
      <c r="C1328" t="s">
        <v>57</v>
      </c>
      <c r="D1328">
        <v>759</v>
      </c>
      <c r="E1328">
        <v>3878.6000220000001</v>
      </c>
      <c r="F1328">
        <v>0.1</v>
      </c>
      <c r="G1328">
        <v>1333</v>
      </c>
    </row>
    <row r="1329" spans="1:7" x14ac:dyDescent="0.25">
      <c r="A1329">
        <v>1978</v>
      </c>
      <c r="B1329" t="s">
        <v>5</v>
      </c>
      <c r="C1329" t="s">
        <v>58</v>
      </c>
      <c r="D1329">
        <v>165</v>
      </c>
      <c r="E1329">
        <v>3622.9000030000002</v>
      </c>
      <c r="F1329">
        <v>0.1</v>
      </c>
      <c r="G1329">
        <v>1764</v>
      </c>
    </row>
    <row r="1330" spans="1:7" x14ac:dyDescent="0.25">
      <c r="A1330">
        <v>1978</v>
      </c>
      <c r="B1330" t="s">
        <v>5</v>
      </c>
      <c r="C1330" t="s">
        <v>59</v>
      </c>
      <c r="D1330">
        <v>16</v>
      </c>
      <c r="E1330">
        <v>40</v>
      </c>
      <c r="F1330">
        <v>0.1</v>
      </c>
      <c r="G1330">
        <v>30.4</v>
      </c>
    </row>
    <row r="1331" spans="1:7" x14ac:dyDescent="0.25">
      <c r="A1331">
        <v>1978</v>
      </c>
      <c r="B1331" t="s">
        <v>40</v>
      </c>
      <c r="C1331" t="s">
        <v>57</v>
      </c>
      <c r="D1331">
        <v>2</v>
      </c>
      <c r="E1331">
        <v>0.9</v>
      </c>
      <c r="F1331">
        <v>0.1</v>
      </c>
      <c r="G1331">
        <v>0.8</v>
      </c>
    </row>
    <row r="1332" spans="1:7" x14ac:dyDescent="0.25">
      <c r="A1332">
        <v>1978</v>
      </c>
      <c r="B1332" t="s">
        <v>40</v>
      </c>
      <c r="C1332" t="s">
        <v>58</v>
      </c>
      <c r="D1332">
        <v>40</v>
      </c>
      <c r="E1332">
        <v>46</v>
      </c>
      <c r="F1332">
        <v>0.1</v>
      </c>
      <c r="G1332">
        <v>17</v>
      </c>
    </row>
    <row r="1333" spans="1:7" x14ac:dyDescent="0.25">
      <c r="A1333">
        <v>1978</v>
      </c>
      <c r="B1333" t="s">
        <v>6</v>
      </c>
      <c r="C1333" t="s">
        <v>57</v>
      </c>
      <c r="D1333">
        <v>1014</v>
      </c>
      <c r="E1333">
        <v>4897.8999999999996</v>
      </c>
      <c r="F1333">
        <v>0</v>
      </c>
      <c r="G1333">
        <v>1011.7</v>
      </c>
    </row>
    <row r="1334" spans="1:7" x14ac:dyDescent="0.25">
      <c r="A1334">
        <v>1978</v>
      </c>
      <c r="B1334" t="s">
        <v>6</v>
      </c>
      <c r="C1334" t="s">
        <v>58</v>
      </c>
      <c r="D1334">
        <v>184</v>
      </c>
      <c r="E1334">
        <v>1572.2</v>
      </c>
      <c r="F1334">
        <v>0</v>
      </c>
      <c r="G1334">
        <v>801.2</v>
      </c>
    </row>
    <row r="1335" spans="1:7" x14ac:dyDescent="0.25">
      <c r="A1335">
        <v>1978</v>
      </c>
      <c r="B1335" t="s">
        <v>7</v>
      </c>
      <c r="C1335" t="s">
        <v>58</v>
      </c>
      <c r="D1335">
        <v>12</v>
      </c>
      <c r="E1335">
        <v>92783.3</v>
      </c>
      <c r="F1335">
        <v>283.3</v>
      </c>
      <c r="G1335">
        <v>48583</v>
      </c>
    </row>
    <row r="1336" spans="1:7" x14ac:dyDescent="0.25">
      <c r="A1336">
        <v>1978</v>
      </c>
      <c r="B1336" t="s">
        <v>8</v>
      </c>
      <c r="C1336" t="s">
        <v>57</v>
      </c>
      <c r="D1336">
        <v>74</v>
      </c>
      <c r="E1336">
        <v>286.64</v>
      </c>
      <c r="F1336">
        <v>0.01</v>
      </c>
      <c r="G1336">
        <v>176</v>
      </c>
    </row>
    <row r="1337" spans="1:7" x14ac:dyDescent="0.25">
      <c r="A1337">
        <v>1978</v>
      </c>
      <c r="B1337" t="s">
        <v>8</v>
      </c>
      <c r="C1337" t="s">
        <v>58</v>
      </c>
      <c r="D1337">
        <v>28</v>
      </c>
      <c r="E1337">
        <v>7196.29</v>
      </c>
      <c r="F1337">
        <v>0.01</v>
      </c>
      <c r="G1337">
        <v>4655.17</v>
      </c>
    </row>
    <row r="1338" spans="1:7" x14ac:dyDescent="0.25">
      <c r="A1338">
        <v>1977</v>
      </c>
      <c r="B1338" t="s">
        <v>1</v>
      </c>
      <c r="C1338" t="s">
        <v>57</v>
      </c>
      <c r="D1338">
        <v>418</v>
      </c>
      <c r="E1338">
        <v>7241.6229439999997</v>
      </c>
      <c r="F1338">
        <v>0</v>
      </c>
      <c r="G1338">
        <v>1631.263543</v>
      </c>
    </row>
    <row r="1339" spans="1:7" x14ac:dyDescent="0.25">
      <c r="A1339">
        <v>1977</v>
      </c>
      <c r="B1339" t="s">
        <v>1</v>
      </c>
      <c r="C1339" t="s">
        <v>58</v>
      </c>
      <c r="D1339">
        <v>132</v>
      </c>
      <c r="E1339">
        <v>3398.2788839999998</v>
      </c>
      <c r="F1339">
        <v>0</v>
      </c>
      <c r="G1339">
        <v>2345.2504210000002</v>
      </c>
    </row>
    <row r="1340" spans="1:7" x14ac:dyDescent="0.25">
      <c r="A1340">
        <v>1977</v>
      </c>
      <c r="B1340" t="s">
        <v>1</v>
      </c>
      <c r="C1340" t="s">
        <v>59</v>
      </c>
      <c r="D1340">
        <v>6</v>
      </c>
      <c r="E1340">
        <v>11.331198000000001</v>
      </c>
      <c r="F1340">
        <v>0</v>
      </c>
      <c r="G1340">
        <v>8.0937129999999993</v>
      </c>
    </row>
    <row r="1341" spans="1:7" x14ac:dyDescent="0.25">
      <c r="A1341">
        <v>1977</v>
      </c>
      <c r="B1341" t="s">
        <v>2</v>
      </c>
      <c r="C1341" t="s">
        <v>57</v>
      </c>
      <c r="D1341">
        <v>1302</v>
      </c>
      <c r="E1341">
        <v>3503.8</v>
      </c>
      <c r="F1341">
        <v>0</v>
      </c>
      <c r="G1341">
        <v>637.20000000000005</v>
      </c>
    </row>
    <row r="1342" spans="1:7" x14ac:dyDescent="0.25">
      <c r="A1342">
        <v>1977</v>
      </c>
      <c r="B1342" t="s">
        <v>2</v>
      </c>
      <c r="C1342" t="s">
        <v>58</v>
      </c>
      <c r="D1342">
        <v>552</v>
      </c>
      <c r="E1342">
        <v>286.7</v>
      </c>
      <c r="F1342">
        <v>0</v>
      </c>
      <c r="G1342">
        <v>51</v>
      </c>
    </row>
    <row r="1343" spans="1:7" x14ac:dyDescent="0.25">
      <c r="A1343">
        <v>1977</v>
      </c>
      <c r="B1343" t="s">
        <v>3</v>
      </c>
      <c r="C1343" t="s">
        <v>57</v>
      </c>
      <c r="D1343">
        <v>575</v>
      </c>
      <c r="E1343">
        <v>128726</v>
      </c>
      <c r="F1343">
        <v>0.1</v>
      </c>
      <c r="G1343">
        <v>30836</v>
      </c>
    </row>
    <row r="1344" spans="1:7" x14ac:dyDescent="0.25">
      <c r="A1344">
        <v>1977</v>
      </c>
      <c r="B1344" t="s">
        <v>3</v>
      </c>
      <c r="C1344" t="s">
        <v>58</v>
      </c>
      <c r="D1344">
        <v>182</v>
      </c>
      <c r="E1344">
        <v>69521.7</v>
      </c>
      <c r="F1344">
        <v>0.1</v>
      </c>
      <c r="G1344">
        <v>13915</v>
      </c>
    </row>
    <row r="1345" spans="1:7" x14ac:dyDescent="0.25">
      <c r="A1345">
        <v>1977</v>
      </c>
      <c r="B1345" t="s">
        <v>4</v>
      </c>
      <c r="C1345" t="s">
        <v>57</v>
      </c>
      <c r="D1345">
        <v>1</v>
      </c>
      <c r="E1345">
        <v>521</v>
      </c>
      <c r="F1345">
        <v>521</v>
      </c>
      <c r="G1345">
        <v>521</v>
      </c>
    </row>
    <row r="1346" spans="1:7" x14ac:dyDescent="0.25">
      <c r="A1346">
        <v>1977</v>
      </c>
      <c r="B1346" t="s">
        <v>4</v>
      </c>
      <c r="C1346" t="s">
        <v>59</v>
      </c>
      <c r="D1346">
        <v>3</v>
      </c>
      <c r="E1346">
        <v>747</v>
      </c>
      <c r="F1346">
        <v>242</v>
      </c>
      <c r="G1346">
        <v>263</v>
      </c>
    </row>
    <row r="1347" spans="1:7" x14ac:dyDescent="0.25">
      <c r="A1347">
        <v>1977</v>
      </c>
      <c r="B1347" t="s">
        <v>44</v>
      </c>
      <c r="C1347" t="s">
        <v>57</v>
      </c>
      <c r="D1347">
        <v>168</v>
      </c>
      <c r="E1347">
        <v>43989.99</v>
      </c>
      <c r="F1347">
        <v>0.01</v>
      </c>
      <c r="G1347">
        <v>31498</v>
      </c>
    </row>
    <row r="1348" spans="1:7" x14ac:dyDescent="0.25">
      <c r="A1348">
        <v>1977</v>
      </c>
      <c r="B1348" t="s">
        <v>44</v>
      </c>
      <c r="C1348" t="s">
        <v>58</v>
      </c>
      <c r="D1348">
        <v>123</v>
      </c>
      <c r="E1348">
        <v>239192.22</v>
      </c>
      <c r="F1348">
        <v>0.01</v>
      </c>
      <c r="G1348">
        <v>39122</v>
      </c>
    </row>
    <row r="1349" spans="1:7" x14ac:dyDescent="0.25">
      <c r="A1349">
        <v>1977</v>
      </c>
      <c r="B1349" t="s">
        <v>44</v>
      </c>
      <c r="C1349" t="s">
        <v>59</v>
      </c>
      <c r="D1349">
        <v>16</v>
      </c>
      <c r="E1349">
        <v>1250.5899999999999</v>
      </c>
      <c r="F1349">
        <v>0.01</v>
      </c>
      <c r="G1349">
        <v>1245.4000000000001</v>
      </c>
    </row>
    <row r="1350" spans="1:7" x14ac:dyDescent="0.25">
      <c r="A1350">
        <v>1977</v>
      </c>
      <c r="B1350" t="s">
        <v>5</v>
      </c>
      <c r="C1350" t="s">
        <v>57</v>
      </c>
      <c r="D1350">
        <v>1482</v>
      </c>
      <c r="E1350">
        <v>14998.000254</v>
      </c>
      <c r="F1350">
        <v>0.1</v>
      </c>
      <c r="G1350">
        <v>4249.2001950000003</v>
      </c>
    </row>
    <row r="1351" spans="1:7" x14ac:dyDescent="0.25">
      <c r="A1351">
        <v>1977</v>
      </c>
      <c r="B1351" t="s">
        <v>5</v>
      </c>
      <c r="C1351" t="s">
        <v>58</v>
      </c>
      <c r="D1351">
        <v>527</v>
      </c>
      <c r="E1351">
        <v>401171.39825600001</v>
      </c>
      <c r="F1351">
        <v>0.1</v>
      </c>
      <c r="G1351">
        <v>72323.5</v>
      </c>
    </row>
    <row r="1352" spans="1:7" x14ac:dyDescent="0.25">
      <c r="A1352">
        <v>1977</v>
      </c>
      <c r="B1352" t="s">
        <v>5</v>
      </c>
      <c r="C1352" t="s">
        <v>59</v>
      </c>
      <c r="D1352">
        <v>40</v>
      </c>
      <c r="E1352">
        <v>171.900002</v>
      </c>
      <c r="F1352">
        <v>0.1</v>
      </c>
      <c r="G1352">
        <v>80.900002000000001</v>
      </c>
    </row>
    <row r="1353" spans="1:7" x14ac:dyDescent="0.25">
      <c r="A1353">
        <v>1977</v>
      </c>
      <c r="B1353" t="s">
        <v>40</v>
      </c>
      <c r="C1353" t="s">
        <v>57</v>
      </c>
      <c r="D1353">
        <v>1</v>
      </c>
      <c r="E1353">
        <v>0.1</v>
      </c>
      <c r="F1353">
        <v>0.1</v>
      </c>
      <c r="G1353">
        <v>0.1</v>
      </c>
    </row>
    <row r="1354" spans="1:7" x14ac:dyDescent="0.25">
      <c r="A1354">
        <v>1977</v>
      </c>
      <c r="B1354" t="s">
        <v>40</v>
      </c>
      <c r="C1354" t="s">
        <v>58</v>
      </c>
      <c r="D1354">
        <v>11</v>
      </c>
      <c r="E1354">
        <v>4817.8999999999996</v>
      </c>
      <c r="F1354">
        <v>0.1</v>
      </c>
      <c r="G1354">
        <v>4810</v>
      </c>
    </row>
    <row r="1355" spans="1:7" x14ac:dyDescent="0.25">
      <c r="A1355">
        <v>1977</v>
      </c>
      <c r="B1355" t="s">
        <v>40</v>
      </c>
      <c r="C1355" t="s">
        <v>59</v>
      </c>
      <c r="D1355">
        <v>1</v>
      </c>
      <c r="E1355">
        <v>316</v>
      </c>
      <c r="F1355">
        <v>316</v>
      </c>
      <c r="G1355">
        <v>316</v>
      </c>
    </row>
    <row r="1356" spans="1:7" x14ac:dyDescent="0.25">
      <c r="A1356">
        <v>1977</v>
      </c>
      <c r="B1356" t="s">
        <v>6</v>
      </c>
      <c r="C1356" t="s">
        <v>57</v>
      </c>
      <c r="D1356">
        <v>972</v>
      </c>
      <c r="E1356">
        <v>20802.3</v>
      </c>
      <c r="F1356">
        <v>0</v>
      </c>
      <c r="G1356">
        <v>16753.900000000001</v>
      </c>
    </row>
    <row r="1357" spans="1:7" x14ac:dyDescent="0.25">
      <c r="A1357">
        <v>1977</v>
      </c>
      <c r="B1357" t="s">
        <v>6</v>
      </c>
      <c r="C1357" t="s">
        <v>58</v>
      </c>
      <c r="D1357">
        <v>390</v>
      </c>
      <c r="E1357">
        <v>11311.3</v>
      </c>
      <c r="F1357">
        <v>0</v>
      </c>
      <c r="G1357">
        <v>2428.1</v>
      </c>
    </row>
    <row r="1358" spans="1:7" x14ac:dyDescent="0.25">
      <c r="A1358">
        <v>1977</v>
      </c>
      <c r="B1358" t="s">
        <v>7</v>
      </c>
      <c r="C1358" t="s">
        <v>57</v>
      </c>
      <c r="D1358">
        <v>8</v>
      </c>
      <c r="E1358">
        <v>3163.9</v>
      </c>
      <c r="F1358">
        <v>202.3</v>
      </c>
      <c r="G1358">
        <v>809.4</v>
      </c>
    </row>
    <row r="1359" spans="1:7" x14ac:dyDescent="0.25">
      <c r="A1359">
        <v>1977</v>
      </c>
      <c r="B1359" t="s">
        <v>7</v>
      </c>
      <c r="C1359" t="s">
        <v>58</v>
      </c>
      <c r="D1359">
        <v>21</v>
      </c>
      <c r="E1359">
        <v>125890.3</v>
      </c>
      <c r="F1359">
        <v>218.5</v>
      </c>
      <c r="G1359">
        <v>68724</v>
      </c>
    </row>
    <row r="1360" spans="1:7" x14ac:dyDescent="0.25">
      <c r="A1360">
        <v>1977</v>
      </c>
      <c r="B1360" t="s">
        <v>8</v>
      </c>
      <c r="C1360" t="s">
        <v>57</v>
      </c>
      <c r="D1360">
        <v>46</v>
      </c>
      <c r="E1360">
        <v>434.25</v>
      </c>
      <c r="F1360">
        <v>0.01</v>
      </c>
      <c r="G1360">
        <v>316.72000000000003</v>
      </c>
    </row>
    <row r="1361" spans="1:7" x14ac:dyDescent="0.25">
      <c r="A1361">
        <v>1977</v>
      </c>
      <c r="B1361" t="s">
        <v>8</v>
      </c>
      <c r="C1361" t="s">
        <v>58</v>
      </c>
      <c r="D1361">
        <v>80</v>
      </c>
      <c r="E1361">
        <v>312035.14</v>
      </c>
      <c r="F1361">
        <v>0.01</v>
      </c>
      <c r="G1361">
        <v>190648.3</v>
      </c>
    </row>
    <row r="1362" spans="1:7" x14ac:dyDescent="0.25">
      <c r="A1362">
        <v>1976</v>
      </c>
      <c r="B1362" t="s">
        <v>1</v>
      </c>
      <c r="C1362" t="s">
        <v>57</v>
      </c>
      <c r="D1362">
        <v>556</v>
      </c>
      <c r="E1362">
        <v>21230.411774</v>
      </c>
      <c r="F1362">
        <v>0</v>
      </c>
      <c r="G1362">
        <v>13943.79588</v>
      </c>
    </row>
    <row r="1363" spans="1:7" x14ac:dyDescent="0.25">
      <c r="A1363">
        <v>1976</v>
      </c>
      <c r="B1363" t="s">
        <v>1</v>
      </c>
      <c r="C1363" t="s">
        <v>58</v>
      </c>
      <c r="D1363">
        <v>184</v>
      </c>
      <c r="E1363">
        <v>808.84924000000001</v>
      </c>
      <c r="F1363">
        <v>0</v>
      </c>
      <c r="G1363">
        <v>185.633351</v>
      </c>
    </row>
    <row r="1364" spans="1:7" x14ac:dyDescent="0.25">
      <c r="A1364">
        <v>1976</v>
      </c>
      <c r="B1364" t="s">
        <v>1</v>
      </c>
      <c r="C1364" t="s">
        <v>59</v>
      </c>
      <c r="D1364">
        <v>34</v>
      </c>
      <c r="E1364">
        <v>800.15254600000003</v>
      </c>
      <c r="F1364">
        <v>0</v>
      </c>
      <c r="G1364">
        <v>483.68837300000001</v>
      </c>
    </row>
    <row r="1365" spans="1:7" x14ac:dyDescent="0.25">
      <c r="A1365">
        <v>1976</v>
      </c>
      <c r="B1365" t="s">
        <v>2</v>
      </c>
      <c r="C1365" t="s">
        <v>57</v>
      </c>
      <c r="D1365">
        <v>732</v>
      </c>
      <c r="E1365">
        <v>42492.7</v>
      </c>
      <c r="F1365">
        <v>0</v>
      </c>
      <c r="G1365">
        <v>17060</v>
      </c>
    </row>
    <row r="1366" spans="1:7" x14ac:dyDescent="0.25">
      <c r="A1366">
        <v>1976</v>
      </c>
      <c r="B1366" t="s">
        <v>2</v>
      </c>
      <c r="C1366" t="s">
        <v>58</v>
      </c>
      <c r="D1366">
        <v>159</v>
      </c>
      <c r="E1366">
        <v>14594.3</v>
      </c>
      <c r="F1366">
        <v>0</v>
      </c>
      <c r="G1366">
        <v>8100</v>
      </c>
    </row>
    <row r="1367" spans="1:7" x14ac:dyDescent="0.25">
      <c r="A1367">
        <v>1976</v>
      </c>
      <c r="B1367" t="s">
        <v>3</v>
      </c>
      <c r="C1367" t="s">
        <v>57</v>
      </c>
      <c r="D1367">
        <v>703</v>
      </c>
      <c r="E1367">
        <v>55554.7</v>
      </c>
      <c r="F1367">
        <v>0</v>
      </c>
      <c r="G1367">
        <v>7434.6</v>
      </c>
    </row>
    <row r="1368" spans="1:7" x14ac:dyDescent="0.25">
      <c r="A1368">
        <v>1976</v>
      </c>
      <c r="B1368" t="s">
        <v>3</v>
      </c>
      <c r="C1368" t="s">
        <v>58</v>
      </c>
      <c r="D1368">
        <v>334</v>
      </c>
      <c r="E1368">
        <v>54744.4</v>
      </c>
      <c r="F1368">
        <v>0.1</v>
      </c>
      <c r="G1368">
        <v>13080</v>
      </c>
    </row>
    <row r="1369" spans="1:7" x14ac:dyDescent="0.25">
      <c r="A1369">
        <v>1976</v>
      </c>
      <c r="B1369" t="s">
        <v>4</v>
      </c>
      <c r="C1369" t="s">
        <v>57</v>
      </c>
      <c r="D1369">
        <v>6</v>
      </c>
      <c r="E1369">
        <v>4279</v>
      </c>
      <c r="F1369">
        <v>248</v>
      </c>
      <c r="G1369">
        <v>1477</v>
      </c>
    </row>
    <row r="1370" spans="1:7" x14ac:dyDescent="0.25">
      <c r="A1370">
        <v>1976</v>
      </c>
      <c r="B1370" t="s">
        <v>4</v>
      </c>
      <c r="C1370" t="s">
        <v>58</v>
      </c>
      <c r="D1370">
        <v>23</v>
      </c>
      <c r="E1370">
        <v>171679</v>
      </c>
      <c r="F1370">
        <v>315</v>
      </c>
      <c r="G1370">
        <v>31329</v>
      </c>
    </row>
    <row r="1371" spans="1:7" x14ac:dyDescent="0.25">
      <c r="A1371">
        <v>1976</v>
      </c>
      <c r="B1371" t="s">
        <v>4</v>
      </c>
      <c r="C1371" t="s">
        <v>59</v>
      </c>
      <c r="D1371">
        <v>3</v>
      </c>
      <c r="E1371">
        <v>1091</v>
      </c>
      <c r="F1371">
        <v>259</v>
      </c>
      <c r="G1371">
        <v>445</v>
      </c>
    </row>
    <row r="1372" spans="1:7" x14ac:dyDescent="0.25">
      <c r="A1372">
        <v>1976</v>
      </c>
      <c r="B1372" t="s">
        <v>44</v>
      </c>
      <c r="C1372" t="s">
        <v>57</v>
      </c>
      <c r="D1372">
        <v>63</v>
      </c>
      <c r="E1372">
        <v>10828.28</v>
      </c>
      <c r="F1372">
        <v>0</v>
      </c>
      <c r="G1372">
        <v>10100</v>
      </c>
    </row>
    <row r="1373" spans="1:7" x14ac:dyDescent="0.25">
      <c r="A1373">
        <v>1976</v>
      </c>
      <c r="B1373" t="s">
        <v>44</v>
      </c>
      <c r="C1373" t="s">
        <v>58</v>
      </c>
      <c r="D1373">
        <v>224</v>
      </c>
      <c r="E1373">
        <v>569898.43999999994</v>
      </c>
      <c r="F1373">
        <v>0</v>
      </c>
      <c r="G1373">
        <v>51200</v>
      </c>
    </row>
    <row r="1374" spans="1:7" x14ac:dyDescent="0.25">
      <c r="A1374">
        <v>1976</v>
      </c>
      <c r="B1374" t="s">
        <v>44</v>
      </c>
      <c r="C1374" t="s">
        <v>59</v>
      </c>
      <c r="D1374">
        <v>23</v>
      </c>
      <c r="E1374">
        <v>55735.77</v>
      </c>
      <c r="F1374">
        <v>0</v>
      </c>
      <c r="G1374">
        <v>23072</v>
      </c>
    </row>
    <row r="1375" spans="1:7" x14ac:dyDescent="0.25">
      <c r="A1375">
        <v>1976</v>
      </c>
      <c r="B1375" t="s">
        <v>5</v>
      </c>
      <c r="C1375" t="s">
        <v>57</v>
      </c>
      <c r="D1375">
        <v>1825</v>
      </c>
      <c r="E1375">
        <v>83377.400825000004</v>
      </c>
      <c r="F1375">
        <v>0.1</v>
      </c>
      <c r="G1375">
        <v>20396.199218999998</v>
      </c>
    </row>
    <row r="1376" spans="1:7" x14ac:dyDescent="0.25">
      <c r="A1376">
        <v>1976</v>
      </c>
      <c r="B1376" t="s">
        <v>5</v>
      </c>
      <c r="C1376" t="s">
        <v>58</v>
      </c>
      <c r="D1376">
        <v>2084</v>
      </c>
      <c r="E1376">
        <v>459983.50101000001</v>
      </c>
      <c r="F1376">
        <v>0.1</v>
      </c>
      <c r="G1376">
        <v>55736.601562999997</v>
      </c>
    </row>
    <row r="1377" spans="1:7" x14ac:dyDescent="0.25">
      <c r="A1377">
        <v>1976</v>
      </c>
      <c r="B1377" t="s">
        <v>5</v>
      </c>
      <c r="C1377" t="s">
        <v>59</v>
      </c>
      <c r="D1377">
        <v>72</v>
      </c>
      <c r="E1377">
        <v>815.49999200000002</v>
      </c>
      <c r="F1377">
        <v>0.1</v>
      </c>
      <c r="G1377">
        <v>382.79998799999998</v>
      </c>
    </row>
    <row r="1378" spans="1:7" x14ac:dyDescent="0.25">
      <c r="A1378">
        <v>1976</v>
      </c>
      <c r="B1378" t="s">
        <v>40</v>
      </c>
      <c r="C1378" t="s">
        <v>57</v>
      </c>
      <c r="D1378">
        <v>5</v>
      </c>
      <c r="E1378">
        <v>471.3</v>
      </c>
      <c r="F1378">
        <v>0.1</v>
      </c>
      <c r="G1378">
        <v>470</v>
      </c>
    </row>
    <row r="1379" spans="1:7" x14ac:dyDescent="0.25">
      <c r="A1379">
        <v>1976</v>
      </c>
      <c r="B1379" t="s">
        <v>40</v>
      </c>
      <c r="C1379" t="s">
        <v>58</v>
      </c>
      <c r="D1379">
        <v>27</v>
      </c>
      <c r="E1379">
        <v>16.899999999999999</v>
      </c>
      <c r="F1379">
        <v>0.1</v>
      </c>
      <c r="G1379">
        <v>3.6</v>
      </c>
    </row>
    <row r="1380" spans="1:7" x14ac:dyDescent="0.25">
      <c r="A1380">
        <v>1976</v>
      </c>
      <c r="B1380" t="s">
        <v>6</v>
      </c>
      <c r="C1380" t="s">
        <v>57</v>
      </c>
      <c r="D1380">
        <v>804</v>
      </c>
      <c r="E1380">
        <v>55551.7</v>
      </c>
      <c r="F1380">
        <v>0</v>
      </c>
      <c r="G1380">
        <v>24167.8</v>
      </c>
    </row>
    <row r="1381" spans="1:7" x14ac:dyDescent="0.25">
      <c r="A1381">
        <v>1976</v>
      </c>
      <c r="B1381" t="s">
        <v>6</v>
      </c>
      <c r="C1381" t="s">
        <v>58</v>
      </c>
      <c r="D1381">
        <v>304</v>
      </c>
      <c r="E1381">
        <v>440912.5</v>
      </c>
      <c r="F1381">
        <v>0</v>
      </c>
      <c r="G1381">
        <v>58598.400000000001</v>
      </c>
    </row>
    <row r="1382" spans="1:7" x14ac:dyDescent="0.25">
      <c r="A1382">
        <v>1976</v>
      </c>
      <c r="B1382" t="s">
        <v>7</v>
      </c>
      <c r="C1382" t="s">
        <v>58</v>
      </c>
      <c r="D1382">
        <v>9</v>
      </c>
      <c r="E1382">
        <v>79515.7</v>
      </c>
      <c r="F1382">
        <v>518</v>
      </c>
      <c r="G1382">
        <v>49736</v>
      </c>
    </row>
    <row r="1383" spans="1:7" x14ac:dyDescent="0.25">
      <c r="A1383">
        <v>1976</v>
      </c>
      <c r="B1383" t="s">
        <v>8</v>
      </c>
      <c r="C1383" t="s">
        <v>57</v>
      </c>
      <c r="D1383">
        <v>65</v>
      </c>
      <c r="E1383">
        <v>210.57</v>
      </c>
      <c r="F1383">
        <v>0.01</v>
      </c>
      <c r="G1383">
        <v>161.6</v>
      </c>
    </row>
    <row r="1384" spans="1:7" x14ac:dyDescent="0.25">
      <c r="A1384">
        <v>1976</v>
      </c>
      <c r="B1384" t="s">
        <v>8</v>
      </c>
      <c r="C1384" t="s">
        <v>58</v>
      </c>
      <c r="D1384">
        <v>47</v>
      </c>
      <c r="E1384">
        <v>58932.63</v>
      </c>
      <c r="F1384">
        <v>0.01</v>
      </c>
      <c r="G1384">
        <v>43584.12</v>
      </c>
    </row>
    <row r="1385" spans="1:7" x14ac:dyDescent="0.25">
      <c r="A1385">
        <v>1975</v>
      </c>
      <c r="B1385" t="s">
        <v>1</v>
      </c>
      <c r="C1385" t="s">
        <v>57</v>
      </c>
      <c r="D1385">
        <v>469</v>
      </c>
      <c r="E1385">
        <v>1494.908762</v>
      </c>
      <c r="F1385">
        <v>0</v>
      </c>
      <c r="G1385">
        <v>182.51322500000001</v>
      </c>
    </row>
    <row r="1386" spans="1:7" x14ac:dyDescent="0.25">
      <c r="A1386">
        <v>1975</v>
      </c>
      <c r="B1386" t="s">
        <v>1</v>
      </c>
      <c r="C1386" t="s">
        <v>58</v>
      </c>
      <c r="D1386">
        <v>203</v>
      </c>
      <c r="E1386">
        <v>3712.484911</v>
      </c>
      <c r="F1386">
        <v>0</v>
      </c>
      <c r="G1386">
        <v>2218.1508020000001</v>
      </c>
    </row>
    <row r="1387" spans="1:7" x14ac:dyDescent="0.25">
      <c r="A1387">
        <v>1975</v>
      </c>
      <c r="B1387" t="s">
        <v>1</v>
      </c>
      <c r="C1387" t="s">
        <v>59</v>
      </c>
      <c r="D1387">
        <v>21</v>
      </c>
      <c r="E1387">
        <v>169.56328400000001</v>
      </c>
      <c r="F1387">
        <v>0</v>
      </c>
      <c r="G1387">
        <v>48.562277000000002</v>
      </c>
    </row>
    <row r="1388" spans="1:7" x14ac:dyDescent="0.25">
      <c r="A1388">
        <v>1975</v>
      </c>
      <c r="B1388" t="s">
        <v>2</v>
      </c>
      <c r="C1388" t="s">
        <v>57</v>
      </c>
      <c r="D1388">
        <v>1296</v>
      </c>
      <c r="E1388">
        <v>15475.2</v>
      </c>
      <c r="F1388">
        <v>0.1</v>
      </c>
      <c r="G1388">
        <v>5035.8999999999996</v>
      </c>
    </row>
    <row r="1389" spans="1:7" x14ac:dyDescent="0.25">
      <c r="A1389">
        <v>1975</v>
      </c>
      <c r="B1389" t="s">
        <v>2</v>
      </c>
      <c r="C1389" t="s">
        <v>58</v>
      </c>
      <c r="D1389">
        <v>1422</v>
      </c>
      <c r="E1389">
        <v>8870.2000000000007</v>
      </c>
      <c r="F1389">
        <v>0.1</v>
      </c>
      <c r="G1389">
        <v>4030.6</v>
      </c>
    </row>
    <row r="1390" spans="1:7" x14ac:dyDescent="0.25">
      <c r="A1390">
        <v>1975</v>
      </c>
      <c r="B1390" t="s">
        <v>3</v>
      </c>
      <c r="C1390" t="s">
        <v>57</v>
      </c>
      <c r="D1390">
        <v>213</v>
      </c>
      <c r="E1390">
        <v>7989.9</v>
      </c>
      <c r="F1390">
        <v>0.1</v>
      </c>
      <c r="G1390">
        <v>1280</v>
      </c>
    </row>
    <row r="1391" spans="1:7" x14ac:dyDescent="0.25">
      <c r="A1391">
        <v>1975</v>
      </c>
      <c r="B1391" t="s">
        <v>3</v>
      </c>
      <c r="C1391" t="s">
        <v>58</v>
      </c>
      <c r="D1391">
        <v>143</v>
      </c>
      <c r="E1391">
        <v>16570.3</v>
      </c>
      <c r="F1391">
        <v>0.1</v>
      </c>
      <c r="G1391">
        <v>7200</v>
      </c>
    </row>
    <row r="1392" spans="1:7" x14ac:dyDescent="0.25">
      <c r="A1392">
        <v>1975</v>
      </c>
      <c r="B1392" t="s">
        <v>4</v>
      </c>
      <c r="C1392" t="s">
        <v>57</v>
      </c>
      <c r="D1392">
        <v>6</v>
      </c>
      <c r="E1392">
        <v>16035</v>
      </c>
      <c r="F1392">
        <v>212</v>
      </c>
      <c r="G1392">
        <v>10502</v>
      </c>
    </row>
    <row r="1393" spans="1:7" x14ac:dyDescent="0.25">
      <c r="A1393">
        <v>1975</v>
      </c>
      <c r="B1393" t="s">
        <v>4</v>
      </c>
      <c r="C1393" t="s">
        <v>58</v>
      </c>
      <c r="D1393">
        <v>6</v>
      </c>
      <c r="E1393">
        <v>157617</v>
      </c>
      <c r="F1393">
        <v>372</v>
      </c>
      <c r="G1393">
        <v>151012</v>
      </c>
    </row>
    <row r="1394" spans="1:7" x14ac:dyDescent="0.25">
      <c r="A1394">
        <v>1975</v>
      </c>
      <c r="B1394" t="s">
        <v>44</v>
      </c>
      <c r="C1394" t="s">
        <v>57</v>
      </c>
      <c r="D1394">
        <v>96</v>
      </c>
      <c r="E1394">
        <v>76636.92</v>
      </c>
      <c r="F1394">
        <v>0</v>
      </c>
      <c r="G1394">
        <v>49000</v>
      </c>
    </row>
    <row r="1395" spans="1:7" x14ac:dyDescent="0.25">
      <c r="A1395">
        <v>1975</v>
      </c>
      <c r="B1395" t="s">
        <v>44</v>
      </c>
      <c r="C1395" t="s">
        <v>58</v>
      </c>
      <c r="D1395">
        <v>222</v>
      </c>
      <c r="E1395">
        <v>460391.19</v>
      </c>
      <c r="F1395">
        <v>0</v>
      </c>
      <c r="G1395">
        <v>69324</v>
      </c>
    </row>
    <row r="1396" spans="1:7" x14ac:dyDescent="0.25">
      <c r="A1396">
        <v>1975</v>
      </c>
      <c r="B1396" t="s">
        <v>44</v>
      </c>
      <c r="C1396" t="s">
        <v>59</v>
      </c>
      <c r="D1396">
        <v>10</v>
      </c>
      <c r="E1396">
        <v>22327.7</v>
      </c>
      <c r="F1396">
        <v>0</v>
      </c>
      <c r="G1396">
        <v>22274</v>
      </c>
    </row>
    <row r="1397" spans="1:7" x14ac:dyDescent="0.25">
      <c r="A1397">
        <v>1975</v>
      </c>
      <c r="B1397" t="s">
        <v>5</v>
      </c>
      <c r="C1397" t="s">
        <v>57</v>
      </c>
      <c r="D1397">
        <v>8</v>
      </c>
      <c r="E1397">
        <v>5658</v>
      </c>
      <c r="F1397">
        <v>223</v>
      </c>
      <c r="G1397">
        <v>1700</v>
      </c>
    </row>
    <row r="1398" spans="1:7" x14ac:dyDescent="0.25">
      <c r="A1398">
        <v>1975</v>
      </c>
      <c r="B1398" t="s">
        <v>5</v>
      </c>
      <c r="C1398" t="s">
        <v>58</v>
      </c>
      <c r="D1398">
        <v>6</v>
      </c>
      <c r="E1398">
        <v>2717</v>
      </c>
      <c r="F1398">
        <v>202</v>
      </c>
      <c r="G1398">
        <v>809</v>
      </c>
    </row>
    <row r="1399" spans="1:7" x14ac:dyDescent="0.25">
      <c r="A1399">
        <v>1975</v>
      </c>
      <c r="B1399" t="s">
        <v>5</v>
      </c>
      <c r="C1399" t="s">
        <v>59</v>
      </c>
      <c r="D1399">
        <v>4</v>
      </c>
      <c r="E1399">
        <v>1661</v>
      </c>
      <c r="F1399">
        <v>202</v>
      </c>
      <c r="G1399">
        <v>660</v>
      </c>
    </row>
    <row r="1400" spans="1:7" x14ac:dyDescent="0.25">
      <c r="A1400">
        <v>1975</v>
      </c>
      <c r="B1400" t="s">
        <v>40</v>
      </c>
      <c r="C1400" t="s">
        <v>57</v>
      </c>
      <c r="D1400">
        <v>1</v>
      </c>
      <c r="E1400">
        <v>0.1</v>
      </c>
      <c r="F1400">
        <v>0.1</v>
      </c>
      <c r="G1400">
        <v>0.1</v>
      </c>
    </row>
    <row r="1401" spans="1:7" x14ac:dyDescent="0.25">
      <c r="A1401">
        <v>1975</v>
      </c>
      <c r="B1401" t="s">
        <v>40</v>
      </c>
      <c r="C1401" t="s">
        <v>58</v>
      </c>
      <c r="D1401">
        <v>25</v>
      </c>
      <c r="E1401">
        <v>20.2</v>
      </c>
      <c r="F1401">
        <v>0.1</v>
      </c>
      <c r="G1401">
        <v>3.2</v>
      </c>
    </row>
    <row r="1402" spans="1:7" x14ac:dyDescent="0.25">
      <c r="A1402">
        <v>1975</v>
      </c>
      <c r="B1402" t="s">
        <v>6</v>
      </c>
      <c r="C1402" t="s">
        <v>57</v>
      </c>
      <c r="D1402">
        <v>1506</v>
      </c>
      <c r="E1402">
        <v>20544.400000000001</v>
      </c>
      <c r="F1402">
        <v>0</v>
      </c>
      <c r="G1402">
        <v>8093.7</v>
      </c>
    </row>
    <row r="1403" spans="1:7" x14ac:dyDescent="0.25">
      <c r="A1403">
        <v>1975</v>
      </c>
      <c r="B1403" t="s">
        <v>6</v>
      </c>
      <c r="C1403" t="s">
        <v>58</v>
      </c>
      <c r="D1403">
        <v>506</v>
      </c>
      <c r="E1403">
        <v>22994.400000000001</v>
      </c>
      <c r="F1403">
        <v>0</v>
      </c>
      <c r="G1403">
        <v>13985.9</v>
      </c>
    </row>
    <row r="1404" spans="1:7" x14ac:dyDescent="0.25">
      <c r="A1404">
        <v>1975</v>
      </c>
      <c r="B1404" t="s">
        <v>7</v>
      </c>
      <c r="C1404" t="s">
        <v>59</v>
      </c>
      <c r="D1404">
        <v>10</v>
      </c>
      <c r="E1404">
        <v>122567</v>
      </c>
      <c r="F1404">
        <v>1452</v>
      </c>
      <c r="G1404">
        <v>38825</v>
      </c>
    </row>
    <row r="1405" spans="1:7" x14ac:dyDescent="0.25">
      <c r="A1405">
        <v>1975</v>
      </c>
      <c r="B1405" t="s">
        <v>8</v>
      </c>
      <c r="C1405" t="s">
        <v>57</v>
      </c>
      <c r="D1405">
        <v>62</v>
      </c>
      <c r="E1405">
        <v>187.17</v>
      </c>
      <c r="F1405">
        <v>0.01</v>
      </c>
      <c r="G1405">
        <v>112</v>
      </c>
    </row>
    <row r="1406" spans="1:7" x14ac:dyDescent="0.25">
      <c r="A1406">
        <v>1975</v>
      </c>
      <c r="B1406" t="s">
        <v>8</v>
      </c>
      <c r="C1406" t="s">
        <v>58</v>
      </c>
      <c r="D1406">
        <v>104</v>
      </c>
      <c r="E1406">
        <v>31367.39</v>
      </c>
      <c r="F1406">
        <v>0.01</v>
      </c>
      <c r="G1406">
        <v>5595.1</v>
      </c>
    </row>
    <row r="1407" spans="1:7" x14ac:dyDescent="0.25">
      <c r="A1407">
        <v>1974</v>
      </c>
      <c r="B1407" t="s">
        <v>1</v>
      </c>
      <c r="C1407" t="s">
        <v>57</v>
      </c>
      <c r="D1407">
        <v>281</v>
      </c>
      <c r="E1407">
        <v>1041.507063</v>
      </c>
      <c r="F1407">
        <v>0</v>
      </c>
      <c r="G1407">
        <v>383.89289400000001</v>
      </c>
    </row>
    <row r="1408" spans="1:7" x14ac:dyDescent="0.25">
      <c r="A1408">
        <v>1974</v>
      </c>
      <c r="B1408" t="s">
        <v>1</v>
      </c>
      <c r="C1408" t="s">
        <v>58</v>
      </c>
      <c r="D1408">
        <v>276</v>
      </c>
      <c r="E1408">
        <v>16713.776022999999</v>
      </c>
      <c r="F1408">
        <v>0</v>
      </c>
      <c r="G1408">
        <v>10163.675858000001</v>
      </c>
    </row>
    <row r="1409" spans="1:7" x14ac:dyDescent="0.25">
      <c r="A1409">
        <v>1974</v>
      </c>
      <c r="B1409" t="s">
        <v>1</v>
      </c>
      <c r="C1409" t="s">
        <v>59</v>
      </c>
      <c r="D1409">
        <v>41</v>
      </c>
      <c r="E1409">
        <v>177.25231099999999</v>
      </c>
      <c r="F1409">
        <v>0</v>
      </c>
      <c r="G1409">
        <v>58.679417999999998</v>
      </c>
    </row>
    <row r="1410" spans="1:7" x14ac:dyDescent="0.25">
      <c r="A1410">
        <v>1974</v>
      </c>
      <c r="B1410" t="s">
        <v>2</v>
      </c>
      <c r="C1410" t="s">
        <v>57</v>
      </c>
      <c r="D1410">
        <v>1844</v>
      </c>
      <c r="E1410">
        <v>16815.900000000001</v>
      </c>
      <c r="F1410">
        <v>0.1</v>
      </c>
      <c r="G1410">
        <v>1472.2</v>
      </c>
    </row>
    <row r="1411" spans="1:7" x14ac:dyDescent="0.25">
      <c r="A1411">
        <v>1974</v>
      </c>
      <c r="B1411" t="s">
        <v>2</v>
      </c>
      <c r="C1411" t="s">
        <v>58</v>
      </c>
      <c r="D1411">
        <v>715</v>
      </c>
      <c r="E1411">
        <v>4204</v>
      </c>
      <c r="F1411">
        <v>0.1</v>
      </c>
      <c r="G1411">
        <v>1214</v>
      </c>
    </row>
    <row r="1412" spans="1:7" x14ac:dyDescent="0.25">
      <c r="A1412">
        <v>1974</v>
      </c>
      <c r="B1412" t="s">
        <v>3</v>
      </c>
      <c r="C1412" t="s">
        <v>57</v>
      </c>
      <c r="D1412">
        <v>253</v>
      </c>
      <c r="E1412">
        <v>19630</v>
      </c>
      <c r="F1412">
        <v>0.1</v>
      </c>
      <c r="G1412">
        <v>6496</v>
      </c>
    </row>
    <row r="1413" spans="1:7" x14ac:dyDescent="0.25">
      <c r="A1413">
        <v>1974</v>
      </c>
      <c r="B1413" t="s">
        <v>3</v>
      </c>
      <c r="C1413" t="s">
        <v>58</v>
      </c>
      <c r="D1413">
        <v>231</v>
      </c>
      <c r="E1413">
        <v>141936.5</v>
      </c>
      <c r="F1413">
        <v>0.1</v>
      </c>
      <c r="G1413">
        <v>47200</v>
      </c>
    </row>
    <row r="1414" spans="1:7" x14ac:dyDescent="0.25">
      <c r="A1414">
        <v>1974</v>
      </c>
      <c r="B1414" t="s">
        <v>3</v>
      </c>
      <c r="C1414" t="s">
        <v>59</v>
      </c>
      <c r="D1414">
        <v>1</v>
      </c>
      <c r="E1414">
        <v>0.1</v>
      </c>
      <c r="F1414">
        <v>0.1</v>
      </c>
      <c r="G1414">
        <v>0.1</v>
      </c>
    </row>
    <row r="1415" spans="1:7" x14ac:dyDescent="0.25">
      <c r="A1415">
        <v>1974</v>
      </c>
      <c r="B1415" t="s">
        <v>4</v>
      </c>
      <c r="C1415" t="s">
        <v>57</v>
      </c>
      <c r="D1415">
        <v>5</v>
      </c>
      <c r="E1415">
        <v>2075</v>
      </c>
      <c r="F1415">
        <v>202</v>
      </c>
      <c r="G1415">
        <v>1012</v>
      </c>
    </row>
    <row r="1416" spans="1:7" x14ac:dyDescent="0.25">
      <c r="A1416">
        <v>1974</v>
      </c>
      <c r="B1416" t="s">
        <v>4</v>
      </c>
      <c r="C1416" t="s">
        <v>58</v>
      </c>
      <c r="D1416">
        <v>13</v>
      </c>
      <c r="E1416">
        <v>49385</v>
      </c>
      <c r="F1416">
        <v>242</v>
      </c>
      <c r="G1416">
        <v>25910</v>
      </c>
    </row>
    <row r="1417" spans="1:7" x14ac:dyDescent="0.25">
      <c r="A1417">
        <v>1974</v>
      </c>
      <c r="B1417" t="s">
        <v>44</v>
      </c>
      <c r="C1417" t="s">
        <v>57</v>
      </c>
      <c r="D1417">
        <v>62</v>
      </c>
      <c r="E1417">
        <v>74.42</v>
      </c>
      <c r="F1417">
        <v>0.01</v>
      </c>
      <c r="G1417">
        <v>47.4</v>
      </c>
    </row>
    <row r="1418" spans="1:7" x14ac:dyDescent="0.25">
      <c r="A1418">
        <v>1974</v>
      </c>
      <c r="B1418" t="s">
        <v>44</v>
      </c>
      <c r="C1418" t="s">
        <v>58</v>
      </c>
      <c r="D1418">
        <v>117</v>
      </c>
      <c r="E1418">
        <v>16663.740000000002</v>
      </c>
      <c r="F1418">
        <v>0.01</v>
      </c>
      <c r="G1418">
        <v>5832</v>
      </c>
    </row>
    <row r="1419" spans="1:7" x14ac:dyDescent="0.25">
      <c r="A1419">
        <v>1974</v>
      </c>
      <c r="B1419" t="s">
        <v>44</v>
      </c>
      <c r="C1419" t="s">
        <v>59</v>
      </c>
      <c r="D1419">
        <v>3</v>
      </c>
      <c r="E1419">
        <v>0.11</v>
      </c>
      <c r="F1419">
        <v>0.03</v>
      </c>
      <c r="G1419">
        <v>0.05</v>
      </c>
    </row>
    <row r="1420" spans="1:7" x14ac:dyDescent="0.25">
      <c r="A1420">
        <v>1974</v>
      </c>
      <c r="B1420" t="s">
        <v>5</v>
      </c>
      <c r="C1420" t="s">
        <v>57</v>
      </c>
      <c r="D1420">
        <v>5</v>
      </c>
      <c r="E1420">
        <v>6179</v>
      </c>
      <c r="F1420">
        <v>223</v>
      </c>
      <c r="G1420">
        <v>2023</v>
      </c>
    </row>
    <row r="1421" spans="1:7" x14ac:dyDescent="0.25">
      <c r="A1421">
        <v>1974</v>
      </c>
      <c r="B1421" t="s">
        <v>5</v>
      </c>
      <c r="C1421" t="s">
        <v>58</v>
      </c>
      <c r="D1421">
        <v>53</v>
      </c>
      <c r="E1421">
        <v>508604</v>
      </c>
      <c r="F1421">
        <v>209</v>
      </c>
      <c r="G1421">
        <v>122558</v>
      </c>
    </row>
    <row r="1422" spans="1:7" x14ac:dyDescent="0.25">
      <c r="A1422">
        <v>1974</v>
      </c>
      <c r="B1422" t="s">
        <v>5</v>
      </c>
      <c r="C1422" t="s">
        <v>59</v>
      </c>
      <c r="D1422">
        <v>2</v>
      </c>
      <c r="E1422">
        <v>6008</v>
      </c>
      <c r="F1422">
        <v>414</v>
      </c>
      <c r="G1422">
        <v>5594</v>
      </c>
    </row>
    <row r="1423" spans="1:7" x14ac:dyDescent="0.25">
      <c r="A1423">
        <v>1974</v>
      </c>
      <c r="B1423" t="s">
        <v>40</v>
      </c>
      <c r="C1423" t="s">
        <v>57</v>
      </c>
      <c r="D1423">
        <v>2</v>
      </c>
      <c r="E1423">
        <v>0.2</v>
      </c>
      <c r="F1423">
        <v>0.1</v>
      </c>
      <c r="G1423">
        <v>0.1</v>
      </c>
    </row>
    <row r="1424" spans="1:7" x14ac:dyDescent="0.25">
      <c r="A1424">
        <v>1974</v>
      </c>
      <c r="B1424" t="s">
        <v>40</v>
      </c>
      <c r="C1424" t="s">
        <v>58</v>
      </c>
      <c r="D1424">
        <v>13</v>
      </c>
      <c r="E1424">
        <v>21.5</v>
      </c>
      <c r="F1424">
        <v>0</v>
      </c>
      <c r="G1424">
        <v>7.5</v>
      </c>
    </row>
    <row r="1425" spans="1:7" x14ac:dyDescent="0.25">
      <c r="A1425">
        <v>1974</v>
      </c>
      <c r="B1425" t="s">
        <v>40</v>
      </c>
      <c r="C1425" t="s">
        <v>59</v>
      </c>
      <c r="D1425">
        <v>2</v>
      </c>
      <c r="E1425">
        <v>0.1</v>
      </c>
      <c r="F1425">
        <v>0</v>
      </c>
      <c r="G1425">
        <v>0.1</v>
      </c>
    </row>
    <row r="1426" spans="1:7" x14ac:dyDescent="0.25">
      <c r="A1426">
        <v>1974</v>
      </c>
      <c r="B1426" t="s">
        <v>6</v>
      </c>
      <c r="C1426" t="s">
        <v>57</v>
      </c>
      <c r="D1426">
        <v>838</v>
      </c>
      <c r="E1426">
        <v>36281.5</v>
      </c>
      <c r="F1426">
        <v>0</v>
      </c>
      <c r="G1426">
        <v>23876.400000000001</v>
      </c>
    </row>
    <row r="1427" spans="1:7" x14ac:dyDescent="0.25">
      <c r="A1427">
        <v>1974</v>
      </c>
      <c r="B1427" t="s">
        <v>6</v>
      </c>
      <c r="C1427" t="s">
        <v>58</v>
      </c>
      <c r="D1427">
        <v>168</v>
      </c>
      <c r="E1427">
        <v>65227.199999999997</v>
      </c>
      <c r="F1427">
        <v>0</v>
      </c>
      <c r="G1427">
        <v>11351.8</v>
      </c>
    </row>
    <row r="1428" spans="1:7" x14ac:dyDescent="0.25">
      <c r="A1428">
        <v>1974</v>
      </c>
      <c r="B1428" t="s">
        <v>7</v>
      </c>
      <c r="C1428" t="s">
        <v>59</v>
      </c>
      <c r="D1428">
        <v>3</v>
      </c>
      <c r="E1428">
        <v>17668</v>
      </c>
      <c r="F1428">
        <v>1622</v>
      </c>
      <c r="G1428">
        <v>9324</v>
      </c>
    </row>
    <row r="1429" spans="1:7" x14ac:dyDescent="0.25">
      <c r="A1429">
        <v>1974</v>
      </c>
      <c r="B1429" t="s">
        <v>8</v>
      </c>
      <c r="C1429" t="s">
        <v>57</v>
      </c>
      <c r="D1429">
        <v>46</v>
      </c>
      <c r="E1429">
        <v>23.28</v>
      </c>
      <c r="F1429">
        <v>0.01</v>
      </c>
      <c r="G1429">
        <v>8.1</v>
      </c>
    </row>
    <row r="1430" spans="1:7" x14ac:dyDescent="0.25">
      <c r="A1430">
        <v>1974</v>
      </c>
      <c r="B1430" t="s">
        <v>8</v>
      </c>
      <c r="C1430" t="s">
        <v>58</v>
      </c>
      <c r="D1430">
        <v>47</v>
      </c>
      <c r="E1430">
        <v>3441.93</v>
      </c>
      <c r="F1430">
        <v>0.01</v>
      </c>
      <c r="G1430">
        <v>1231.74</v>
      </c>
    </row>
    <row r="1431" spans="1:7" x14ac:dyDescent="0.25">
      <c r="A1431">
        <v>1973</v>
      </c>
      <c r="B1431" t="s">
        <v>1</v>
      </c>
      <c r="C1431" t="s">
        <v>57</v>
      </c>
      <c r="D1431">
        <v>317</v>
      </c>
      <c r="E1431">
        <v>9431.3162510000002</v>
      </c>
      <c r="F1431">
        <v>0</v>
      </c>
      <c r="G1431">
        <v>6663.3514420000001</v>
      </c>
    </row>
    <row r="1432" spans="1:7" x14ac:dyDescent="0.25">
      <c r="A1432">
        <v>1973</v>
      </c>
      <c r="B1432" t="s">
        <v>1</v>
      </c>
      <c r="C1432" t="s">
        <v>58</v>
      </c>
      <c r="D1432">
        <v>127</v>
      </c>
      <c r="E1432">
        <v>367.05392399999999</v>
      </c>
      <c r="F1432">
        <v>0</v>
      </c>
      <c r="G1432">
        <v>97.128601000000003</v>
      </c>
    </row>
    <row r="1433" spans="1:7" x14ac:dyDescent="0.25">
      <c r="A1433">
        <v>1973</v>
      </c>
      <c r="B1433" t="s">
        <v>1</v>
      </c>
      <c r="C1433" t="s">
        <v>59</v>
      </c>
      <c r="D1433">
        <v>34</v>
      </c>
      <c r="E1433">
        <v>221.363046</v>
      </c>
      <c r="F1433">
        <v>0</v>
      </c>
      <c r="G1433">
        <v>131.52283399999999</v>
      </c>
    </row>
    <row r="1434" spans="1:7" x14ac:dyDescent="0.25">
      <c r="A1434">
        <v>1973</v>
      </c>
      <c r="B1434" t="s">
        <v>2</v>
      </c>
      <c r="C1434" t="s">
        <v>57</v>
      </c>
      <c r="D1434">
        <v>2050</v>
      </c>
      <c r="E1434">
        <v>22541.8</v>
      </c>
      <c r="F1434">
        <v>0.1</v>
      </c>
      <c r="G1434">
        <v>6617.4</v>
      </c>
    </row>
    <row r="1435" spans="1:7" x14ac:dyDescent="0.25">
      <c r="A1435">
        <v>1973</v>
      </c>
      <c r="B1435" t="s">
        <v>2</v>
      </c>
      <c r="C1435" t="s">
        <v>58</v>
      </c>
      <c r="D1435">
        <v>811</v>
      </c>
      <c r="E1435">
        <v>10891.1</v>
      </c>
      <c r="F1435">
        <v>0.1</v>
      </c>
      <c r="G1435">
        <v>2774.1</v>
      </c>
    </row>
    <row r="1436" spans="1:7" x14ac:dyDescent="0.25">
      <c r="A1436">
        <v>1973</v>
      </c>
      <c r="B1436" t="s">
        <v>3</v>
      </c>
      <c r="C1436" t="s">
        <v>57</v>
      </c>
      <c r="D1436">
        <v>458</v>
      </c>
      <c r="E1436">
        <v>30857.599999999999</v>
      </c>
      <c r="F1436">
        <v>0.1</v>
      </c>
      <c r="G1436">
        <v>6800</v>
      </c>
    </row>
    <row r="1437" spans="1:7" x14ac:dyDescent="0.25">
      <c r="A1437">
        <v>1973</v>
      </c>
      <c r="B1437" t="s">
        <v>3</v>
      </c>
      <c r="C1437" t="s">
        <v>58</v>
      </c>
      <c r="D1437">
        <v>154</v>
      </c>
      <c r="E1437">
        <v>30659.5</v>
      </c>
      <c r="F1437">
        <v>0.1</v>
      </c>
      <c r="G1437">
        <v>16000</v>
      </c>
    </row>
    <row r="1438" spans="1:7" x14ac:dyDescent="0.25">
      <c r="A1438">
        <v>1973</v>
      </c>
      <c r="B1438" t="s">
        <v>3</v>
      </c>
      <c r="C1438" t="s">
        <v>59</v>
      </c>
      <c r="D1438">
        <v>1</v>
      </c>
      <c r="E1438">
        <v>0.1</v>
      </c>
      <c r="F1438">
        <v>0.1</v>
      </c>
      <c r="G1438">
        <v>0.1</v>
      </c>
    </row>
    <row r="1439" spans="1:7" x14ac:dyDescent="0.25">
      <c r="A1439">
        <v>1973</v>
      </c>
      <c r="B1439" t="s">
        <v>4</v>
      </c>
      <c r="C1439" t="s">
        <v>57</v>
      </c>
      <c r="D1439">
        <v>1</v>
      </c>
      <c r="E1439">
        <v>777</v>
      </c>
      <c r="F1439">
        <v>777</v>
      </c>
      <c r="G1439">
        <v>777</v>
      </c>
    </row>
    <row r="1440" spans="1:7" x14ac:dyDescent="0.25">
      <c r="A1440">
        <v>1973</v>
      </c>
      <c r="B1440" t="s">
        <v>4</v>
      </c>
      <c r="C1440" t="s">
        <v>58</v>
      </c>
      <c r="D1440">
        <v>7</v>
      </c>
      <c r="E1440">
        <v>7754</v>
      </c>
      <c r="F1440">
        <v>242</v>
      </c>
      <c r="G1440">
        <v>3109</v>
      </c>
    </row>
    <row r="1441" spans="1:7" x14ac:dyDescent="0.25">
      <c r="A1441">
        <v>1973</v>
      </c>
      <c r="B1441" t="s">
        <v>44</v>
      </c>
      <c r="C1441" t="s">
        <v>57</v>
      </c>
      <c r="D1441">
        <v>99</v>
      </c>
      <c r="E1441">
        <v>2142.77</v>
      </c>
      <c r="F1441">
        <v>0.01</v>
      </c>
      <c r="G1441">
        <v>1180.9000000000001</v>
      </c>
    </row>
    <row r="1442" spans="1:7" x14ac:dyDescent="0.25">
      <c r="A1442">
        <v>1973</v>
      </c>
      <c r="B1442" t="s">
        <v>44</v>
      </c>
      <c r="C1442" t="s">
        <v>58</v>
      </c>
      <c r="D1442">
        <v>320</v>
      </c>
      <c r="E1442">
        <v>337469.95</v>
      </c>
      <c r="F1442">
        <v>0</v>
      </c>
      <c r="G1442">
        <v>42438</v>
      </c>
    </row>
    <row r="1443" spans="1:7" x14ac:dyDescent="0.25">
      <c r="A1443">
        <v>1973</v>
      </c>
      <c r="B1443" t="s">
        <v>44</v>
      </c>
      <c r="C1443" t="s">
        <v>59</v>
      </c>
      <c r="D1443">
        <v>9</v>
      </c>
      <c r="E1443">
        <v>27.15</v>
      </c>
      <c r="F1443">
        <v>0.01</v>
      </c>
      <c r="G1443">
        <v>14.94</v>
      </c>
    </row>
    <row r="1444" spans="1:7" x14ac:dyDescent="0.25">
      <c r="A1444">
        <v>1973</v>
      </c>
      <c r="B1444" t="s">
        <v>5</v>
      </c>
      <c r="C1444" t="s">
        <v>57</v>
      </c>
      <c r="D1444">
        <v>2</v>
      </c>
      <c r="E1444">
        <v>567</v>
      </c>
      <c r="F1444">
        <v>243</v>
      </c>
      <c r="G1444">
        <v>324</v>
      </c>
    </row>
    <row r="1445" spans="1:7" x14ac:dyDescent="0.25">
      <c r="A1445">
        <v>1973</v>
      </c>
      <c r="B1445" t="s">
        <v>5</v>
      </c>
      <c r="C1445" t="s">
        <v>58</v>
      </c>
      <c r="D1445">
        <v>3</v>
      </c>
      <c r="E1445">
        <v>1275</v>
      </c>
      <c r="F1445">
        <v>304</v>
      </c>
      <c r="G1445">
        <v>607</v>
      </c>
    </row>
    <row r="1446" spans="1:7" x14ac:dyDescent="0.25">
      <c r="A1446">
        <v>1973</v>
      </c>
      <c r="B1446" t="s">
        <v>40</v>
      </c>
      <c r="C1446" t="s">
        <v>57</v>
      </c>
      <c r="D1446">
        <v>6</v>
      </c>
      <c r="E1446">
        <v>472.1</v>
      </c>
      <c r="F1446">
        <v>0.1</v>
      </c>
      <c r="G1446">
        <v>470</v>
      </c>
    </row>
    <row r="1447" spans="1:7" x14ac:dyDescent="0.25">
      <c r="A1447">
        <v>1973</v>
      </c>
      <c r="B1447" t="s">
        <v>40</v>
      </c>
      <c r="C1447" t="s">
        <v>58</v>
      </c>
      <c r="D1447">
        <v>37</v>
      </c>
      <c r="E1447">
        <v>1167.3</v>
      </c>
      <c r="F1447">
        <v>0.1</v>
      </c>
      <c r="G1447">
        <v>583</v>
      </c>
    </row>
    <row r="1448" spans="1:7" x14ac:dyDescent="0.25">
      <c r="A1448">
        <v>1973</v>
      </c>
      <c r="B1448" t="s">
        <v>40</v>
      </c>
      <c r="C1448" t="s">
        <v>59</v>
      </c>
      <c r="D1448">
        <v>2</v>
      </c>
      <c r="E1448">
        <v>260.10000000000002</v>
      </c>
      <c r="F1448">
        <v>0.1</v>
      </c>
      <c r="G1448">
        <v>260</v>
      </c>
    </row>
    <row r="1449" spans="1:7" x14ac:dyDescent="0.25">
      <c r="A1449">
        <v>1973</v>
      </c>
      <c r="B1449" t="s">
        <v>6</v>
      </c>
      <c r="C1449" t="s">
        <v>57</v>
      </c>
      <c r="D1449">
        <v>475</v>
      </c>
      <c r="E1449">
        <v>70090.600000000006</v>
      </c>
      <c r="F1449">
        <v>0</v>
      </c>
      <c r="G1449">
        <v>23188.400000000001</v>
      </c>
    </row>
    <row r="1450" spans="1:7" x14ac:dyDescent="0.25">
      <c r="A1450">
        <v>1973</v>
      </c>
      <c r="B1450" t="s">
        <v>6</v>
      </c>
      <c r="C1450" t="s">
        <v>58</v>
      </c>
      <c r="D1450">
        <v>93</v>
      </c>
      <c r="E1450">
        <v>18620.599999999999</v>
      </c>
      <c r="F1450">
        <v>0</v>
      </c>
      <c r="G1450">
        <v>4977.6000000000004</v>
      </c>
    </row>
    <row r="1451" spans="1:7" x14ac:dyDescent="0.25">
      <c r="A1451">
        <v>1973</v>
      </c>
      <c r="B1451" t="s">
        <v>7</v>
      </c>
      <c r="C1451" t="s">
        <v>59</v>
      </c>
      <c r="D1451">
        <v>38</v>
      </c>
      <c r="E1451">
        <v>489032</v>
      </c>
      <c r="F1451">
        <v>1031</v>
      </c>
      <c r="G1451">
        <v>50598</v>
      </c>
    </row>
    <row r="1452" spans="1:7" x14ac:dyDescent="0.25">
      <c r="A1452">
        <v>1973</v>
      </c>
      <c r="B1452" t="s">
        <v>8</v>
      </c>
      <c r="C1452" t="s">
        <v>57</v>
      </c>
      <c r="D1452">
        <v>71</v>
      </c>
      <c r="E1452">
        <v>14.12</v>
      </c>
      <c r="F1452">
        <v>0.01</v>
      </c>
      <c r="G1452">
        <v>6.8</v>
      </c>
    </row>
    <row r="1453" spans="1:7" x14ac:dyDescent="0.25">
      <c r="A1453">
        <v>1973</v>
      </c>
      <c r="B1453" t="s">
        <v>8</v>
      </c>
      <c r="C1453" t="s">
        <v>58</v>
      </c>
      <c r="D1453">
        <v>39</v>
      </c>
      <c r="E1453">
        <v>1436</v>
      </c>
      <c r="F1453">
        <v>0.01</v>
      </c>
      <c r="G1453">
        <v>335</v>
      </c>
    </row>
    <row r="1454" spans="1:7" x14ac:dyDescent="0.25">
      <c r="A1454">
        <v>1972</v>
      </c>
      <c r="B1454" t="s">
        <v>1</v>
      </c>
      <c r="C1454" t="s">
        <v>57</v>
      </c>
      <c r="D1454">
        <v>376</v>
      </c>
      <c r="E1454">
        <v>1709.40834</v>
      </c>
      <c r="F1454">
        <v>0</v>
      </c>
      <c r="G1454">
        <v>248.49317199999999</v>
      </c>
    </row>
    <row r="1455" spans="1:7" x14ac:dyDescent="0.25">
      <c r="A1455">
        <v>1972</v>
      </c>
      <c r="B1455" t="s">
        <v>1</v>
      </c>
      <c r="C1455" t="s">
        <v>58</v>
      </c>
      <c r="D1455">
        <v>322</v>
      </c>
      <c r="E1455">
        <v>50457.38351</v>
      </c>
      <c r="F1455">
        <v>0</v>
      </c>
      <c r="G1455">
        <v>23854.879100999999</v>
      </c>
    </row>
    <row r="1456" spans="1:7" x14ac:dyDescent="0.25">
      <c r="A1456">
        <v>1972</v>
      </c>
      <c r="B1456" t="s">
        <v>1</v>
      </c>
      <c r="C1456" t="s">
        <v>59</v>
      </c>
      <c r="D1456">
        <v>39</v>
      </c>
      <c r="E1456">
        <v>515.97419400000001</v>
      </c>
      <c r="F1456">
        <v>0</v>
      </c>
      <c r="G1456">
        <v>164.30237099999999</v>
      </c>
    </row>
    <row r="1457" spans="1:7" x14ac:dyDescent="0.25">
      <c r="A1457">
        <v>1972</v>
      </c>
      <c r="B1457" t="s">
        <v>2</v>
      </c>
      <c r="C1457" t="s">
        <v>57</v>
      </c>
      <c r="D1457">
        <v>1322</v>
      </c>
      <c r="E1457">
        <v>12895.1</v>
      </c>
      <c r="F1457">
        <v>0.1</v>
      </c>
      <c r="G1457">
        <v>1266.5999999999999</v>
      </c>
    </row>
    <row r="1458" spans="1:7" x14ac:dyDescent="0.25">
      <c r="A1458">
        <v>1972</v>
      </c>
      <c r="B1458" t="s">
        <v>2</v>
      </c>
      <c r="C1458" t="s">
        <v>58</v>
      </c>
      <c r="D1458">
        <v>582</v>
      </c>
      <c r="E1458">
        <v>12706.8</v>
      </c>
      <c r="F1458">
        <v>0.1</v>
      </c>
      <c r="G1458">
        <v>9712.4</v>
      </c>
    </row>
    <row r="1459" spans="1:7" x14ac:dyDescent="0.25">
      <c r="A1459">
        <v>1972</v>
      </c>
      <c r="B1459" t="s">
        <v>3</v>
      </c>
      <c r="C1459" t="s">
        <v>57</v>
      </c>
      <c r="D1459">
        <v>305</v>
      </c>
      <c r="E1459">
        <v>10151.9</v>
      </c>
      <c r="F1459">
        <v>0.1</v>
      </c>
      <c r="G1459">
        <v>4840</v>
      </c>
    </row>
    <row r="1460" spans="1:7" x14ac:dyDescent="0.25">
      <c r="A1460">
        <v>1972</v>
      </c>
      <c r="B1460" t="s">
        <v>3</v>
      </c>
      <c r="C1460" t="s">
        <v>58</v>
      </c>
      <c r="D1460">
        <v>234</v>
      </c>
      <c r="E1460">
        <v>32074.9</v>
      </c>
      <c r="F1460">
        <v>0.1</v>
      </c>
      <c r="G1460">
        <v>6016</v>
      </c>
    </row>
    <row r="1461" spans="1:7" x14ac:dyDescent="0.25">
      <c r="A1461">
        <v>1972</v>
      </c>
      <c r="B1461" t="s">
        <v>4</v>
      </c>
      <c r="C1461" t="s">
        <v>57</v>
      </c>
      <c r="D1461">
        <v>1</v>
      </c>
      <c r="E1461">
        <v>344</v>
      </c>
      <c r="F1461">
        <v>344</v>
      </c>
      <c r="G1461">
        <v>344</v>
      </c>
    </row>
    <row r="1462" spans="1:7" x14ac:dyDescent="0.25">
      <c r="A1462">
        <v>1972</v>
      </c>
      <c r="B1462" t="s">
        <v>4</v>
      </c>
      <c r="C1462" t="s">
        <v>58</v>
      </c>
      <c r="D1462">
        <v>18</v>
      </c>
      <c r="E1462">
        <v>43509</v>
      </c>
      <c r="F1462">
        <v>202</v>
      </c>
      <c r="G1462">
        <v>19514</v>
      </c>
    </row>
    <row r="1463" spans="1:7" x14ac:dyDescent="0.25">
      <c r="A1463">
        <v>1972</v>
      </c>
      <c r="B1463" t="s">
        <v>4</v>
      </c>
      <c r="C1463" t="s">
        <v>59</v>
      </c>
      <c r="D1463">
        <v>1</v>
      </c>
      <c r="E1463">
        <v>769</v>
      </c>
      <c r="F1463">
        <v>769</v>
      </c>
      <c r="G1463">
        <v>769</v>
      </c>
    </row>
    <row r="1464" spans="1:7" x14ac:dyDescent="0.25">
      <c r="A1464">
        <v>1972</v>
      </c>
      <c r="B1464" t="s">
        <v>44</v>
      </c>
      <c r="C1464" t="s">
        <v>57</v>
      </c>
      <c r="D1464">
        <v>76</v>
      </c>
      <c r="E1464">
        <v>1225.3800000000001</v>
      </c>
      <c r="F1464">
        <v>0.01</v>
      </c>
      <c r="G1464">
        <v>1036.8</v>
      </c>
    </row>
    <row r="1465" spans="1:7" x14ac:dyDescent="0.25">
      <c r="A1465">
        <v>1972</v>
      </c>
      <c r="B1465" t="s">
        <v>44</v>
      </c>
      <c r="C1465" t="s">
        <v>58</v>
      </c>
      <c r="D1465">
        <v>219</v>
      </c>
      <c r="E1465">
        <v>193303.63</v>
      </c>
      <c r="F1465">
        <v>0.01</v>
      </c>
      <c r="G1465">
        <v>54561</v>
      </c>
    </row>
    <row r="1466" spans="1:7" x14ac:dyDescent="0.25">
      <c r="A1466">
        <v>1972</v>
      </c>
      <c r="B1466" t="s">
        <v>44</v>
      </c>
      <c r="C1466" t="s">
        <v>59</v>
      </c>
      <c r="D1466">
        <v>20</v>
      </c>
      <c r="E1466">
        <v>30037.63</v>
      </c>
      <c r="F1466">
        <v>0.01</v>
      </c>
      <c r="G1466">
        <v>14904</v>
      </c>
    </row>
    <row r="1467" spans="1:7" x14ac:dyDescent="0.25">
      <c r="A1467">
        <v>1972</v>
      </c>
      <c r="B1467" t="s">
        <v>5</v>
      </c>
      <c r="C1467" t="s">
        <v>57</v>
      </c>
      <c r="D1467">
        <v>5</v>
      </c>
      <c r="E1467">
        <v>3588</v>
      </c>
      <c r="F1467">
        <v>324</v>
      </c>
      <c r="G1467">
        <v>1659</v>
      </c>
    </row>
    <row r="1468" spans="1:7" x14ac:dyDescent="0.25">
      <c r="A1468">
        <v>1972</v>
      </c>
      <c r="B1468" t="s">
        <v>5</v>
      </c>
      <c r="C1468" t="s">
        <v>58</v>
      </c>
      <c r="D1468">
        <v>15</v>
      </c>
      <c r="E1468">
        <v>30050</v>
      </c>
      <c r="F1468">
        <v>356</v>
      </c>
      <c r="G1468">
        <v>8094</v>
      </c>
    </row>
    <row r="1469" spans="1:7" x14ac:dyDescent="0.25">
      <c r="A1469">
        <v>1972</v>
      </c>
      <c r="B1469" t="s">
        <v>40</v>
      </c>
      <c r="C1469" t="s">
        <v>57</v>
      </c>
      <c r="D1469">
        <v>5</v>
      </c>
      <c r="E1469">
        <v>41.1</v>
      </c>
      <c r="F1469">
        <v>0.1</v>
      </c>
      <c r="G1469">
        <v>40.5</v>
      </c>
    </row>
    <row r="1470" spans="1:7" x14ac:dyDescent="0.25">
      <c r="A1470">
        <v>1972</v>
      </c>
      <c r="B1470" t="s">
        <v>40</v>
      </c>
      <c r="C1470" t="s">
        <v>58</v>
      </c>
      <c r="D1470">
        <v>26</v>
      </c>
      <c r="E1470">
        <v>416.8</v>
      </c>
      <c r="F1470">
        <v>0.1</v>
      </c>
      <c r="G1470">
        <v>129.5</v>
      </c>
    </row>
    <row r="1471" spans="1:7" x14ac:dyDescent="0.25">
      <c r="A1471">
        <v>1972</v>
      </c>
      <c r="B1471" t="s">
        <v>40</v>
      </c>
      <c r="C1471" t="s">
        <v>59</v>
      </c>
      <c r="D1471">
        <v>1</v>
      </c>
      <c r="E1471">
        <v>0.1</v>
      </c>
      <c r="F1471">
        <v>0.1</v>
      </c>
      <c r="G1471">
        <v>0.1</v>
      </c>
    </row>
    <row r="1472" spans="1:7" x14ac:dyDescent="0.25">
      <c r="A1472">
        <v>1972</v>
      </c>
      <c r="B1472" t="s">
        <v>6</v>
      </c>
      <c r="C1472" t="s">
        <v>57</v>
      </c>
      <c r="D1472">
        <v>963</v>
      </c>
      <c r="E1472">
        <v>82673.5</v>
      </c>
      <c r="F1472">
        <v>0</v>
      </c>
      <c r="G1472">
        <v>56655.9</v>
      </c>
    </row>
    <row r="1473" spans="1:7" x14ac:dyDescent="0.25">
      <c r="A1473">
        <v>1972</v>
      </c>
      <c r="B1473" t="s">
        <v>6</v>
      </c>
      <c r="C1473" t="s">
        <v>58</v>
      </c>
      <c r="D1473">
        <v>179</v>
      </c>
      <c r="E1473">
        <v>21606.9</v>
      </c>
      <c r="F1473">
        <v>0</v>
      </c>
      <c r="G1473">
        <v>4694.3</v>
      </c>
    </row>
    <row r="1474" spans="1:7" x14ac:dyDescent="0.25">
      <c r="A1474">
        <v>1972</v>
      </c>
      <c r="B1474" t="s">
        <v>7</v>
      </c>
      <c r="C1474" t="s">
        <v>59</v>
      </c>
      <c r="D1474">
        <v>24</v>
      </c>
      <c r="E1474">
        <v>158430</v>
      </c>
      <c r="F1474">
        <v>1046</v>
      </c>
      <c r="G1474">
        <v>67886</v>
      </c>
    </row>
    <row r="1475" spans="1:7" x14ac:dyDescent="0.25">
      <c r="A1475">
        <v>1972</v>
      </c>
      <c r="B1475" t="s">
        <v>8</v>
      </c>
      <c r="C1475" t="s">
        <v>57</v>
      </c>
      <c r="D1475">
        <v>58</v>
      </c>
      <c r="E1475">
        <v>467.59</v>
      </c>
      <c r="F1475">
        <v>0.01</v>
      </c>
      <c r="G1475">
        <v>353.54</v>
      </c>
    </row>
    <row r="1476" spans="1:7" x14ac:dyDescent="0.25">
      <c r="A1476">
        <v>1972</v>
      </c>
      <c r="B1476" t="s">
        <v>8</v>
      </c>
      <c r="C1476" t="s">
        <v>58</v>
      </c>
      <c r="D1476">
        <v>84</v>
      </c>
      <c r="E1476">
        <v>70121.08</v>
      </c>
      <c r="F1476">
        <v>0.01</v>
      </c>
      <c r="G1476">
        <v>11009.9</v>
      </c>
    </row>
    <row r="1477" spans="1:7" x14ac:dyDescent="0.25">
      <c r="A1477">
        <v>1971</v>
      </c>
      <c r="B1477" t="s">
        <v>1</v>
      </c>
      <c r="C1477" t="s">
        <v>57</v>
      </c>
      <c r="D1477">
        <v>449</v>
      </c>
      <c r="E1477">
        <v>5444.6284900000001</v>
      </c>
      <c r="F1477">
        <v>0</v>
      </c>
      <c r="G1477">
        <v>1142.273788</v>
      </c>
    </row>
    <row r="1478" spans="1:7" x14ac:dyDescent="0.25">
      <c r="A1478">
        <v>1971</v>
      </c>
      <c r="B1478" t="s">
        <v>1</v>
      </c>
      <c r="C1478" t="s">
        <v>58</v>
      </c>
      <c r="D1478">
        <v>433</v>
      </c>
      <c r="E1478">
        <v>59527.145514000003</v>
      </c>
      <c r="F1478">
        <v>0</v>
      </c>
      <c r="G1478">
        <v>24975.963548</v>
      </c>
    </row>
    <row r="1479" spans="1:7" x14ac:dyDescent="0.25">
      <c r="A1479">
        <v>1971</v>
      </c>
      <c r="B1479" t="s">
        <v>1</v>
      </c>
      <c r="C1479" t="s">
        <v>59</v>
      </c>
      <c r="D1479">
        <v>24</v>
      </c>
      <c r="E1479">
        <v>706.17644600000006</v>
      </c>
      <c r="F1479">
        <v>0</v>
      </c>
      <c r="G1479">
        <v>534.18504800000005</v>
      </c>
    </row>
    <row r="1480" spans="1:7" x14ac:dyDescent="0.25">
      <c r="A1480">
        <v>1971</v>
      </c>
      <c r="B1480" t="s">
        <v>2</v>
      </c>
      <c r="C1480" t="s">
        <v>57</v>
      </c>
      <c r="D1480">
        <v>1561</v>
      </c>
      <c r="E1480">
        <v>60801.4</v>
      </c>
      <c r="F1480">
        <v>0.1</v>
      </c>
      <c r="G1480">
        <v>9348.2000000000007</v>
      </c>
    </row>
    <row r="1481" spans="1:7" x14ac:dyDescent="0.25">
      <c r="A1481">
        <v>1971</v>
      </c>
      <c r="B1481" t="s">
        <v>2</v>
      </c>
      <c r="C1481" t="s">
        <v>58</v>
      </c>
      <c r="D1481">
        <v>1334</v>
      </c>
      <c r="E1481">
        <v>290541.00199999998</v>
      </c>
      <c r="F1481">
        <v>0.1</v>
      </c>
      <c r="G1481">
        <v>110333.602</v>
      </c>
    </row>
    <row r="1482" spans="1:7" x14ac:dyDescent="0.25">
      <c r="A1482">
        <v>1971</v>
      </c>
      <c r="B1482" t="s">
        <v>3</v>
      </c>
      <c r="C1482" t="s">
        <v>57</v>
      </c>
      <c r="D1482">
        <v>406</v>
      </c>
      <c r="E1482">
        <v>11813.1</v>
      </c>
      <c r="F1482">
        <v>0.1</v>
      </c>
      <c r="G1482">
        <v>2548</v>
      </c>
    </row>
    <row r="1483" spans="1:7" x14ac:dyDescent="0.25">
      <c r="A1483">
        <v>1971</v>
      </c>
      <c r="B1483" t="s">
        <v>3</v>
      </c>
      <c r="C1483" t="s">
        <v>58</v>
      </c>
      <c r="D1483">
        <v>81</v>
      </c>
      <c r="E1483">
        <v>1461.2</v>
      </c>
      <c r="F1483">
        <v>0.1</v>
      </c>
      <c r="G1483">
        <v>738.4</v>
      </c>
    </row>
    <row r="1484" spans="1:7" x14ac:dyDescent="0.25">
      <c r="A1484">
        <v>1971</v>
      </c>
      <c r="B1484" t="s">
        <v>3</v>
      </c>
      <c r="C1484" t="s">
        <v>59</v>
      </c>
      <c r="D1484">
        <v>2</v>
      </c>
      <c r="E1484">
        <v>23.7</v>
      </c>
      <c r="F1484">
        <v>0.1</v>
      </c>
      <c r="G1484">
        <v>23.6</v>
      </c>
    </row>
    <row r="1485" spans="1:7" x14ac:dyDescent="0.25">
      <c r="A1485">
        <v>1971</v>
      </c>
      <c r="B1485" t="s">
        <v>4</v>
      </c>
      <c r="C1485" t="s">
        <v>57</v>
      </c>
      <c r="D1485">
        <v>2</v>
      </c>
      <c r="E1485">
        <v>991</v>
      </c>
      <c r="F1485">
        <v>473</v>
      </c>
      <c r="G1485">
        <v>518</v>
      </c>
    </row>
    <row r="1486" spans="1:7" x14ac:dyDescent="0.25">
      <c r="A1486">
        <v>1971</v>
      </c>
      <c r="B1486" t="s">
        <v>4</v>
      </c>
      <c r="C1486" t="s">
        <v>58</v>
      </c>
      <c r="D1486">
        <v>1</v>
      </c>
      <c r="E1486">
        <v>214</v>
      </c>
      <c r="F1486">
        <v>214</v>
      </c>
      <c r="G1486">
        <v>214</v>
      </c>
    </row>
    <row r="1487" spans="1:7" x14ac:dyDescent="0.25">
      <c r="A1487">
        <v>1971</v>
      </c>
      <c r="B1487" t="s">
        <v>4</v>
      </c>
      <c r="C1487" t="s">
        <v>59</v>
      </c>
      <c r="D1487">
        <v>1</v>
      </c>
      <c r="E1487">
        <v>259</v>
      </c>
      <c r="F1487">
        <v>259</v>
      </c>
      <c r="G1487">
        <v>259</v>
      </c>
    </row>
    <row r="1488" spans="1:7" x14ac:dyDescent="0.25">
      <c r="A1488">
        <v>1971</v>
      </c>
      <c r="B1488" t="s">
        <v>44</v>
      </c>
      <c r="C1488" t="s">
        <v>57</v>
      </c>
      <c r="D1488">
        <v>96</v>
      </c>
      <c r="E1488">
        <v>27073.23</v>
      </c>
      <c r="F1488">
        <v>0.01</v>
      </c>
      <c r="G1488">
        <v>20217</v>
      </c>
    </row>
    <row r="1489" spans="1:7" x14ac:dyDescent="0.25">
      <c r="A1489">
        <v>1971</v>
      </c>
      <c r="B1489" t="s">
        <v>44</v>
      </c>
      <c r="C1489" t="s">
        <v>58</v>
      </c>
      <c r="D1489">
        <v>170</v>
      </c>
      <c r="E1489">
        <v>638177.11</v>
      </c>
      <c r="F1489">
        <v>0.01</v>
      </c>
      <c r="G1489">
        <v>128919</v>
      </c>
    </row>
    <row r="1490" spans="1:7" x14ac:dyDescent="0.25">
      <c r="A1490">
        <v>1971</v>
      </c>
      <c r="B1490" t="s">
        <v>44</v>
      </c>
      <c r="C1490" t="s">
        <v>59</v>
      </c>
      <c r="D1490">
        <v>12</v>
      </c>
      <c r="E1490">
        <v>12900.7</v>
      </c>
      <c r="F1490">
        <v>0.05</v>
      </c>
      <c r="G1490">
        <v>12401</v>
      </c>
    </row>
    <row r="1491" spans="1:7" x14ac:dyDescent="0.25">
      <c r="A1491">
        <v>1971</v>
      </c>
      <c r="B1491" t="s">
        <v>5</v>
      </c>
      <c r="C1491" t="s">
        <v>57</v>
      </c>
      <c r="D1491">
        <v>8</v>
      </c>
      <c r="E1491">
        <v>7469</v>
      </c>
      <c r="F1491">
        <v>218</v>
      </c>
      <c r="G1491">
        <v>2529</v>
      </c>
    </row>
    <row r="1492" spans="1:7" x14ac:dyDescent="0.25">
      <c r="A1492">
        <v>1971</v>
      </c>
      <c r="B1492" t="s">
        <v>5</v>
      </c>
      <c r="C1492" t="s">
        <v>58</v>
      </c>
      <c r="D1492">
        <v>8</v>
      </c>
      <c r="E1492">
        <v>30804</v>
      </c>
      <c r="F1492">
        <v>223</v>
      </c>
      <c r="G1492">
        <v>14164</v>
      </c>
    </row>
    <row r="1493" spans="1:7" x14ac:dyDescent="0.25">
      <c r="A1493">
        <v>1971</v>
      </c>
      <c r="B1493" t="s">
        <v>40</v>
      </c>
      <c r="C1493" t="s">
        <v>57</v>
      </c>
      <c r="D1493">
        <v>8</v>
      </c>
      <c r="E1493">
        <v>342.8</v>
      </c>
      <c r="F1493">
        <v>0.1</v>
      </c>
      <c r="G1493">
        <v>337.9</v>
      </c>
    </row>
    <row r="1494" spans="1:7" x14ac:dyDescent="0.25">
      <c r="A1494">
        <v>1971</v>
      </c>
      <c r="B1494" t="s">
        <v>40</v>
      </c>
      <c r="C1494" t="s">
        <v>58</v>
      </c>
      <c r="D1494">
        <v>82</v>
      </c>
      <c r="E1494">
        <v>169811.8</v>
      </c>
      <c r="F1494">
        <v>0.1</v>
      </c>
      <c r="G1494">
        <v>40405</v>
      </c>
    </row>
    <row r="1495" spans="1:7" x14ac:dyDescent="0.25">
      <c r="A1495">
        <v>1971</v>
      </c>
      <c r="B1495" t="s">
        <v>6</v>
      </c>
      <c r="C1495" t="s">
        <v>57</v>
      </c>
      <c r="D1495">
        <v>13</v>
      </c>
      <c r="E1495">
        <v>104081.4</v>
      </c>
      <c r="F1495">
        <v>259</v>
      </c>
      <c r="G1495">
        <v>59490</v>
      </c>
    </row>
    <row r="1496" spans="1:7" x14ac:dyDescent="0.25">
      <c r="A1496">
        <v>1971</v>
      </c>
      <c r="B1496" t="s">
        <v>6</v>
      </c>
      <c r="C1496" t="s">
        <v>58</v>
      </c>
      <c r="D1496">
        <v>13</v>
      </c>
      <c r="E1496">
        <v>87784.7</v>
      </c>
      <c r="F1496">
        <v>323.8</v>
      </c>
      <c r="G1496">
        <v>42186</v>
      </c>
    </row>
    <row r="1497" spans="1:7" x14ac:dyDescent="0.25">
      <c r="A1497">
        <v>1971</v>
      </c>
      <c r="B1497" t="s">
        <v>6</v>
      </c>
      <c r="C1497" t="s">
        <v>59</v>
      </c>
      <c r="D1497">
        <v>3</v>
      </c>
      <c r="E1497">
        <v>44030.5</v>
      </c>
      <c r="F1497">
        <v>323.8</v>
      </c>
      <c r="G1497">
        <v>38041</v>
      </c>
    </row>
    <row r="1498" spans="1:7" x14ac:dyDescent="0.25">
      <c r="A1498">
        <v>1971</v>
      </c>
      <c r="B1498" t="s">
        <v>7</v>
      </c>
      <c r="C1498" t="s">
        <v>57</v>
      </c>
      <c r="D1498">
        <v>3</v>
      </c>
      <c r="E1498">
        <v>1893.9</v>
      </c>
      <c r="F1498">
        <v>202.3</v>
      </c>
      <c r="G1498">
        <v>1165.5</v>
      </c>
    </row>
    <row r="1499" spans="1:7" x14ac:dyDescent="0.25">
      <c r="A1499">
        <v>1971</v>
      </c>
      <c r="B1499" t="s">
        <v>7</v>
      </c>
      <c r="C1499" t="s">
        <v>58</v>
      </c>
      <c r="D1499">
        <v>15</v>
      </c>
      <c r="E1499">
        <v>82118.2</v>
      </c>
      <c r="F1499">
        <v>283.3</v>
      </c>
      <c r="G1499">
        <v>36220</v>
      </c>
    </row>
    <row r="1500" spans="1:7" x14ac:dyDescent="0.25">
      <c r="A1500">
        <v>1971</v>
      </c>
      <c r="B1500" t="s">
        <v>7</v>
      </c>
      <c r="C1500" t="s">
        <v>59</v>
      </c>
      <c r="D1500">
        <v>1</v>
      </c>
      <c r="E1500">
        <v>283.3</v>
      </c>
      <c r="F1500">
        <v>283.3</v>
      </c>
      <c r="G1500">
        <v>283.3</v>
      </c>
    </row>
    <row r="1501" spans="1:7" x14ac:dyDescent="0.25">
      <c r="A1501">
        <v>1971</v>
      </c>
      <c r="B1501" t="s">
        <v>8</v>
      </c>
      <c r="C1501" t="s">
        <v>57</v>
      </c>
      <c r="D1501">
        <v>67</v>
      </c>
      <c r="E1501">
        <v>964.69</v>
      </c>
      <c r="F1501">
        <v>0.01</v>
      </c>
      <c r="G1501">
        <v>495.85</v>
      </c>
    </row>
    <row r="1502" spans="1:7" x14ac:dyDescent="0.25">
      <c r="A1502">
        <v>1971</v>
      </c>
      <c r="B1502" t="s">
        <v>8</v>
      </c>
      <c r="C1502" t="s">
        <v>58</v>
      </c>
      <c r="D1502">
        <v>72</v>
      </c>
      <c r="E1502">
        <v>300764.98</v>
      </c>
      <c r="F1502">
        <v>0.01</v>
      </c>
      <c r="G1502">
        <v>44270.04</v>
      </c>
    </row>
    <row r="1503" spans="1:7" x14ac:dyDescent="0.25">
      <c r="A1503">
        <v>1970</v>
      </c>
      <c r="B1503" t="s">
        <v>1</v>
      </c>
      <c r="C1503" t="s">
        <v>57</v>
      </c>
      <c r="D1503">
        <v>443</v>
      </c>
      <c r="E1503">
        <v>12956.573349</v>
      </c>
      <c r="F1503">
        <v>0</v>
      </c>
      <c r="G1503">
        <v>2754.4402150000001</v>
      </c>
    </row>
    <row r="1504" spans="1:7" x14ac:dyDescent="0.25">
      <c r="A1504">
        <v>1970</v>
      </c>
      <c r="B1504" t="s">
        <v>1</v>
      </c>
      <c r="C1504" t="s">
        <v>58</v>
      </c>
      <c r="D1504">
        <v>336</v>
      </c>
      <c r="E1504">
        <v>54981.983473</v>
      </c>
      <c r="F1504">
        <v>0</v>
      </c>
      <c r="G1504">
        <v>9789.8717770000003</v>
      </c>
    </row>
    <row r="1505" spans="1:7" x14ac:dyDescent="0.25">
      <c r="A1505">
        <v>1970</v>
      </c>
      <c r="B1505" t="s">
        <v>1</v>
      </c>
      <c r="C1505" t="s">
        <v>59</v>
      </c>
      <c r="D1505">
        <v>19</v>
      </c>
      <c r="E1505">
        <v>44.110734999999998</v>
      </c>
      <c r="F1505">
        <v>0</v>
      </c>
      <c r="G1505">
        <v>11.331198000000001</v>
      </c>
    </row>
    <row r="1506" spans="1:7" x14ac:dyDescent="0.25">
      <c r="A1506">
        <v>1970</v>
      </c>
      <c r="B1506" t="s">
        <v>2</v>
      </c>
      <c r="C1506" t="s">
        <v>57</v>
      </c>
      <c r="D1506">
        <v>2195</v>
      </c>
      <c r="E1506">
        <v>53111.5</v>
      </c>
      <c r="F1506">
        <v>0.1</v>
      </c>
      <c r="G1506">
        <v>4815.7</v>
      </c>
    </row>
    <row r="1507" spans="1:7" x14ac:dyDescent="0.25">
      <c r="A1507">
        <v>1970</v>
      </c>
      <c r="B1507" t="s">
        <v>2</v>
      </c>
      <c r="C1507" t="s">
        <v>58</v>
      </c>
      <c r="D1507">
        <v>1807</v>
      </c>
      <c r="E1507">
        <v>52298.500999999997</v>
      </c>
      <c r="F1507">
        <v>0.1</v>
      </c>
      <c r="G1507">
        <v>19733.300999999999</v>
      </c>
    </row>
    <row r="1508" spans="1:7" x14ac:dyDescent="0.25">
      <c r="A1508">
        <v>1970</v>
      </c>
      <c r="B1508" t="s">
        <v>3</v>
      </c>
      <c r="C1508" t="s">
        <v>57</v>
      </c>
      <c r="D1508">
        <v>219</v>
      </c>
      <c r="E1508">
        <v>8724.6</v>
      </c>
      <c r="F1508">
        <v>0.1</v>
      </c>
      <c r="G1508">
        <v>2800</v>
      </c>
    </row>
    <row r="1509" spans="1:7" x14ac:dyDescent="0.25">
      <c r="A1509">
        <v>1970</v>
      </c>
      <c r="B1509" t="s">
        <v>3</v>
      </c>
      <c r="C1509" t="s">
        <v>58</v>
      </c>
      <c r="D1509">
        <v>95</v>
      </c>
      <c r="E1509">
        <v>103138.1</v>
      </c>
      <c r="F1509">
        <v>0.1</v>
      </c>
      <c r="G1509">
        <v>26000</v>
      </c>
    </row>
    <row r="1510" spans="1:7" x14ac:dyDescent="0.25">
      <c r="A1510">
        <v>1970</v>
      </c>
      <c r="B1510" t="s">
        <v>4</v>
      </c>
      <c r="C1510" t="s">
        <v>57</v>
      </c>
      <c r="D1510">
        <v>2</v>
      </c>
      <c r="E1510">
        <v>2202</v>
      </c>
      <c r="F1510">
        <v>259</v>
      </c>
      <c r="G1510">
        <v>1943</v>
      </c>
    </row>
    <row r="1511" spans="1:7" x14ac:dyDescent="0.25">
      <c r="A1511">
        <v>1970</v>
      </c>
      <c r="B1511" t="s">
        <v>4</v>
      </c>
      <c r="C1511" t="s">
        <v>58</v>
      </c>
      <c r="D1511">
        <v>2</v>
      </c>
      <c r="E1511">
        <v>2590</v>
      </c>
      <c r="F1511">
        <v>566</v>
      </c>
      <c r="G1511">
        <v>2024</v>
      </c>
    </row>
    <row r="1512" spans="1:7" x14ac:dyDescent="0.25">
      <c r="A1512">
        <v>1970</v>
      </c>
      <c r="B1512" t="s">
        <v>44</v>
      </c>
      <c r="C1512" t="s">
        <v>57</v>
      </c>
      <c r="D1512">
        <v>39</v>
      </c>
      <c r="E1512">
        <v>620.29</v>
      </c>
      <c r="F1512">
        <v>0.05</v>
      </c>
      <c r="G1512">
        <v>298.89999999999998</v>
      </c>
    </row>
    <row r="1513" spans="1:7" x14ac:dyDescent="0.25">
      <c r="A1513">
        <v>1970</v>
      </c>
      <c r="B1513" t="s">
        <v>44</v>
      </c>
      <c r="C1513" t="s">
        <v>58</v>
      </c>
      <c r="D1513">
        <v>134</v>
      </c>
      <c r="E1513">
        <v>206773.7</v>
      </c>
      <c r="F1513">
        <v>0.05</v>
      </c>
      <c r="G1513">
        <v>81000</v>
      </c>
    </row>
    <row r="1514" spans="1:7" x14ac:dyDescent="0.25">
      <c r="A1514">
        <v>1970</v>
      </c>
      <c r="B1514" t="s">
        <v>44</v>
      </c>
      <c r="C1514" t="s">
        <v>59</v>
      </c>
      <c r="D1514">
        <v>3</v>
      </c>
      <c r="E1514">
        <v>224.4</v>
      </c>
      <c r="F1514">
        <v>1.63</v>
      </c>
      <c r="G1514">
        <v>162.01</v>
      </c>
    </row>
    <row r="1515" spans="1:7" x14ac:dyDescent="0.25">
      <c r="A1515">
        <v>1970</v>
      </c>
      <c r="B1515" t="s">
        <v>5</v>
      </c>
      <c r="C1515" t="s">
        <v>57</v>
      </c>
      <c r="D1515">
        <v>3</v>
      </c>
      <c r="E1515">
        <v>1487</v>
      </c>
      <c r="F1515">
        <v>243</v>
      </c>
      <c r="G1515">
        <v>809</v>
      </c>
    </row>
    <row r="1516" spans="1:7" x14ac:dyDescent="0.25">
      <c r="A1516">
        <v>1970</v>
      </c>
      <c r="B1516" t="s">
        <v>5</v>
      </c>
      <c r="C1516" t="s">
        <v>58</v>
      </c>
      <c r="D1516">
        <v>11</v>
      </c>
      <c r="E1516">
        <v>18148</v>
      </c>
      <c r="F1516">
        <v>243</v>
      </c>
      <c r="G1516">
        <v>8285</v>
      </c>
    </row>
    <row r="1517" spans="1:7" x14ac:dyDescent="0.25">
      <c r="A1517">
        <v>1970</v>
      </c>
      <c r="B1517" t="s">
        <v>40</v>
      </c>
      <c r="C1517" t="s">
        <v>57</v>
      </c>
      <c r="D1517">
        <v>4</v>
      </c>
      <c r="E1517">
        <v>0.8</v>
      </c>
      <c r="F1517">
        <v>0.1</v>
      </c>
      <c r="G1517">
        <v>0.5</v>
      </c>
    </row>
    <row r="1518" spans="1:7" x14ac:dyDescent="0.25">
      <c r="A1518">
        <v>1970</v>
      </c>
      <c r="B1518" t="s">
        <v>40</v>
      </c>
      <c r="C1518" t="s">
        <v>58</v>
      </c>
      <c r="D1518">
        <v>45</v>
      </c>
      <c r="E1518">
        <v>57794.5</v>
      </c>
      <c r="F1518">
        <v>0.1</v>
      </c>
      <c r="G1518">
        <v>40469</v>
      </c>
    </row>
    <row r="1519" spans="1:7" x14ac:dyDescent="0.25">
      <c r="A1519">
        <v>1970</v>
      </c>
      <c r="B1519" t="s">
        <v>40</v>
      </c>
      <c r="C1519" t="s">
        <v>59</v>
      </c>
      <c r="D1519">
        <v>1</v>
      </c>
      <c r="E1519">
        <v>26304</v>
      </c>
      <c r="F1519">
        <v>26304</v>
      </c>
      <c r="G1519">
        <v>26304</v>
      </c>
    </row>
    <row r="1520" spans="1:7" x14ac:dyDescent="0.25">
      <c r="A1520">
        <v>1970</v>
      </c>
      <c r="B1520" t="s">
        <v>6</v>
      </c>
      <c r="C1520" t="s">
        <v>57</v>
      </c>
      <c r="D1520">
        <v>7</v>
      </c>
      <c r="E1520">
        <v>4140.66</v>
      </c>
      <c r="F1520">
        <v>212.87</v>
      </c>
      <c r="G1520">
        <v>1173.5999999999999</v>
      </c>
    </row>
    <row r="1521" spans="1:7" x14ac:dyDescent="0.25">
      <c r="A1521">
        <v>1970</v>
      </c>
      <c r="B1521" t="s">
        <v>6</v>
      </c>
      <c r="C1521" t="s">
        <v>58</v>
      </c>
      <c r="D1521">
        <v>11</v>
      </c>
      <c r="E1521">
        <v>19192.57</v>
      </c>
      <c r="F1521">
        <v>202.35</v>
      </c>
      <c r="G1521">
        <v>6839.3</v>
      </c>
    </row>
    <row r="1522" spans="1:7" x14ac:dyDescent="0.25">
      <c r="A1522">
        <v>1970</v>
      </c>
      <c r="B1522" t="s">
        <v>7</v>
      </c>
      <c r="C1522" t="s">
        <v>57</v>
      </c>
      <c r="D1522">
        <v>4</v>
      </c>
      <c r="E1522">
        <v>75948.5</v>
      </c>
      <c r="F1522">
        <v>242.8</v>
      </c>
      <c r="G1522">
        <v>67142</v>
      </c>
    </row>
    <row r="1523" spans="1:7" x14ac:dyDescent="0.25">
      <c r="A1523">
        <v>1970</v>
      </c>
      <c r="B1523" t="s">
        <v>7</v>
      </c>
      <c r="C1523" t="s">
        <v>58</v>
      </c>
      <c r="D1523">
        <v>40</v>
      </c>
      <c r="E1523">
        <v>744466.61</v>
      </c>
      <c r="F1523">
        <v>202.3</v>
      </c>
      <c r="G1523">
        <v>289769</v>
      </c>
    </row>
    <row r="1524" spans="1:7" x14ac:dyDescent="0.25">
      <c r="A1524">
        <v>1970</v>
      </c>
      <c r="B1524" t="s">
        <v>7</v>
      </c>
      <c r="C1524" t="s">
        <v>59</v>
      </c>
      <c r="D1524">
        <v>2</v>
      </c>
      <c r="E1524">
        <v>6500</v>
      </c>
      <c r="F1524">
        <v>2690</v>
      </c>
      <c r="G1524">
        <v>3810</v>
      </c>
    </row>
    <row r="1525" spans="1:7" x14ac:dyDescent="0.25">
      <c r="A1525">
        <v>1970</v>
      </c>
      <c r="B1525" t="s">
        <v>8</v>
      </c>
      <c r="C1525" t="s">
        <v>57</v>
      </c>
      <c r="D1525">
        <v>109</v>
      </c>
      <c r="E1525">
        <v>73.94</v>
      </c>
      <c r="F1525">
        <v>0.01</v>
      </c>
      <c r="G1525">
        <v>20</v>
      </c>
    </row>
    <row r="1526" spans="1:7" x14ac:dyDescent="0.25">
      <c r="A1526">
        <v>1970</v>
      </c>
      <c r="B1526" t="s">
        <v>8</v>
      </c>
      <c r="C1526" t="s">
        <v>58</v>
      </c>
      <c r="D1526">
        <v>9</v>
      </c>
      <c r="E1526">
        <v>26.03</v>
      </c>
      <c r="F1526">
        <v>0.01</v>
      </c>
      <c r="G1526">
        <v>8</v>
      </c>
    </row>
    <row r="1527" spans="1:7" x14ac:dyDescent="0.25">
      <c r="A1527">
        <v>1969</v>
      </c>
      <c r="B1527" t="s">
        <v>1</v>
      </c>
      <c r="C1527" t="s">
        <v>57</v>
      </c>
      <c r="D1527">
        <v>315</v>
      </c>
      <c r="E1527">
        <v>2921.7251190000002</v>
      </c>
      <c r="F1527">
        <v>0</v>
      </c>
      <c r="G1527">
        <v>1165.8750540000001</v>
      </c>
    </row>
    <row r="1528" spans="1:7" x14ac:dyDescent="0.25">
      <c r="A1528">
        <v>1969</v>
      </c>
      <c r="B1528" t="s">
        <v>1</v>
      </c>
      <c r="C1528" t="s">
        <v>58</v>
      </c>
      <c r="D1528">
        <v>236</v>
      </c>
      <c r="E1528">
        <v>27387.060369999999</v>
      </c>
      <c r="F1528">
        <v>0</v>
      </c>
      <c r="G1528">
        <v>12036.637901</v>
      </c>
    </row>
    <row r="1529" spans="1:7" x14ac:dyDescent="0.25">
      <c r="A1529">
        <v>1969</v>
      </c>
      <c r="B1529" t="s">
        <v>1</v>
      </c>
      <c r="C1529" t="s">
        <v>59</v>
      </c>
      <c r="D1529">
        <v>6</v>
      </c>
      <c r="E1529">
        <v>17.401482999999999</v>
      </c>
      <c r="F1529">
        <v>0</v>
      </c>
      <c r="G1529">
        <v>12.949941000000001</v>
      </c>
    </row>
    <row r="1530" spans="1:7" x14ac:dyDescent="0.25">
      <c r="A1530">
        <v>1969</v>
      </c>
      <c r="B1530" t="s">
        <v>2</v>
      </c>
      <c r="C1530" t="s">
        <v>57</v>
      </c>
      <c r="D1530">
        <v>1670</v>
      </c>
      <c r="E1530">
        <v>52765</v>
      </c>
      <c r="F1530">
        <v>0.1</v>
      </c>
      <c r="G1530">
        <v>5099</v>
      </c>
    </row>
    <row r="1531" spans="1:7" x14ac:dyDescent="0.25">
      <c r="A1531">
        <v>1969</v>
      </c>
      <c r="B1531" t="s">
        <v>2</v>
      </c>
      <c r="C1531" t="s">
        <v>58</v>
      </c>
      <c r="D1531">
        <v>644</v>
      </c>
      <c r="E1531">
        <v>111168.3</v>
      </c>
      <c r="F1531">
        <v>0.1</v>
      </c>
      <c r="G1531">
        <v>35798.5</v>
      </c>
    </row>
    <row r="1532" spans="1:7" x14ac:dyDescent="0.25">
      <c r="A1532">
        <v>1969</v>
      </c>
      <c r="B1532" t="s">
        <v>3</v>
      </c>
      <c r="C1532" t="s">
        <v>57</v>
      </c>
      <c r="D1532">
        <v>149</v>
      </c>
      <c r="E1532">
        <v>2607.6999999999998</v>
      </c>
      <c r="F1532">
        <v>0.1</v>
      </c>
      <c r="G1532">
        <v>640</v>
      </c>
    </row>
    <row r="1533" spans="1:7" x14ac:dyDescent="0.25">
      <c r="A1533">
        <v>1969</v>
      </c>
      <c r="B1533" t="s">
        <v>3</v>
      </c>
      <c r="C1533" t="s">
        <v>58</v>
      </c>
      <c r="D1533">
        <v>140</v>
      </c>
      <c r="E1533">
        <v>39083.599999999999</v>
      </c>
      <c r="F1533">
        <v>0.1</v>
      </c>
      <c r="G1533">
        <v>8800</v>
      </c>
    </row>
    <row r="1534" spans="1:7" x14ac:dyDescent="0.25">
      <c r="A1534">
        <v>1969</v>
      </c>
      <c r="B1534" t="s">
        <v>4</v>
      </c>
      <c r="C1534" t="s">
        <v>58</v>
      </c>
      <c r="D1534">
        <v>1</v>
      </c>
      <c r="E1534">
        <v>3109</v>
      </c>
      <c r="F1534">
        <v>3109</v>
      </c>
      <c r="G1534">
        <v>3109</v>
      </c>
    </row>
    <row r="1535" spans="1:7" x14ac:dyDescent="0.25">
      <c r="A1535">
        <v>1969</v>
      </c>
      <c r="B1535" t="s">
        <v>4</v>
      </c>
      <c r="C1535" t="s">
        <v>59</v>
      </c>
      <c r="D1535">
        <v>4</v>
      </c>
      <c r="E1535">
        <v>4363</v>
      </c>
      <c r="F1535">
        <v>404</v>
      </c>
      <c r="G1535">
        <v>2429</v>
      </c>
    </row>
    <row r="1536" spans="1:7" x14ac:dyDescent="0.25">
      <c r="A1536">
        <v>1969</v>
      </c>
      <c r="B1536" t="s">
        <v>44</v>
      </c>
      <c r="C1536" t="s">
        <v>57</v>
      </c>
      <c r="D1536">
        <v>56</v>
      </c>
      <c r="E1536">
        <v>148004.26</v>
      </c>
      <c r="F1536">
        <v>0.05</v>
      </c>
      <c r="G1536">
        <v>100845</v>
      </c>
    </row>
    <row r="1537" spans="1:7" x14ac:dyDescent="0.25">
      <c r="A1537">
        <v>1969</v>
      </c>
      <c r="B1537" t="s">
        <v>44</v>
      </c>
      <c r="C1537" t="s">
        <v>58</v>
      </c>
      <c r="D1537">
        <v>73</v>
      </c>
      <c r="E1537">
        <v>100836.42</v>
      </c>
      <c r="F1537">
        <v>0.05</v>
      </c>
      <c r="G1537">
        <v>12960</v>
      </c>
    </row>
    <row r="1538" spans="1:7" x14ac:dyDescent="0.25">
      <c r="A1538">
        <v>1969</v>
      </c>
      <c r="B1538" t="s">
        <v>44</v>
      </c>
      <c r="C1538" t="s">
        <v>59</v>
      </c>
      <c r="D1538">
        <v>54</v>
      </c>
      <c r="E1538">
        <v>243816.14</v>
      </c>
      <c r="F1538">
        <v>0.05</v>
      </c>
      <c r="G1538">
        <v>124416</v>
      </c>
    </row>
    <row r="1539" spans="1:7" x14ac:dyDescent="0.25">
      <c r="A1539">
        <v>1969</v>
      </c>
      <c r="B1539" t="s">
        <v>5</v>
      </c>
      <c r="C1539" t="s">
        <v>58</v>
      </c>
      <c r="D1539">
        <v>2</v>
      </c>
      <c r="E1539">
        <v>1142</v>
      </c>
      <c r="F1539">
        <v>486</v>
      </c>
      <c r="G1539">
        <v>656</v>
      </c>
    </row>
    <row r="1540" spans="1:7" x14ac:dyDescent="0.25">
      <c r="A1540">
        <v>1969</v>
      </c>
      <c r="B1540" t="s">
        <v>40</v>
      </c>
      <c r="C1540" t="s">
        <v>57</v>
      </c>
      <c r="D1540">
        <v>4</v>
      </c>
      <c r="E1540">
        <v>1.6</v>
      </c>
      <c r="F1540">
        <v>0.1</v>
      </c>
      <c r="G1540">
        <v>1.2</v>
      </c>
    </row>
    <row r="1541" spans="1:7" x14ac:dyDescent="0.25">
      <c r="A1541">
        <v>1969</v>
      </c>
      <c r="B1541" t="s">
        <v>40</v>
      </c>
      <c r="C1541" t="s">
        <v>58</v>
      </c>
      <c r="D1541">
        <v>38</v>
      </c>
      <c r="E1541">
        <v>3219.1</v>
      </c>
      <c r="F1541">
        <v>0.1</v>
      </c>
      <c r="G1541">
        <v>2802.1</v>
      </c>
    </row>
    <row r="1542" spans="1:7" x14ac:dyDescent="0.25">
      <c r="A1542">
        <v>1969</v>
      </c>
      <c r="B1542" t="s">
        <v>6</v>
      </c>
      <c r="C1542" t="s">
        <v>57</v>
      </c>
      <c r="D1542">
        <v>1</v>
      </c>
      <c r="E1542">
        <v>557</v>
      </c>
      <c r="F1542">
        <v>557</v>
      </c>
      <c r="G1542">
        <v>557</v>
      </c>
    </row>
    <row r="1543" spans="1:7" x14ac:dyDescent="0.25">
      <c r="A1543">
        <v>1969</v>
      </c>
      <c r="B1543" t="s">
        <v>6</v>
      </c>
      <c r="C1543" t="s">
        <v>58</v>
      </c>
      <c r="D1543">
        <v>1</v>
      </c>
      <c r="E1543">
        <v>640</v>
      </c>
      <c r="F1543">
        <v>640</v>
      </c>
      <c r="G1543">
        <v>640</v>
      </c>
    </row>
    <row r="1544" spans="1:7" x14ac:dyDescent="0.25">
      <c r="A1544">
        <v>1969</v>
      </c>
      <c r="B1544" t="s">
        <v>7</v>
      </c>
      <c r="C1544" t="s">
        <v>57</v>
      </c>
      <c r="D1544">
        <v>5</v>
      </c>
      <c r="E1544">
        <v>5570.71</v>
      </c>
      <c r="F1544">
        <v>809.71</v>
      </c>
      <c r="G1544">
        <v>1417</v>
      </c>
    </row>
    <row r="1545" spans="1:7" x14ac:dyDescent="0.25">
      <c r="A1545">
        <v>1969</v>
      </c>
      <c r="B1545" t="s">
        <v>7</v>
      </c>
      <c r="C1545" t="s">
        <v>58</v>
      </c>
      <c r="D1545">
        <v>11</v>
      </c>
      <c r="E1545">
        <v>54436.89</v>
      </c>
      <c r="F1545">
        <v>202.42</v>
      </c>
      <c r="G1545">
        <v>39255</v>
      </c>
    </row>
    <row r="1546" spans="1:7" x14ac:dyDescent="0.25">
      <c r="A1546">
        <v>1969</v>
      </c>
      <c r="B1546" t="s">
        <v>8</v>
      </c>
      <c r="C1546" t="s">
        <v>57</v>
      </c>
      <c r="D1546">
        <v>64</v>
      </c>
      <c r="E1546">
        <v>10158.120000000001</v>
      </c>
      <c r="F1546">
        <v>0.01</v>
      </c>
      <c r="G1546">
        <v>8478.41</v>
      </c>
    </row>
    <row r="1547" spans="1:7" x14ac:dyDescent="0.25">
      <c r="A1547">
        <v>1969</v>
      </c>
      <c r="B1547" t="s">
        <v>8</v>
      </c>
      <c r="C1547" t="s">
        <v>58</v>
      </c>
      <c r="D1547">
        <v>76</v>
      </c>
      <c r="E1547">
        <v>607950.9</v>
      </c>
      <c r="F1547">
        <v>0.01</v>
      </c>
      <c r="G1547">
        <v>49596.29</v>
      </c>
    </row>
    <row r="1548" spans="1:7" x14ac:dyDescent="0.25">
      <c r="A1548">
        <v>1968</v>
      </c>
      <c r="B1548" t="s">
        <v>1</v>
      </c>
      <c r="C1548" t="s">
        <v>57</v>
      </c>
      <c r="D1548">
        <v>500</v>
      </c>
      <c r="E1548">
        <v>433743.79936</v>
      </c>
      <c r="F1548">
        <v>0</v>
      </c>
      <c r="G1548">
        <v>162411.27474299999</v>
      </c>
    </row>
    <row r="1549" spans="1:7" x14ac:dyDescent="0.25">
      <c r="A1549">
        <v>1968</v>
      </c>
      <c r="B1549" t="s">
        <v>1</v>
      </c>
      <c r="C1549" t="s">
        <v>58</v>
      </c>
      <c r="D1549">
        <v>109</v>
      </c>
      <c r="E1549">
        <v>229.45675900000001</v>
      </c>
      <c r="F1549">
        <v>0</v>
      </c>
      <c r="G1549">
        <v>46.943534</v>
      </c>
    </row>
    <row r="1550" spans="1:7" x14ac:dyDescent="0.25">
      <c r="A1550">
        <v>1968</v>
      </c>
      <c r="B1550" t="s">
        <v>1</v>
      </c>
      <c r="C1550" t="s">
        <v>59</v>
      </c>
      <c r="D1550">
        <v>6</v>
      </c>
      <c r="E1550">
        <v>757.56747499999994</v>
      </c>
      <c r="F1550">
        <v>0</v>
      </c>
      <c r="G1550">
        <v>586.38544899999999</v>
      </c>
    </row>
    <row r="1551" spans="1:7" x14ac:dyDescent="0.25">
      <c r="A1551">
        <v>1968</v>
      </c>
      <c r="B1551" t="s">
        <v>2</v>
      </c>
      <c r="C1551" t="s">
        <v>57</v>
      </c>
      <c r="D1551">
        <v>939</v>
      </c>
      <c r="E1551">
        <v>11531.5</v>
      </c>
      <c r="F1551">
        <v>0.1</v>
      </c>
      <c r="G1551">
        <v>4451.5</v>
      </c>
    </row>
    <row r="1552" spans="1:7" x14ac:dyDescent="0.25">
      <c r="A1552">
        <v>1968</v>
      </c>
      <c r="B1552" t="s">
        <v>2</v>
      </c>
      <c r="C1552" t="s">
        <v>58</v>
      </c>
      <c r="D1552">
        <v>707</v>
      </c>
      <c r="E1552">
        <v>2199.1999999999998</v>
      </c>
      <c r="F1552">
        <v>0.1</v>
      </c>
      <c r="G1552">
        <v>500.5</v>
      </c>
    </row>
    <row r="1553" spans="1:7" x14ac:dyDescent="0.25">
      <c r="A1553">
        <v>1968</v>
      </c>
      <c r="B1553" t="s">
        <v>3</v>
      </c>
      <c r="C1553" t="s">
        <v>57</v>
      </c>
      <c r="D1553">
        <v>198</v>
      </c>
      <c r="E1553">
        <v>43619.3</v>
      </c>
      <c r="F1553">
        <v>0.1</v>
      </c>
      <c r="G1553">
        <v>9216</v>
      </c>
    </row>
    <row r="1554" spans="1:7" x14ac:dyDescent="0.25">
      <c r="A1554">
        <v>1968</v>
      </c>
      <c r="B1554" t="s">
        <v>3</v>
      </c>
      <c r="C1554" t="s">
        <v>58</v>
      </c>
      <c r="D1554">
        <v>33</v>
      </c>
      <c r="E1554">
        <v>443.8</v>
      </c>
      <c r="F1554">
        <v>0.1</v>
      </c>
      <c r="G1554">
        <v>260</v>
      </c>
    </row>
    <row r="1555" spans="1:7" x14ac:dyDescent="0.25">
      <c r="A1555">
        <v>1968</v>
      </c>
      <c r="B1555" t="s">
        <v>4</v>
      </c>
      <c r="C1555" t="s">
        <v>57</v>
      </c>
      <c r="D1555">
        <v>1</v>
      </c>
      <c r="E1555">
        <v>2591</v>
      </c>
      <c r="F1555">
        <v>2591</v>
      </c>
      <c r="G1555">
        <v>2591</v>
      </c>
    </row>
    <row r="1556" spans="1:7" x14ac:dyDescent="0.25">
      <c r="A1556">
        <v>1968</v>
      </c>
      <c r="B1556" t="s">
        <v>4</v>
      </c>
      <c r="C1556" t="s">
        <v>58</v>
      </c>
      <c r="D1556">
        <v>1</v>
      </c>
      <c r="E1556">
        <v>1595</v>
      </c>
      <c r="F1556">
        <v>1595</v>
      </c>
      <c r="G1556">
        <v>1595</v>
      </c>
    </row>
    <row r="1557" spans="1:7" x14ac:dyDescent="0.25">
      <c r="A1557">
        <v>1968</v>
      </c>
      <c r="B1557" t="s">
        <v>4</v>
      </c>
      <c r="C1557" t="s">
        <v>59</v>
      </c>
      <c r="D1557">
        <v>4</v>
      </c>
      <c r="E1557">
        <v>3338</v>
      </c>
      <c r="F1557">
        <v>344</v>
      </c>
      <c r="G1557">
        <v>1417</v>
      </c>
    </row>
    <row r="1558" spans="1:7" x14ac:dyDescent="0.25">
      <c r="A1558">
        <v>1968</v>
      </c>
      <c r="B1558" t="s">
        <v>44</v>
      </c>
      <c r="C1558" t="s">
        <v>57</v>
      </c>
      <c r="D1558">
        <v>56</v>
      </c>
      <c r="E1558">
        <v>38798.07</v>
      </c>
      <c r="F1558">
        <v>0.05</v>
      </c>
      <c r="G1558">
        <v>35147</v>
      </c>
    </row>
    <row r="1559" spans="1:7" x14ac:dyDescent="0.25">
      <c r="A1559">
        <v>1968</v>
      </c>
      <c r="B1559" t="s">
        <v>44</v>
      </c>
      <c r="C1559" t="s">
        <v>58</v>
      </c>
      <c r="D1559">
        <v>14</v>
      </c>
      <c r="E1559">
        <v>5105.75</v>
      </c>
      <c r="F1559">
        <v>0.05</v>
      </c>
      <c r="G1559">
        <v>4665.6000000000004</v>
      </c>
    </row>
    <row r="1560" spans="1:7" x14ac:dyDescent="0.25">
      <c r="A1560">
        <v>1968</v>
      </c>
      <c r="B1560" t="s">
        <v>44</v>
      </c>
      <c r="C1560" t="s">
        <v>59</v>
      </c>
      <c r="D1560">
        <v>49</v>
      </c>
      <c r="E1560">
        <v>185705.02</v>
      </c>
      <c r="F1560">
        <v>0.01</v>
      </c>
      <c r="G1560">
        <v>50803</v>
      </c>
    </row>
    <row r="1561" spans="1:7" x14ac:dyDescent="0.25">
      <c r="A1561">
        <v>1968</v>
      </c>
      <c r="B1561" t="s">
        <v>5</v>
      </c>
      <c r="C1561" t="s">
        <v>57</v>
      </c>
      <c r="D1561">
        <v>1</v>
      </c>
      <c r="E1561">
        <v>304</v>
      </c>
      <c r="F1561">
        <v>304</v>
      </c>
      <c r="G1561">
        <v>304</v>
      </c>
    </row>
    <row r="1562" spans="1:7" x14ac:dyDescent="0.25">
      <c r="A1562">
        <v>1968</v>
      </c>
      <c r="B1562" t="s">
        <v>40</v>
      </c>
      <c r="C1562" t="s">
        <v>57</v>
      </c>
      <c r="D1562">
        <v>1</v>
      </c>
      <c r="E1562">
        <v>1.2</v>
      </c>
      <c r="F1562">
        <v>1.2</v>
      </c>
      <c r="G1562">
        <v>1.2</v>
      </c>
    </row>
    <row r="1563" spans="1:7" x14ac:dyDescent="0.25">
      <c r="A1563">
        <v>1968</v>
      </c>
      <c r="B1563" t="s">
        <v>40</v>
      </c>
      <c r="C1563" t="s">
        <v>58</v>
      </c>
      <c r="D1563">
        <v>2</v>
      </c>
      <c r="E1563">
        <v>2454.3000000000002</v>
      </c>
      <c r="F1563">
        <v>24.3</v>
      </c>
      <c r="G1563">
        <v>2430</v>
      </c>
    </row>
    <row r="1564" spans="1:7" x14ac:dyDescent="0.25">
      <c r="A1564">
        <v>1968</v>
      </c>
      <c r="B1564" t="s">
        <v>6</v>
      </c>
      <c r="C1564" t="s">
        <v>57</v>
      </c>
      <c r="D1564">
        <v>22</v>
      </c>
      <c r="E1564">
        <v>410948.76</v>
      </c>
      <c r="F1564">
        <v>201.94</v>
      </c>
      <c r="G1564">
        <v>378328</v>
      </c>
    </row>
    <row r="1565" spans="1:7" x14ac:dyDescent="0.25">
      <c r="A1565">
        <v>1968</v>
      </c>
      <c r="B1565" t="s">
        <v>6</v>
      </c>
      <c r="C1565" t="s">
        <v>58</v>
      </c>
      <c r="D1565">
        <v>21</v>
      </c>
      <c r="E1565">
        <v>65192.72</v>
      </c>
      <c r="F1565">
        <v>213.6</v>
      </c>
      <c r="G1565">
        <v>14245</v>
      </c>
    </row>
    <row r="1566" spans="1:7" x14ac:dyDescent="0.25">
      <c r="A1566">
        <v>1968</v>
      </c>
      <c r="B1566" t="s">
        <v>6</v>
      </c>
      <c r="C1566" t="s">
        <v>59</v>
      </c>
      <c r="D1566">
        <v>4</v>
      </c>
      <c r="E1566">
        <v>23778.2</v>
      </c>
      <c r="F1566">
        <v>249.29</v>
      </c>
      <c r="G1566">
        <v>22709</v>
      </c>
    </row>
    <row r="1567" spans="1:7" x14ac:dyDescent="0.25">
      <c r="A1567">
        <v>1968</v>
      </c>
      <c r="B1567" t="s">
        <v>7</v>
      </c>
      <c r="C1567" t="s">
        <v>57</v>
      </c>
      <c r="D1567">
        <v>7</v>
      </c>
      <c r="E1567">
        <v>8072.75</v>
      </c>
      <c r="F1567">
        <v>202.42</v>
      </c>
      <c r="G1567">
        <v>3643.7</v>
      </c>
    </row>
    <row r="1568" spans="1:7" x14ac:dyDescent="0.25">
      <c r="A1568">
        <v>1968</v>
      </c>
      <c r="B1568" t="s">
        <v>7</v>
      </c>
      <c r="C1568" t="s">
        <v>58</v>
      </c>
      <c r="D1568">
        <v>6</v>
      </c>
      <c r="E1568">
        <v>11453.37</v>
      </c>
      <c r="F1568">
        <v>242.9</v>
      </c>
      <c r="G1568">
        <v>9327.9</v>
      </c>
    </row>
    <row r="1569" spans="1:7" x14ac:dyDescent="0.25">
      <c r="A1569">
        <v>1968</v>
      </c>
      <c r="B1569" t="s">
        <v>8</v>
      </c>
      <c r="C1569" t="s">
        <v>57</v>
      </c>
      <c r="D1569">
        <v>66</v>
      </c>
      <c r="E1569">
        <v>136.04</v>
      </c>
      <c r="F1569">
        <v>0.01</v>
      </c>
      <c r="G1569">
        <v>95</v>
      </c>
    </row>
    <row r="1570" spans="1:7" x14ac:dyDescent="0.25">
      <c r="A1570">
        <v>1968</v>
      </c>
      <c r="B1570" t="s">
        <v>8</v>
      </c>
      <c r="C1570" t="s">
        <v>58</v>
      </c>
      <c r="D1570">
        <v>20</v>
      </c>
      <c r="E1570">
        <v>11441.5</v>
      </c>
      <c r="F1570">
        <v>0.01</v>
      </c>
      <c r="G1570">
        <v>3824.55</v>
      </c>
    </row>
    <row r="1571" spans="1:7" x14ac:dyDescent="0.25">
      <c r="A1571">
        <v>1967</v>
      </c>
      <c r="B1571" t="s">
        <v>1</v>
      </c>
      <c r="C1571" t="s">
        <v>57</v>
      </c>
      <c r="D1571">
        <v>535</v>
      </c>
      <c r="E1571">
        <v>6309.7978309999999</v>
      </c>
      <c r="F1571">
        <v>0</v>
      </c>
      <c r="G1571">
        <v>680.28465800000004</v>
      </c>
    </row>
    <row r="1572" spans="1:7" x14ac:dyDescent="0.25">
      <c r="A1572">
        <v>1967</v>
      </c>
      <c r="B1572" t="s">
        <v>1</v>
      </c>
      <c r="C1572" t="s">
        <v>58</v>
      </c>
      <c r="D1572">
        <v>274</v>
      </c>
      <c r="E1572">
        <v>2701.1876309999998</v>
      </c>
      <c r="F1572">
        <v>0</v>
      </c>
      <c r="G1572">
        <v>1020.074911</v>
      </c>
    </row>
    <row r="1573" spans="1:7" x14ac:dyDescent="0.25">
      <c r="A1573">
        <v>1967</v>
      </c>
      <c r="B1573" t="s">
        <v>1</v>
      </c>
      <c r="C1573" t="s">
        <v>59</v>
      </c>
      <c r="D1573">
        <v>21</v>
      </c>
      <c r="E1573">
        <v>1979.1070400000001</v>
      </c>
      <c r="F1573">
        <v>0</v>
      </c>
      <c r="G1573">
        <v>1241.57555</v>
      </c>
    </row>
    <row r="1574" spans="1:7" x14ac:dyDescent="0.25">
      <c r="A1574">
        <v>1967</v>
      </c>
      <c r="B1574" t="s">
        <v>2</v>
      </c>
      <c r="C1574" t="s">
        <v>57</v>
      </c>
      <c r="D1574">
        <v>2257</v>
      </c>
      <c r="E1574">
        <v>62332.000999999997</v>
      </c>
      <c r="F1574">
        <v>0.1</v>
      </c>
      <c r="G1574">
        <v>19592.800999999999</v>
      </c>
    </row>
    <row r="1575" spans="1:7" x14ac:dyDescent="0.25">
      <c r="A1575">
        <v>1967</v>
      </c>
      <c r="B1575" t="s">
        <v>2</v>
      </c>
      <c r="C1575" t="s">
        <v>58</v>
      </c>
      <c r="D1575">
        <v>955</v>
      </c>
      <c r="E1575">
        <v>39765.4</v>
      </c>
      <c r="F1575">
        <v>0.1</v>
      </c>
      <c r="G1575">
        <v>3738</v>
      </c>
    </row>
    <row r="1576" spans="1:7" x14ac:dyDescent="0.25">
      <c r="A1576">
        <v>1967</v>
      </c>
      <c r="B1576" t="s">
        <v>3</v>
      </c>
      <c r="C1576" t="s">
        <v>57</v>
      </c>
      <c r="D1576">
        <v>27</v>
      </c>
      <c r="E1576">
        <v>46891</v>
      </c>
      <c r="F1576">
        <v>200</v>
      </c>
      <c r="G1576">
        <v>9800</v>
      </c>
    </row>
    <row r="1577" spans="1:7" x14ac:dyDescent="0.25">
      <c r="A1577">
        <v>1967</v>
      </c>
      <c r="B1577" t="s">
        <v>3</v>
      </c>
      <c r="C1577" t="s">
        <v>58</v>
      </c>
      <c r="D1577">
        <v>40</v>
      </c>
      <c r="E1577">
        <v>95597</v>
      </c>
      <c r="F1577">
        <v>200</v>
      </c>
      <c r="G1577">
        <v>15872</v>
      </c>
    </row>
    <row r="1578" spans="1:7" x14ac:dyDescent="0.25">
      <c r="A1578">
        <v>1967</v>
      </c>
      <c r="B1578" t="s">
        <v>4</v>
      </c>
      <c r="C1578" t="s">
        <v>58</v>
      </c>
      <c r="D1578">
        <v>1</v>
      </c>
      <c r="E1578">
        <v>2591</v>
      </c>
      <c r="F1578">
        <v>2591</v>
      </c>
      <c r="G1578">
        <v>2591</v>
      </c>
    </row>
    <row r="1579" spans="1:7" x14ac:dyDescent="0.25">
      <c r="A1579">
        <v>1967</v>
      </c>
      <c r="B1579" t="s">
        <v>4</v>
      </c>
      <c r="C1579" t="s">
        <v>59</v>
      </c>
      <c r="D1579">
        <v>1</v>
      </c>
      <c r="E1579">
        <v>323</v>
      </c>
      <c r="F1579">
        <v>323</v>
      </c>
      <c r="G1579">
        <v>323</v>
      </c>
    </row>
    <row r="1580" spans="1:7" x14ac:dyDescent="0.25">
      <c r="A1580">
        <v>1967</v>
      </c>
      <c r="B1580" t="s">
        <v>44</v>
      </c>
      <c r="C1580" t="s">
        <v>57</v>
      </c>
      <c r="D1580">
        <v>35</v>
      </c>
      <c r="E1580">
        <v>4501.53</v>
      </c>
      <c r="F1580">
        <v>0.05</v>
      </c>
      <c r="G1580">
        <v>4050</v>
      </c>
    </row>
    <row r="1581" spans="1:7" x14ac:dyDescent="0.25">
      <c r="A1581">
        <v>1967</v>
      </c>
      <c r="B1581" t="s">
        <v>44</v>
      </c>
      <c r="C1581" t="s">
        <v>58</v>
      </c>
      <c r="D1581">
        <v>57</v>
      </c>
      <c r="E1581">
        <v>19820.12</v>
      </c>
      <c r="F1581">
        <v>0.05</v>
      </c>
      <c r="G1581">
        <v>4171.5</v>
      </c>
    </row>
    <row r="1582" spans="1:7" x14ac:dyDescent="0.25">
      <c r="A1582">
        <v>1967</v>
      </c>
      <c r="B1582" t="s">
        <v>44</v>
      </c>
      <c r="C1582" t="s">
        <v>59</v>
      </c>
      <c r="D1582">
        <v>30</v>
      </c>
      <c r="E1582">
        <v>13343.9</v>
      </c>
      <c r="F1582">
        <v>0.05</v>
      </c>
      <c r="G1582">
        <v>6196.5</v>
      </c>
    </row>
    <row r="1583" spans="1:7" x14ac:dyDescent="0.25">
      <c r="A1583">
        <v>1967</v>
      </c>
      <c r="B1583" t="s">
        <v>5</v>
      </c>
      <c r="C1583" t="s">
        <v>57</v>
      </c>
      <c r="D1583">
        <v>7</v>
      </c>
      <c r="E1583">
        <v>21679</v>
      </c>
      <c r="F1583">
        <v>304</v>
      </c>
      <c r="G1583">
        <v>8094</v>
      </c>
    </row>
    <row r="1584" spans="1:7" x14ac:dyDescent="0.25">
      <c r="A1584">
        <v>1967</v>
      </c>
      <c r="B1584" t="s">
        <v>5</v>
      </c>
      <c r="C1584" t="s">
        <v>58</v>
      </c>
      <c r="D1584">
        <v>1</v>
      </c>
      <c r="E1584">
        <v>218</v>
      </c>
      <c r="F1584">
        <v>218</v>
      </c>
      <c r="G1584">
        <v>218</v>
      </c>
    </row>
    <row r="1585" spans="1:7" x14ac:dyDescent="0.25">
      <c r="A1585">
        <v>1967</v>
      </c>
      <c r="B1585" t="s">
        <v>40</v>
      </c>
      <c r="C1585" t="s">
        <v>57</v>
      </c>
      <c r="D1585">
        <v>1</v>
      </c>
      <c r="E1585">
        <v>2066</v>
      </c>
      <c r="F1585">
        <v>2066</v>
      </c>
      <c r="G1585">
        <v>2066</v>
      </c>
    </row>
    <row r="1586" spans="1:7" x14ac:dyDescent="0.25">
      <c r="A1586">
        <v>1967</v>
      </c>
      <c r="B1586" t="s">
        <v>40</v>
      </c>
      <c r="C1586" t="s">
        <v>58</v>
      </c>
      <c r="D1586">
        <v>1</v>
      </c>
      <c r="E1586">
        <v>265.10000000000002</v>
      </c>
      <c r="F1586">
        <v>265.10000000000002</v>
      </c>
      <c r="G1586">
        <v>265.10000000000002</v>
      </c>
    </row>
    <row r="1587" spans="1:7" x14ac:dyDescent="0.25">
      <c r="A1587">
        <v>1967</v>
      </c>
      <c r="B1587" t="s">
        <v>6</v>
      </c>
      <c r="C1587" t="s">
        <v>57</v>
      </c>
      <c r="D1587">
        <v>15</v>
      </c>
      <c r="E1587">
        <v>15698.7</v>
      </c>
      <c r="F1587">
        <v>202.3</v>
      </c>
      <c r="G1587">
        <v>3321.7</v>
      </c>
    </row>
    <row r="1588" spans="1:7" x14ac:dyDescent="0.25">
      <c r="A1588">
        <v>1967</v>
      </c>
      <c r="B1588" t="s">
        <v>6</v>
      </c>
      <c r="C1588" t="s">
        <v>58</v>
      </c>
      <c r="D1588">
        <v>40</v>
      </c>
      <c r="E1588">
        <v>76515.7</v>
      </c>
      <c r="F1588">
        <v>202.3</v>
      </c>
      <c r="G1588">
        <v>8618.6</v>
      </c>
    </row>
    <row r="1589" spans="1:7" x14ac:dyDescent="0.25">
      <c r="A1589">
        <v>1967</v>
      </c>
      <c r="B1589" t="s">
        <v>6</v>
      </c>
      <c r="C1589" t="s">
        <v>59</v>
      </c>
      <c r="D1589">
        <v>4</v>
      </c>
      <c r="E1589">
        <v>5277.3</v>
      </c>
      <c r="F1589">
        <v>257</v>
      </c>
      <c r="G1589">
        <v>2428.1999999999998</v>
      </c>
    </row>
    <row r="1590" spans="1:7" x14ac:dyDescent="0.25">
      <c r="A1590">
        <v>1967</v>
      </c>
      <c r="B1590" t="s">
        <v>7</v>
      </c>
      <c r="C1590" t="s">
        <v>57</v>
      </c>
      <c r="D1590">
        <v>21</v>
      </c>
      <c r="E1590">
        <v>46012.36</v>
      </c>
      <c r="F1590">
        <v>200</v>
      </c>
      <c r="G1590">
        <v>15392</v>
      </c>
    </row>
    <row r="1591" spans="1:7" x14ac:dyDescent="0.25">
      <c r="A1591">
        <v>1967</v>
      </c>
      <c r="B1591" t="s">
        <v>7</v>
      </c>
      <c r="C1591" t="s">
        <v>58</v>
      </c>
      <c r="D1591">
        <v>1</v>
      </c>
      <c r="E1591">
        <v>1138.4000000000001</v>
      </c>
      <c r="F1591">
        <v>1138.4000000000001</v>
      </c>
      <c r="G1591">
        <v>1138.4000000000001</v>
      </c>
    </row>
    <row r="1592" spans="1:7" x14ac:dyDescent="0.25">
      <c r="A1592">
        <v>1967</v>
      </c>
      <c r="B1592" t="s">
        <v>8</v>
      </c>
      <c r="C1592" t="s">
        <v>57</v>
      </c>
      <c r="D1592">
        <v>48</v>
      </c>
      <c r="E1592">
        <v>51.89</v>
      </c>
      <c r="F1592">
        <v>0.01</v>
      </c>
      <c r="G1592">
        <v>24.3</v>
      </c>
    </row>
    <row r="1593" spans="1:7" x14ac:dyDescent="0.25">
      <c r="A1593">
        <v>1967</v>
      </c>
      <c r="B1593" t="s">
        <v>8</v>
      </c>
      <c r="C1593" t="s">
        <v>58</v>
      </c>
      <c r="D1593">
        <v>49</v>
      </c>
      <c r="E1593">
        <v>123922.74</v>
      </c>
      <c r="F1593">
        <v>0.01</v>
      </c>
      <c r="G1593">
        <v>24483.17</v>
      </c>
    </row>
    <row r="1594" spans="1:7" x14ac:dyDescent="0.25">
      <c r="A1594">
        <v>1966</v>
      </c>
      <c r="B1594" t="s">
        <v>1</v>
      </c>
      <c r="C1594" t="s">
        <v>57</v>
      </c>
      <c r="D1594">
        <v>295</v>
      </c>
      <c r="E1594">
        <v>4655.0341930000004</v>
      </c>
      <c r="F1594">
        <v>0</v>
      </c>
      <c r="G1594">
        <v>688.98540000000003</v>
      </c>
    </row>
    <row r="1595" spans="1:7" x14ac:dyDescent="0.25">
      <c r="A1595">
        <v>1966</v>
      </c>
      <c r="B1595" t="s">
        <v>1</v>
      </c>
      <c r="C1595" t="s">
        <v>58</v>
      </c>
      <c r="D1595">
        <v>106</v>
      </c>
      <c r="E1595">
        <v>28908.8524</v>
      </c>
      <c r="F1595">
        <v>0</v>
      </c>
      <c r="G1595">
        <v>9872.3831329999994</v>
      </c>
    </row>
    <row r="1596" spans="1:7" x14ac:dyDescent="0.25">
      <c r="A1596">
        <v>1966</v>
      </c>
      <c r="B1596" t="s">
        <v>1</v>
      </c>
      <c r="C1596" t="s">
        <v>59</v>
      </c>
      <c r="D1596">
        <v>4</v>
      </c>
      <c r="E1596">
        <v>29.542052000000002</v>
      </c>
      <c r="F1596">
        <v>0</v>
      </c>
      <c r="G1596">
        <v>26.304566999999999</v>
      </c>
    </row>
    <row r="1597" spans="1:7" x14ac:dyDescent="0.25">
      <c r="A1597">
        <v>1966</v>
      </c>
      <c r="B1597" t="s">
        <v>2</v>
      </c>
      <c r="C1597" t="s">
        <v>57</v>
      </c>
      <c r="D1597">
        <v>1591</v>
      </c>
      <c r="E1597">
        <v>10933.4</v>
      </c>
      <c r="F1597">
        <v>0.1</v>
      </c>
      <c r="G1597">
        <v>1133.0999999999999</v>
      </c>
    </row>
    <row r="1598" spans="1:7" x14ac:dyDescent="0.25">
      <c r="A1598">
        <v>1966</v>
      </c>
      <c r="B1598" t="s">
        <v>2</v>
      </c>
      <c r="C1598" t="s">
        <v>58</v>
      </c>
      <c r="D1598">
        <v>376</v>
      </c>
      <c r="E1598">
        <v>11416.4</v>
      </c>
      <c r="F1598">
        <v>0.1</v>
      </c>
      <c r="G1598">
        <v>8472.1</v>
      </c>
    </row>
    <row r="1599" spans="1:7" x14ac:dyDescent="0.25">
      <c r="A1599">
        <v>1966</v>
      </c>
      <c r="B1599" t="s">
        <v>3</v>
      </c>
      <c r="C1599" t="s">
        <v>57</v>
      </c>
      <c r="D1599">
        <v>2</v>
      </c>
      <c r="E1599">
        <v>795</v>
      </c>
      <c r="F1599">
        <v>208</v>
      </c>
      <c r="G1599">
        <v>587</v>
      </c>
    </row>
    <row r="1600" spans="1:7" x14ac:dyDescent="0.25">
      <c r="A1600">
        <v>1966</v>
      </c>
      <c r="B1600" t="s">
        <v>3</v>
      </c>
      <c r="C1600" t="s">
        <v>58</v>
      </c>
      <c r="D1600">
        <v>1</v>
      </c>
      <c r="E1600">
        <v>8715</v>
      </c>
      <c r="F1600">
        <v>8715</v>
      </c>
      <c r="G1600">
        <v>8715</v>
      </c>
    </row>
    <row r="1601" spans="1:7" x14ac:dyDescent="0.25">
      <c r="A1601">
        <v>1966</v>
      </c>
      <c r="B1601" t="s">
        <v>4</v>
      </c>
      <c r="C1601" t="s">
        <v>58</v>
      </c>
      <c r="D1601">
        <v>1</v>
      </c>
      <c r="E1601">
        <v>485</v>
      </c>
      <c r="F1601">
        <v>485</v>
      </c>
      <c r="G1601">
        <v>485</v>
      </c>
    </row>
    <row r="1602" spans="1:7" x14ac:dyDescent="0.25">
      <c r="A1602">
        <v>1966</v>
      </c>
      <c r="B1602" t="s">
        <v>44</v>
      </c>
      <c r="C1602" t="s">
        <v>57</v>
      </c>
      <c r="D1602">
        <v>51</v>
      </c>
      <c r="E1602">
        <v>7800.64</v>
      </c>
      <c r="F1602">
        <v>0.05</v>
      </c>
      <c r="G1602">
        <v>5670</v>
      </c>
    </row>
    <row r="1603" spans="1:7" x14ac:dyDescent="0.25">
      <c r="A1603">
        <v>1966</v>
      </c>
      <c r="B1603" t="s">
        <v>44</v>
      </c>
      <c r="C1603" t="s">
        <v>58</v>
      </c>
      <c r="D1603">
        <v>126</v>
      </c>
      <c r="E1603">
        <v>43753.82</v>
      </c>
      <c r="F1603">
        <v>0.05</v>
      </c>
      <c r="G1603">
        <v>5960.8</v>
      </c>
    </row>
    <row r="1604" spans="1:7" x14ac:dyDescent="0.25">
      <c r="A1604">
        <v>1966</v>
      </c>
      <c r="B1604" t="s">
        <v>44</v>
      </c>
      <c r="C1604" t="s">
        <v>59</v>
      </c>
      <c r="D1604">
        <v>33</v>
      </c>
      <c r="E1604">
        <v>156662.63</v>
      </c>
      <c r="F1604">
        <v>0.05</v>
      </c>
      <c r="G1604">
        <v>55987</v>
      </c>
    </row>
    <row r="1605" spans="1:7" x14ac:dyDescent="0.25">
      <c r="A1605">
        <v>1966</v>
      </c>
      <c r="B1605" t="s">
        <v>5</v>
      </c>
      <c r="C1605" t="s">
        <v>57</v>
      </c>
      <c r="D1605">
        <v>4</v>
      </c>
      <c r="E1605">
        <v>2287</v>
      </c>
      <c r="F1605">
        <v>304</v>
      </c>
      <c r="G1605">
        <v>1214</v>
      </c>
    </row>
    <row r="1606" spans="1:7" x14ac:dyDescent="0.25">
      <c r="A1606">
        <v>1966</v>
      </c>
      <c r="B1606" t="s">
        <v>5</v>
      </c>
      <c r="C1606" t="s">
        <v>58</v>
      </c>
      <c r="D1606">
        <v>2</v>
      </c>
      <c r="E1606">
        <v>1082</v>
      </c>
      <c r="F1606">
        <v>248</v>
      </c>
      <c r="G1606">
        <v>834</v>
      </c>
    </row>
    <row r="1607" spans="1:7" x14ac:dyDescent="0.25">
      <c r="A1607">
        <v>1966</v>
      </c>
      <c r="B1607" t="s">
        <v>40</v>
      </c>
      <c r="C1607" t="s">
        <v>57</v>
      </c>
      <c r="D1607">
        <v>1</v>
      </c>
      <c r="E1607">
        <v>0.1</v>
      </c>
      <c r="F1607">
        <v>0.1</v>
      </c>
      <c r="G1607">
        <v>0.1</v>
      </c>
    </row>
    <row r="1608" spans="1:7" x14ac:dyDescent="0.25">
      <c r="A1608">
        <v>1966</v>
      </c>
      <c r="B1608" t="s">
        <v>40</v>
      </c>
      <c r="C1608" t="s">
        <v>58</v>
      </c>
      <c r="D1608">
        <v>4</v>
      </c>
      <c r="E1608">
        <v>9123.4</v>
      </c>
      <c r="F1608">
        <v>0.2</v>
      </c>
      <c r="G1608">
        <v>9116.1</v>
      </c>
    </row>
    <row r="1609" spans="1:7" x14ac:dyDescent="0.25">
      <c r="A1609">
        <v>1966</v>
      </c>
      <c r="B1609" t="s">
        <v>6</v>
      </c>
      <c r="C1609" t="s">
        <v>57</v>
      </c>
      <c r="D1609">
        <v>3</v>
      </c>
      <c r="E1609">
        <v>4467.8999999999996</v>
      </c>
      <c r="F1609">
        <v>323.8</v>
      </c>
      <c r="G1609">
        <v>3470.7</v>
      </c>
    </row>
    <row r="1610" spans="1:7" x14ac:dyDescent="0.25">
      <c r="A1610">
        <v>1966</v>
      </c>
      <c r="B1610" t="s">
        <v>6</v>
      </c>
      <c r="C1610" t="s">
        <v>58</v>
      </c>
      <c r="D1610">
        <v>3</v>
      </c>
      <c r="E1610">
        <v>2609</v>
      </c>
      <c r="F1610">
        <v>259</v>
      </c>
      <c r="G1610">
        <v>1641.8</v>
      </c>
    </row>
    <row r="1611" spans="1:7" x14ac:dyDescent="0.25">
      <c r="A1611">
        <v>1966</v>
      </c>
      <c r="B1611" t="s">
        <v>7</v>
      </c>
      <c r="C1611" t="s">
        <v>57</v>
      </c>
      <c r="D1611">
        <v>6</v>
      </c>
      <c r="E1611">
        <v>2102.2399999999998</v>
      </c>
      <c r="F1611">
        <v>217.65</v>
      </c>
      <c r="G1611">
        <v>564.77</v>
      </c>
    </row>
    <row r="1612" spans="1:7" x14ac:dyDescent="0.25">
      <c r="A1612">
        <v>1966</v>
      </c>
      <c r="B1612" t="s">
        <v>7</v>
      </c>
      <c r="C1612" t="s">
        <v>58</v>
      </c>
      <c r="D1612">
        <v>7</v>
      </c>
      <c r="E1612">
        <v>9975.58</v>
      </c>
      <c r="F1612">
        <v>202.42</v>
      </c>
      <c r="G1612">
        <v>5700.4</v>
      </c>
    </row>
    <row r="1613" spans="1:7" x14ac:dyDescent="0.25">
      <c r="A1613">
        <v>1966</v>
      </c>
      <c r="B1613" t="s">
        <v>8</v>
      </c>
      <c r="C1613" t="s">
        <v>57</v>
      </c>
      <c r="D1613">
        <v>50</v>
      </c>
      <c r="E1613">
        <v>230.99</v>
      </c>
      <c r="F1613">
        <v>0.01</v>
      </c>
      <c r="G1613">
        <v>121</v>
      </c>
    </row>
    <row r="1614" spans="1:7" x14ac:dyDescent="0.25">
      <c r="A1614">
        <v>1966</v>
      </c>
      <c r="B1614" t="s">
        <v>8</v>
      </c>
      <c r="C1614" t="s">
        <v>58</v>
      </c>
      <c r="D1614">
        <v>52</v>
      </c>
      <c r="E1614">
        <v>191417.17</v>
      </c>
      <c r="F1614">
        <v>0.01</v>
      </c>
      <c r="G1614">
        <v>128636.94</v>
      </c>
    </row>
    <row r="1615" spans="1:7" x14ac:dyDescent="0.25">
      <c r="A1615">
        <v>1965</v>
      </c>
      <c r="B1615" t="s">
        <v>1</v>
      </c>
      <c r="C1615" t="s">
        <v>57</v>
      </c>
      <c r="D1615">
        <v>160</v>
      </c>
      <c r="E1615">
        <v>674.20627999999999</v>
      </c>
      <c r="F1615">
        <v>0</v>
      </c>
      <c r="G1615">
        <v>141.63997499999999</v>
      </c>
    </row>
    <row r="1616" spans="1:7" x14ac:dyDescent="0.25">
      <c r="A1616">
        <v>1965</v>
      </c>
      <c r="B1616" t="s">
        <v>1</v>
      </c>
      <c r="C1616" t="s">
        <v>58</v>
      </c>
      <c r="D1616">
        <v>116</v>
      </c>
      <c r="E1616">
        <v>22416.140705000002</v>
      </c>
      <c r="F1616">
        <v>0</v>
      </c>
      <c r="G1616">
        <v>21524.132613000002</v>
      </c>
    </row>
    <row r="1617" spans="1:7" x14ac:dyDescent="0.25">
      <c r="A1617">
        <v>1965</v>
      </c>
      <c r="B1617" t="s">
        <v>1</v>
      </c>
      <c r="C1617" t="s">
        <v>59</v>
      </c>
      <c r="D1617">
        <v>3</v>
      </c>
      <c r="E1617">
        <v>0.40468599999999999</v>
      </c>
      <c r="F1617">
        <v>0</v>
      </c>
      <c r="G1617">
        <v>0.40468599999999999</v>
      </c>
    </row>
    <row r="1618" spans="1:7" x14ac:dyDescent="0.25">
      <c r="A1618">
        <v>1965</v>
      </c>
      <c r="B1618" t="s">
        <v>2</v>
      </c>
      <c r="C1618" t="s">
        <v>57</v>
      </c>
      <c r="D1618">
        <v>1680</v>
      </c>
      <c r="E1618">
        <v>20796.599999999999</v>
      </c>
      <c r="F1618">
        <v>0.1</v>
      </c>
      <c r="G1618">
        <v>4046.8</v>
      </c>
    </row>
    <row r="1619" spans="1:7" x14ac:dyDescent="0.25">
      <c r="A1619">
        <v>1965</v>
      </c>
      <c r="B1619" t="s">
        <v>2</v>
      </c>
      <c r="C1619" t="s">
        <v>58</v>
      </c>
      <c r="D1619">
        <v>1006</v>
      </c>
      <c r="E1619">
        <v>100504.19899999999</v>
      </c>
      <c r="F1619">
        <v>0.1</v>
      </c>
      <c r="G1619">
        <v>24981.199000000001</v>
      </c>
    </row>
    <row r="1620" spans="1:7" x14ac:dyDescent="0.25">
      <c r="A1620">
        <v>1965</v>
      </c>
      <c r="B1620" t="s">
        <v>3</v>
      </c>
      <c r="C1620" t="s">
        <v>57</v>
      </c>
      <c r="D1620">
        <v>14</v>
      </c>
      <c r="E1620">
        <v>30273</v>
      </c>
      <c r="F1620">
        <v>212</v>
      </c>
      <c r="G1620">
        <v>11943</v>
      </c>
    </row>
    <row r="1621" spans="1:7" x14ac:dyDescent="0.25">
      <c r="A1621">
        <v>1965</v>
      </c>
      <c r="B1621" t="s">
        <v>4</v>
      </c>
      <c r="C1621" t="s">
        <v>59</v>
      </c>
      <c r="D1621">
        <v>1</v>
      </c>
      <c r="E1621">
        <v>259</v>
      </c>
      <c r="F1621">
        <v>259</v>
      </c>
      <c r="G1621">
        <v>259</v>
      </c>
    </row>
    <row r="1622" spans="1:7" x14ac:dyDescent="0.25">
      <c r="A1622">
        <v>1965</v>
      </c>
      <c r="B1622" t="s">
        <v>44</v>
      </c>
      <c r="C1622" t="s">
        <v>57</v>
      </c>
      <c r="D1622">
        <v>54</v>
      </c>
      <c r="E1622">
        <v>428.51</v>
      </c>
      <c r="F1622">
        <v>0.05</v>
      </c>
      <c r="G1622">
        <v>255.16</v>
      </c>
    </row>
    <row r="1623" spans="1:7" x14ac:dyDescent="0.25">
      <c r="A1623">
        <v>1965</v>
      </c>
      <c r="B1623" t="s">
        <v>44</v>
      </c>
      <c r="C1623" t="s">
        <v>58</v>
      </c>
      <c r="D1623">
        <v>25</v>
      </c>
      <c r="E1623">
        <v>1178.08</v>
      </c>
      <c r="F1623">
        <v>0.05</v>
      </c>
      <c r="G1623">
        <v>486.01</v>
      </c>
    </row>
    <row r="1624" spans="1:7" x14ac:dyDescent="0.25">
      <c r="A1624">
        <v>1965</v>
      </c>
      <c r="B1624" t="s">
        <v>44</v>
      </c>
      <c r="C1624" t="s">
        <v>59</v>
      </c>
      <c r="D1624">
        <v>17</v>
      </c>
      <c r="E1624">
        <v>487.54</v>
      </c>
      <c r="F1624">
        <v>0.05</v>
      </c>
      <c r="G1624">
        <v>188.74</v>
      </c>
    </row>
    <row r="1625" spans="1:7" x14ac:dyDescent="0.25">
      <c r="A1625">
        <v>1965</v>
      </c>
      <c r="B1625" t="s">
        <v>5</v>
      </c>
      <c r="C1625" t="s">
        <v>57</v>
      </c>
      <c r="D1625">
        <v>2</v>
      </c>
      <c r="E1625">
        <v>4330</v>
      </c>
      <c r="F1625">
        <v>486</v>
      </c>
      <c r="G1625">
        <v>3844</v>
      </c>
    </row>
    <row r="1626" spans="1:7" x14ac:dyDescent="0.25">
      <c r="A1626">
        <v>1965</v>
      </c>
      <c r="B1626" t="s">
        <v>5</v>
      </c>
      <c r="C1626" t="s">
        <v>58</v>
      </c>
      <c r="D1626">
        <v>1</v>
      </c>
      <c r="E1626">
        <v>971</v>
      </c>
      <c r="F1626">
        <v>971</v>
      </c>
      <c r="G1626">
        <v>971</v>
      </c>
    </row>
    <row r="1627" spans="1:7" x14ac:dyDescent="0.25">
      <c r="A1627">
        <v>1965</v>
      </c>
      <c r="B1627" t="s">
        <v>40</v>
      </c>
      <c r="C1627" t="s">
        <v>58</v>
      </c>
      <c r="D1627">
        <v>5</v>
      </c>
      <c r="E1627">
        <v>1431.5</v>
      </c>
      <c r="F1627">
        <v>0.1</v>
      </c>
      <c r="G1627">
        <v>1392.1</v>
      </c>
    </row>
    <row r="1628" spans="1:7" x14ac:dyDescent="0.25">
      <c r="A1628">
        <v>1965</v>
      </c>
      <c r="B1628" t="s">
        <v>40</v>
      </c>
      <c r="C1628" t="s">
        <v>59</v>
      </c>
      <c r="D1628">
        <v>1</v>
      </c>
      <c r="E1628">
        <v>283</v>
      </c>
      <c r="F1628">
        <v>283</v>
      </c>
      <c r="G1628">
        <v>283</v>
      </c>
    </row>
    <row r="1629" spans="1:7" x14ac:dyDescent="0.25">
      <c r="A1629">
        <v>1965</v>
      </c>
      <c r="B1629" t="s">
        <v>6</v>
      </c>
      <c r="C1629" t="s">
        <v>57</v>
      </c>
      <c r="D1629">
        <v>9</v>
      </c>
      <c r="E1629">
        <v>5161.62</v>
      </c>
      <c r="F1629">
        <v>216.51</v>
      </c>
      <c r="G1629">
        <v>1823.7</v>
      </c>
    </row>
    <row r="1630" spans="1:7" x14ac:dyDescent="0.25">
      <c r="A1630">
        <v>1965</v>
      </c>
      <c r="B1630" t="s">
        <v>6</v>
      </c>
      <c r="C1630" t="s">
        <v>59</v>
      </c>
      <c r="D1630">
        <v>4</v>
      </c>
      <c r="E1630">
        <v>1043.8</v>
      </c>
      <c r="F1630">
        <v>213.36</v>
      </c>
      <c r="G1630">
        <v>323.76</v>
      </c>
    </row>
    <row r="1631" spans="1:7" x14ac:dyDescent="0.25">
      <c r="A1631">
        <v>1965</v>
      </c>
      <c r="B1631" t="s">
        <v>7</v>
      </c>
      <c r="C1631" t="s">
        <v>57</v>
      </c>
      <c r="D1631">
        <v>3</v>
      </c>
      <c r="E1631">
        <v>1806.39</v>
      </c>
      <c r="F1631">
        <v>203.23</v>
      </c>
      <c r="G1631">
        <v>1214.5</v>
      </c>
    </row>
    <row r="1632" spans="1:7" x14ac:dyDescent="0.25">
      <c r="A1632">
        <v>1965</v>
      </c>
      <c r="B1632" t="s">
        <v>7</v>
      </c>
      <c r="C1632" t="s">
        <v>58</v>
      </c>
      <c r="D1632">
        <v>1</v>
      </c>
      <c r="E1632">
        <v>323.88</v>
      </c>
      <c r="F1632">
        <v>323.88</v>
      </c>
      <c r="G1632">
        <v>323.88</v>
      </c>
    </row>
    <row r="1633" spans="1:7" x14ac:dyDescent="0.25">
      <c r="A1633">
        <v>1965</v>
      </c>
      <c r="B1633" t="s">
        <v>8</v>
      </c>
      <c r="C1633" t="s">
        <v>57</v>
      </c>
      <c r="D1633">
        <v>58</v>
      </c>
      <c r="E1633">
        <v>2463.63</v>
      </c>
      <c r="F1633">
        <v>0.01</v>
      </c>
      <c r="G1633">
        <v>1755.73</v>
      </c>
    </row>
    <row r="1634" spans="1:7" x14ac:dyDescent="0.25">
      <c r="A1634">
        <v>1965</v>
      </c>
      <c r="B1634" t="s">
        <v>8</v>
      </c>
      <c r="C1634" t="s">
        <v>58</v>
      </c>
      <c r="D1634">
        <v>17</v>
      </c>
      <c r="E1634">
        <v>15536.37</v>
      </c>
      <c r="F1634">
        <v>0.01</v>
      </c>
      <c r="G1634">
        <v>4260.59</v>
      </c>
    </row>
    <row r="1635" spans="1:7" x14ac:dyDescent="0.25">
      <c r="A1635">
        <v>1964</v>
      </c>
      <c r="B1635" t="s">
        <v>1</v>
      </c>
      <c r="C1635" t="s">
        <v>57</v>
      </c>
      <c r="D1635">
        <v>271</v>
      </c>
      <c r="E1635">
        <v>4128.2872669999997</v>
      </c>
      <c r="F1635">
        <v>0</v>
      </c>
      <c r="G1635">
        <v>636.78499899999997</v>
      </c>
    </row>
    <row r="1636" spans="1:7" x14ac:dyDescent="0.25">
      <c r="A1636">
        <v>1964</v>
      </c>
      <c r="B1636" t="s">
        <v>1</v>
      </c>
      <c r="C1636" t="s">
        <v>58</v>
      </c>
      <c r="D1636">
        <v>86</v>
      </c>
      <c r="E1636">
        <v>3436.3598029999998</v>
      </c>
      <c r="F1636">
        <v>0</v>
      </c>
      <c r="G1636">
        <v>1083.675307</v>
      </c>
    </row>
    <row r="1637" spans="1:7" x14ac:dyDescent="0.25">
      <c r="A1637">
        <v>1964</v>
      </c>
      <c r="B1637" t="s">
        <v>1</v>
      </c>
      <c r="C1637" t="s">
        <v>59</v>
      </c>
      <c r="D1637">
        <v>4</v>
      </c>
      <c r="E1637">
        <v>12.140568999999999</v>
      </c>
      <c r="F1637">
        <v>1.2140569999999999</v>
      </c>
      <c r="G1637">
        <v>6.0702850000000002</v>
      </c>
    </row>
    <row r="1638" spans="1:7" x14ac:dyDescent="0.25">
      <c r="A1638">
        <v>1964</v>
      </c>
      <c r="B1638" t="s">
        <v>2</v>
      </c>
      <c r="C1638" t="s">
        <v>57</v>
      </c>
      <c r="D1638">
        <v>842</v>
      </c>
      <c r="E1638">
        <v>2983.9</v>
      </c>
      <c r="F1638">
        <v>0.1</v>
      </c>
      <c r="G1638">
        <v>517.9</v>
      </c>
    </row>
    <row r="1639" spans="1:7" x14ac:dyDescent="0.25">
      <c r="A1639">
        <v>1964</v>
      </c>
      <c r="B1639" t="s">
        <v>2</v>
      </c>
      <c r="C1639" t="s">
        <v>58</v>
      </c>
      <c r="D1639">
        <v>278</v>
      </c>
      <c r="E1639">
        <v>161.5</v>
      </c>
      <c r="F1639">
        <v>0.1</v>
      </c>
      <c r="G1639">
        <v>48.5</v>
      </c>
    </row>
    <row r="1640" spans="1:7" x14ac:dyDescent="0.25">
      <c r="A1640">
        <v>1964</v>
      </c>
      <c r="B1640" t="s">
        <v>3</v>
      </c>
      <c r="C1640" t="s">
        <v>57</v>
      </c>
      <c r="D1640">
        <v>49</v>
      </c>
      <c r="E1640">
        <v>149704.95000000001</v>
      </c>
      <c r="F1640">
        <v>222.67</v>
      </c>
      <c r="G1640">
        <v>43530</v>
      </c>
    </row>
    <row r="1641" spans="1:7" x14ac:dyDescent="0.25">
      <c r="A1641">
        <v>1964</v>
      </c>
      <c r="B1641" t="s">
        <v>3</v>
      </c>
      <c r="C1641" t="s">
        <v>58</v>
      </c>
      <c r="D1641">
        <v>31</v>
      </c>
      <c r="E1641">
        <v>274701.57</v>
      </c>
      <c r="F1641">
        <v>202.43</v>
      </c>
      <c r="G1641">
        <v>49748</v>
      </c>
    </row>
    <row r="1642" spans="1:7" x14ac:dyDescent="0.25">
      <c r="A1642">
        <v>1964</v>
      </c>
      <c r="B1642" t="s">
        <v>4</v>
      </c>
      <c r="C1642" t="s">
        <v>57</v>
      </c>
      <c r="D1642">
        <v>3</v>
      </c>
      <c r="E1642">
        <v>1153</v>
      </c>
      <c r="F1642">
        <v>242</v>
      </c>
      <c r="G1642">
        <v>518</v>
      </c>
    </row>
    <row r="1643" spans="1:7" x14ac:dyDescent="0.25">
      <c r="A1643">
        <v>1964</v>
      </c>
      <c r="B1643" t="s">
        <v>44</v>
      </c>
      <c r="C1643" t="s">
        <v>57</v>
      </c>
      <c r="D1643">
        <v>1</v>
      </c>
      <c r="E1643">
        <v>4618</v>
      </c>
      <c r="F1643">
        <v>4618</v>
      </c>
      <c r="G1643">
        <v>4618</v>
      </c>
    </row>
    <row r="1644" spans="1:7" x14ac:dyDescent="0.25">
      <c r="A1644">
        <v>1964</v>
      </c>
      <c r="B1644" t="s">
        <v>44</v>
      </c>
      <c r="C1644" t="s">
        <v>58</v>
      </c>
      <c r="D1644">
        <v>25</v>
      </c>
      <c r="E1644">
        <v>162068.20000000001</v>
      </c>
      <c r="F1644">
        <v>200</v>
      </c>
      <c r="G1644">
        <v>60705</v>
      </c>
    </row>
    <row r="1645" spans="1:7" x14ac:dyDescent="0.25">
      <c r="A1645">
        <v>1964</v>
      </c>
      <c r="B1645" t="s">
        <v>44</v>
      </c>
      <c r="C1645" t="s">
        <v>59</v>
      </c>
      <c r="D1645">
        <v>1</v>
      </c>
      <c r="E1645">
        <v>4880</v>
      </c>
      <c r="F1645">
        <v>4880</v>
      </c>
      <c r="G1645">
        <v>4880</v>
      </c>
    </row>
    <row r="1646" spans="1:7" x14ac:dyDescent="0.25">
      <c r="A1646">
        <v>1964</v>
      </c>
      <c r="B1646" t="s">
        <v>5</v>
      </c>
      <c r="C1646" t="s">
        <v>57</v>
      </c>
      <c r="D1646">
        <v>4</v>
      </c>
      <c r="E1646">
        <v>2858</v>
      </c>
      <c r="F1646">
        <v>212</v>
      </c>
      <c r="G1646">
        <v>1594</v>
      </c>
    </row>
    <row r="1647" spans="1:7" x14ac:dyDescent="0.25">
      <c r="A1647">
        <v>1964</v>
      </c>
      <c r="B1647" t="s">
        <v>5</v>
      </c>
      <c r="C1647" t="s">
        <v>58</v>
      </c>
      <c r="D1647">
        <v>9</v>
      </c>
      <c r="E1647">
        <v>4640</v>
      </c>
      <c r="F1647">
        <v>248</v>
      </c>
      <c r="G1647">
        <v>902</v>
      </c>
    </row>
    <row r="1648" spans="1:7" x14ac:dyDescent="0.25">
      <c r="A1648">
        <v>1964</v>
      </c>
      <c r="B1648" t="s">
        <v>40</v>
      </c>
      <c r="C1648" t="s">
        <v>57</v>
      </c>
      <c r="D1648">
        <v>1</v>
      </c>
      <c r="E1648">
        <v>0.2</v>
      </c>
      <c r="F1648">
        <v>0.2</v>
      </c>
      <c r="G1648">
        <v>0.2</v>
      </c>
    </row>
    <row r="1649" spans="1:7" x14ac:dyDescent="0.25">
      <c r="A1649">
        <v>1964</v>
      </c>
      <c r="B1649" t="s">
        <v>40</v>
      </c>
      <c r="C1649" t="s">
        <v>58</v>
      </c>
      <c r="D1649">
        <v>8</v>
      </c>
      <c r="E1649">
        <v>10798.6</v>
      </c>
      <c r="F1649">
        <v>0.3</v>
      </c>
      <c r="G1649">
        <v>5180</v>
      </c>
    </row>
    <row r="1650" spans="1:7" x14ac:dyDescent="0.25">
      <c r="A1650">
        <v>1964</v>
      </c>
      <c r="B1650" t="s">
        <v>6</v>
      </c>
      <c r="C1650" t="s">
        <v>57</v>
      </c>
      <c r="D1650">
        <v>16</v>
      </c>
      <c r="E1650">
        <v>28803.14</v>
      </c>
      <c r="F1650">
        <v>202.35</v>
      </c>
      <c r="G1650">
        <v>14883</v>
      </c>
    </row>
    <row r="1651" spans="1:7" x14ac:dyDescent="0.25">
      <c r="A1651">
        <v>1964</v>
      </c>
      <c r="B1651" t="s">
        <v>6</v>
      </c>
      <c r="C1651" t="s">
        <v>58</v>
      </c>
      <c r="D1651">
        <v>8</v>
      </c>
      <c r="E1651">
        <v>59909.58</v>
      </c>
      <c r="F1651">
        <v>323.76</v>
      </c>
      <c r="G1651">
        <v>27921</v>
      </c>
    </row>
    <row r="1652" spans="1:7" x14ac:dyDescent="0.25">
      <c r="A1652">
        <v>1964</v>
      </c>
      <c r="B1652" t="s">
        <v>6</v>
      </c>
      <c r="C1652" t="s">
        <v>59</v>
      </c>
      <c r="D1652">
        <v>1</v>
      </c>
      <c r="E1652">
        <v>768.92</v>
      </c>
      <c r="F1652">
        <v>768.92</v>
      </c>
      <c r="G1652">
        <v>768.92</v>
      </c>
    </row>
    <row r="1653" spans="1:7" x14ac:dyDescent="0.25">
      <c r="A1653">
        <v>1964</v>
      </c>
      <c r="B1653" t="s">
        <v>7</v>
      </c>
      <c r="C1653" t="s">
        <v>57</v>
      </c>
      <c r="D1653">
        <v>12</v>
      </c>
      <c r="E1653">
        <v>71985.240000000005</v>
      </c>
      <c r="F1653">
        <v>372.46</v>
      </c>
      <c r="G1653">
        <v>60728</v>
      </c>
    </row>
    <row r="1654" spans="1:7" x14ac:dyDescent="0.25">
      <c r="A1654">
        <v>1964</v>
      </c>
      <c r="B1654" t="s">
        <v>7</v>
      </c>
      <c r="C1654" t="s">
        <v>58</v>
      </c>
      <c r="D1654">
        <v>37</v>
      </c>
      <c r="E1654">
        <v>351126.32</v>
      </c>
      <c r="F1654">
        <v>222.67</v>
      </c>
      <c r="G1654">
        <v>83951</v>
      </c>
    </row>
    <row r="1655" spans="1:7" x14ac:dyDescent="0.25">
      <c r="A1655">
        <v>1964</v>
      </c>
      <c r="B1655" t="s">
        <v>8</v>
      </c>
      <c r="C1655" t="s">
        <v>57</v>
      </c>
      <c r="D1655">
        <v>22</v>
      </c>
      <c r="E1655">
        <v>3.66</v>
      </c>
      <c r="F1655">
        <v>0.01</v>
      </c>
      <c r="G1655">
        <v>2</v>
      </c>
    </row>
    <row r="1656" spans="1:7" x14ac:dyDescent="0.25">
      <c r="A1656">
        <v>1964</v>
      </c>
      <c r="B1656" t="s">
        <v>8</v>
      </c>
      <c r="C1656" t="s">
        <v>58</v>
      </c>
      <c r="D1656">
        <v>3</v>
      </c>
      <c r="E1656">
        <v>189</v>
      </c>
      <c r="F1656">
        <v>8</v>
      </c>
      <c r="G1656">
        <v>161</v>
      </c>
    </row>
    <row r="1657" spans="1:7" x14ac:dyDescent="0.25">
      <c r="A1657">
        <v>1963</v>
      </c>
      <c r="B1657" t="s">
        <v>1</v>
      </c>
      <c r="C1657" t="s">
        <v>57</v>
      </c>
      <c r="D1657">
        <v>272</v>
      </c>
      <c r="E1657">
        <v>2333.3890849999998</v>
      </c>
      <c r="F1657">
        <v>0</v>
      </c>
      <c r="G1657">
        <v>226.59563199999999</v>
      </c>
    </row>
    <row r="1658" spans="1:7" x14ac:dyDescent="0.25">
      <c r="A1658">
        <v>1963</v>
      </c>
      <c r="B1658" t="s">
        <v>1</v>
      </c>
      <c r="C1658" t="s">
        <v>58</v>
      </c>
      <c r="D1658">
        <v>265</v>
      </c>
      <c r="E1658">
        <v>5192.2179610000003</v>
      </c>
      <c r="F1658">
        <v>0</v>
      </c>
      <c r="G1658">
        <v>1059.1756379999999</v>
      </c>
    </row>
    <row r="1659" spans="1:7" x14ac:dyDescent="0.25">
      <c r="A1659">
        <v>1963</v>
      </c>
      <c r="B1659" t="s">
        <v>1</v>
      </c>
      <c r="C1659" t="s">
        <v>59</v>
      </c>
      <c r="D1659">
        <v>18</v>
      </c>
      <c r="E1659">
        <v>96.719868000000005</v>
      </c>
      <c r="F1659">
        <v>0</v>
      </c>
      <c r="G1659">
        <v>45.729478</v>
      </c>
    </row>
    <row r="1660" spans="1:7" x14ac:dyDescent="0.25">
      <c r="A1660">
        <v>1963</v>
      </c>
      <c r="B1660" t="s">
        <v>2</v>
      </c>
      <c r="C1660" t="s">
        <v>57</v>
      </c>
      <c r="D1660">
        <v>1198</v>
      </c>
      <c r="E1660">
        <v>12123.3</v>
      </c>
      <c r="F1660">
        <v>0.1</v>
      </c>
      <c r="G1660">
        <v>2529.1999999999998</v>
      </c>
    </row>
    <row r="1661" spans="1:7" x14ac:dyDescent="0.25">
      <c r="A1661">
        <v>1963</v>
      </c>
      <c r="B1661" t="s">
        <v>2</v>
      </c>
      <c r="C1661" t="s">
        <v>58</v>
      </c>
      <c r="D1661">
        <v>1146</v>
      </c>
      <c r="E1661">
        <v>6880.4</v>
      </c>
      <c r="F1661">
        <v>0.1</v>
      </c>
      <c r="G1661">
        <v>4273.3999999999996</v>
      </c>
    </row>
    <row r="1662" spans="1:7" x14ac:dyDescent="0.25">
      <c r="A1662">
        <v>1963</v>
      </c>
      <c r="B1662" t="s">
        <v>3</v>
      </c>
      <c r="C1662" t="s">
        <v>57</v>
      </c>
      <c r="D1662">
        <v>15</v>
      </c>
      <c r="E1662">
        <v>9447</v>
      </c>
      <c r="F1662">
        <v>215</v>
      </c>
      <c r="G1662">
        <v>2024</v>
      </c>
    </row>
    <row r="1663" spans="1:7" x14ac:dyDescent="0.25">
      <c r="A1663">
        <v>1963</v>
      </c>
      <c r="B1663" t="s">
        <v>3</v>
      </c>
      <c r="C1663" t="s">
        <v>58</v>
      </c>
      <c r="D1663">
        <v>16</v>
      </c>
      <c r="E1663">
        <v>9576</v>
      </c>
      <c r="F1663">
        <v>202</v>
      </c>
      <c r="G1663">
        <v>2024</v>
      </c>
    </row>
    <row r="1664" spans="1:7" x14ac:dyDescent="0.25">
      <c r="A1664">
        <v>1963</v>
      </c>
      <c r="B1664" t="s">
        <v>3</v>
      </c>
      <c r="C1664" t="s">
        <v>59</v>
      </c>
      <c r="D1664">
        <v>1</v>
      </c>
      <c r="E1664">
        <v>300</v>
      </c>
      <c r="F1664">
        <v>300</v>
      </c>
      <c r="G1664">
        <v>300</v>
      </c>
    </row>
    <row r="1665" spans="1:7" x14ac:dyDescent="0.25">
      <c r="A1665">
        <v>1963</v>
      </c>
      <c r="B1665" t="s">
        <v>4</v>
      </c>
      <c r="C1665" t="s">
        <v>57</v>
      </c>
      <c r="D1665">
        <v>2</v>
      </c>
      <c r="E1665">
        <v>1813</v>
      </c>
      <c r="F1665">
        <v>518</v>
      </c>
      <c r="G1665">
        <v>1295</v>
      </c>
    </row>
    <row r="1666" spans="1:7" x14ac:dyDescent="0.25">
      <c r="A1666">
        <v>1963</v>
      </c>
      <c r="B1666" t="s">
        <v>9</v>
      </c>
      <c r="C1666" t="s">
        <v>57</v>
      </c>
      <c r="D1666">
        <v>1</v>
      </c>
      <c r="E1666">
        <v>215</v>
      </c>
      <c r="F1666">
        <v>215</v>
      </c>
      <c r="G1666">
        <v>215</v>
      </c>
    </row>
    <row r="1667" spans="1:7" x14ac:dyDescent="0.25">
      <c r="A1667">
        <v>1963</v>
      </c>
      <c r="B1667" t="s">
        <v>44</v>
      </c>
      <c r="C1667" t="s">
        <v>58</v>
      </c>
      <c r="D1667">
        <v>5</v>
      </c>
      <c r="E1667">
        <v>5400</v>
      </c>
      <c r="F1667">
        <v>200</v>
      </c>
      <c r="G1667">
        <v>3400</v>
      </c>
    </row>
    <row r="1668" spans="1:7" x14ac:dyDescent="0.25">
      <c r="A1668">
        <v>1963</v>
      </c>
      <c r="B1668" t="s">
        <v>44</v>
      </c>
      <c r="C1668" t="s">
        <v>59</v>
      </c>
      <c r="D1668">
        <v>1</v>
      </c>
      <c r="E1668">
        <v>384</v>
      </c>
      <c r="F1668">
        <v>384</v>
      </c>
      <c r="G1668">
        <v>384</v>
      </c>
    </row>
    <row r="1669" spans="1:7" x14ac:dyDescent="0.25">
      <c r="A1669">
        <v>1963</v>
      </c>
      <c r="B1669" t="s">
        <v>5</v>
      </c>
      <c r="C1669" t="s">
        <v>57</v>
      </c>
      <c r="D1669">
        <v>6</v>
      </c>
      <c r="E1669">
        <v>10795</v>
      </c>
      <c r="F1669">
        <v>243</v>
      </c>
      <c r="G1669">
        <v>4634</v>
      </c>
    </row>
    <row r="1670" spans="1:7" x14ac:dyDescent="0.25">
      <c r="A1670">
        <v>1963</v>
      </c>
      <c r="B1670" t="s">
        <v>5</v>
      </c>
      <c r="C1670" t="s">
        <v>58</v>
      </c>
      <c r="D1670">
        <v>4</v>
      </c>
      <c r="E1670">
        <v>6707</v>
      </c>
      <c r="F1670">
        <v>253</v>
      </c>
      <c r="G1670">
        <v>4532</v>
      </c>
    </row>
    <row r="1671" spans="1:7" x14ac:dyDescent="0.25">
      <c r="A1671">
        <v>1963</v>
      </c>
      <c r="B1671" t="s">
        <v>40</v>
      </c>
      <c r="C1671" t="s">
        <v>58</v>
      </c>
      <c r="D1671">
        <v>5</v>
      </c>
      <c r="E1671">
        <v>1428.1</v>
      </c>
      <c r="F1671">
        <v>0.3</v>
      </c>
      <c r="G1671">
        <v>1355.7</v>
      </c>
    </row>
    <row r="1672" spans="1:7" x14ac:dyDescent="0.25">
      <c r="A1672">
        <v>1963</v>
      </c>
      <c r="B1672" t="s">
        <v>6</v>
      </c>
      <c r="C1672" t="s">
        <v>57</v>
      </c>
      <c r="D1672">
        <v>22</v>
      </c>
      <c r="E1672">
        <v>16038</v>
      </c>
      <c r="F1672">
        <v>207</v>
      </c>
      <c r="G1672">
        <v>2546</v>
      </c>
    </row>
    <row r="1673" spans="1:7" x14ac:dyDescent="0.25">
      <c r="A1673">
        <v>1963</v>
      </c>
      <c r="B1673" t="s">
        <v>6</v>
      </c>
      <c r="C1673" t="s">
        <v>58</v>
      </c>
      <c r="D1673">
        <v>8</v>
      </c>
      <c r="E1673">
        <v>10645</v>
      </c>
      <c r="F1673">
        <v>259</v>
      </c>
      <c r="G1673">
        <v>7770</v>
      </c>
    </row>
    <row r="1674" spans="1:7" x14ac:dyDescent="0.25">
      <c r="A1674">
        <v>1963</v>
      </c>
      <c r="B1674" t="s">
        <v>6</v>
      </c>
      <c r="C1674" t="s">
        <v>59</v>
      </c>
      <c r="D1674">
        <v>2</v>
      </c>
      <c r="E1674">
        <v>2277</v>
      </c>
      <c r="F1674">
        <v>334</v>
      </c>
      <c r="G1674">
        <v>1943</v>
      </c>
    </row>
    <row r="1675" spans="1:7" x14ac:dyDescent="0.25">
      <c r="A1675">
        <v>1963</v>
      </c>
      <c r="B1675" t="s">
        <v>7</v>
      </c>
      <c r="C1675" t="s">
        <v>57</v>
      </c>
      <c r="D1675">
        <v>8</v>
      </c>
      <c r="E1675">
        <v>17055.7</v>
      </c>
      <c r="F1675">
        <v>218.6</v>
      </c>
      <c r="G1675">
        <v>8343.2999999999993</v>
      </c>
    </row>
    <row r="1676" spans="1:7" x14ac:dyDescent="0.25">
      <c r="A1676">
        <v>1963</v>
      </c>
      <c r="B1676" t="s">
        <v>7</v>
      </c>
      <c r="C1676" t="s">
        <v>58</v>
      </c>
      <c r="D1676">
        <v>9</v>
      </c>
      <c r="E1676">
        <v>38663.300000000003</v>
      </c>
      <c r="F1676">
        <v>202.4</v>
      </c>
      <c r="G1676">
        <v>30364</v>
      </c>
    </row>
    <row r="1677" spans="1:7" x14ac:dyDescent="0.25">
      <c r="A1677">
        <v>1963</v>
      </c>
      <c r="B1677" t="s">
        <v>8</v>
      </c>
      <c r="C1677" t="s">
        <v>57</v>
      </c>
      <c r="D1677">
        <v>27</v>
      </c>
      <c r="E1677">
        <v>575.04</v>
      </c>
      <c r="F1677">
        <v>0.01</v>
      </c>
      <c r="G1677">
        <v>547.92999999999995</v>
      </c>
    </row>
    <row r="1678" spans="1:7" x14ac:dyDescent="0.25">
      <c r="A1678">
        <v>1963</v>
      </c>
      <c r="B1678" t="s">
        <v>8</v>
      </c>
      <c r="C1678" t="s">
        <v>58</v>
      </c>
      <c r="D1678">
        <v>16</v>
      </c>
      <c r="E1678">
        <v>16931.14</v>
      </c>
      <c r="F1678">
        <v>0.01</v>
      </c>
      <c r="G1678">
        <v>10563.62</v>
      </c>
    </row>
    <row r="1679" spans="1:7" x14ac:dyDescent="0.25">
      <c r="A1679">
        <v>1962</v>
      </c>
      <c r="B1679" t="s">
        <v>1</v>
      </c>
      <c r="C1679" t="s">
        <v>57</v>
      </c>
      <c r="D1679">
        <v>158</v>
      </c>
      <c r="E1679">
        <v>421.68243899999999</v>
      </c>
      <c r="F1679">
        <v>0</v>
      </c>
      <c r="G1679">
        <v>80.937128000000001</v>
      </c>
    </row>
    <row r="1680" spans="1:7" x14ac:dyDescent="0.25">
      <c r="A1680">
        <v>1962</v>
      </c>
      <c r="B1680" t="s">
        <v>1</v>
      </c>
      <c r="C1680" t="s">
        <v>58</v>
      </c>
      <c r="D1680">
        <v>107</v>
      </c>
      <c r="E1680">
        <v>1094.5653970000001</v>
      </c>
      <c r="F1680">
        <v>0</v>
      </c>
      <c r="G1680">
        <v>991.77524400000004</v>
      </c>
    </row>
    <row r="1681" spans="1:7" x14ac:dyDescent="0.25">
      <c r="A1681">
        <v>1962</v>
      </c>
      <c r="B1681" t="s">
        <v>1</v>
      </c>
      <c r="C1681" t="s">
        <v>59</v>
      </c>
      <c r="D1681">
        <v>14</v>
      </c>
      <c r="E1681">
        <v>234.24419</v>
      </c>
      <c r="F1681">
        <v>0</v>
      </c>
      <c r="G1681">
        <v>135.09620799999999</v>
      </c>
    </row>
    <row r="1682" spans="1:7" x14ac:dyDescent="0.25">
      <c r="A1682">
        <v>1962</v>
      </c>
      <c r="B1682" t="s">
        <v>2</v>
      </c>
      <c r="C1682" t="s">
        <v>57</v>
      </c>
      <c r="D1682">
        <v>914</v>
      </c>
      <c r="E1682">
        <v>14888.3</v>
      </c>
      <c r="F1682">
        <v>0.1</v>
      </c>
      <c r="G1682">
        <v>4597.2</v>
      </c>
    </row>
    <row r="1683" spans="1:7" x14ac:dyDescent="0.25">
      <c r="A1683">
        <v>1962</v>
      </c>
      <c r="B1683" t="s">
        <v>2</v>
      </c>
      <c r="C1683" t="s">
        <v>58</v>
      </c>
      <c r="D1683">
        <v>619</v>
      </c>
      <c r="E1683">
        <v>3702.2</v>
      </c>
      <c r="F1683">
        <v>0.1</v>
      </c>
      <c r="G1683">
        <v>2766</v>
      </c>
    </row>
    <row r="1684" spans="1:7" x14ac:dyDescent="0.25">
      <c r="A1684">
        <v>1962</v>
      </c>
      <c r="B1684" t="s">
        <v>3</v>
      </c>
      <c r="C1684" t="s">
        <v>57</v>
      </c>
      <c r="D1684">
        <v>17</v>
      </c>
      <c r="E1684">
        <v>12467</v>
      </c>
      <c r="F1684">
        <v>202</v>
      </c>
      <c r="G1684">
        <v>3239</v>
      </c>
    </row>
    <row r="1685" spans="1:7" x14ac:dyDescent="0.25">
      <c r="A1685">
        <v>1962</v>
      </c>
      <c r="B1685" t="s">
        <v>3</v>
      </c>
      <c r="C1685" t="s">
        <v>58</v>
      </c>
      <c r="D1685">
        <v>10</v>
      </c>
      <c r="E1685">
        <v>50548</v>
      </c>
      <c r="F1685">
        <v>243</v>
      </c>
      <c r="G1685">
        <v>22099</v>
      </c>
    </row>
    <row r="1686" spans="1:7" x14ac:dyDescent="0.25">
      <c r="A1686">
        <v>1962</v>
      </c>
      <c r="B1686" t="s">
        <v>4</v>
      </c>
      <c r="C1686" t="s">
        <v>57</v>
      </c>
      <c r="D1686">
        <v>1</v>
      </c>
      <c r="E1686">
        <v>202</v>
      </c>
      <c r="F1686">
        <v>202</v>
      </c>
      <c r="G1686">
        <v>202</v>
      </c>
    </row>
    <row r="1687" spans="1:7" x14ac:dyDescent="0.25">
      <c r="A1687">
        <v>1962</v>
      </c>
      <c r="B1687" t="s">
        <v>44</v>
      </c>
      <c r="C1687" t="s">
        <v>57</v>
      </c>
      <c r="D1687">
        <v>1</v>
      </c>
      <c r="E1687">
        <v>800</v>
      </c>
      <c r="F1687">
        <v>800</v>
      </c>
      <c r="G1687">
        <v>800</v>
      </c>
    </row>
    <row r="1688" spans="1:7" x14ac:dyDescent="0.25">
      <c r="A1688">
        <v>1962</v>
      </c>
      <c r="B1688" t="s">
        <v>44</v>
      </c>
      <c r="C1688" t="s">
        <v>58</v>
      </c>
      <c r="D1688">
        <v>9</v>
      </c>
      <c r="E1688">
        <v>7137.2</v>
      </c>
      <c r="F1688">
        <v>224</v>
      </c>
      <c r="G1688">
        <v>1760</v>
      </c>
    </row>
    <row r="1689" spans="1:7" x14ac:dyDescent="0.25">
      <c r="A1689">
        <v>1962</v>
      </c>
      <c r="B1689" t="s">
        <v>44</v>
      </c>
      <c r="C1689" t="s">
        <v>59</v>
      </c>
      <c r="D1689">
        <v>2</v>
      </c>
      <c r="E1689">
        <v>14260</v>
      </c>
      <c r="F1689">
        <v>260</v>
      </c>
      <c r="G1689">
        <v>14000</v>
      </c>
    </row>
    <row r="1690" spans="1:7" x14ac:dyDescent="0.25">
      <c r="A1690">
        <v>1962</v>
      </c>
      <c r="B1690" t="s">
        <v>5</v>
      </c>
      <c r="C1690" t="s">
        <v>57</v>
      </c>
      <c r="D1690">
        <v>7</v>
      </c>
      <c r="E1690">
        <v>6155</v>
      </c>
      <c r="F1690">
        <v>209</v>
      </c>
      <c r="G1690">
        <v>4047</v>
      </c>
    </row>
    <row r="1691" spans="1:7" x14ac:dyDescent="0.25">
      <c r="A1691">
        <v>1962</v>
      </c>
      <c r="B1691" t="s">
        <v>5</v>
      </c>
      <c r="C1691" t="s">
        <v>58</v>
      </c>
      <c r="D1691">
        <v>2</v>
      </c>
      <c r="E1691">
        <v>2865</v>
      </c>
      <c r="F1691">
        <v>235</v>
      </c>
      <c r="G1691">
        <v>2630</v>
      </c>
    </row>
    <row r="1692" spans="1:7" x14ac:dyDescent="0.25">
      <c r="A1692">
        <v>1962</v>
      </c>
      <c r="B1692" t="s">
        <v>40</v>
      </c>
      <c r="C1692" t="s">
        <v>57</v>
      </c>
      <c r="D1692">
        <v>1</v>
      </c>
      <c r="E1692">
        <v>265</v>
      </c>
      <c r="F1692">
        <v>265</v>
      </c>
      <c r="G1692">
        <v>265</v>
      </c>
    </row>
    <row r="1693" spans="1:7" x14ac:dyDescent="0.25">
      <c r="A1693">
        <v>1962</v>
      </c>
      <c r="B1693" t="s">
        <v>6</v>
      </c>
      <c r="C1693" t="s">
        <v>57</v>
      </c>
      <c r="D1693">
        <v>37</v>
      </c>
      <c r="E1693">
        <v>135828.97</v>
      </c>
      <c r="F1693">
        <v>207.2</v>
      </c>
      <c r="G1693">
        <v>41440</v>
      </c>
    </row>
    <row r="1694" spans="1:7" x14ac:dyDescent="0.25">
      <c r="A1694">
        <v>1962</v>
      </c>
      <c r="B1694" t="s">
        <v>6</v>
      </c>
      <c r="C1694" t="s">
        <v>58</v>
      </c>
      <c r="D1694">
        <v>5</v>
      </c>
      <c r="E1694">
        <v>58805.52</v>
      </c>
      <c r="F1694">
        <v>233.91</v>
      </c>
      <c r="G1694">
        <v>51800</v>
      </c>
    </row>
    <row r="1695" spans="1:7" x14ac:dyDescent="0.25">
      <c r="A1695">
        <v>1962</v>
      </c>
      <c r="B1695" t="s">
        <v>7</v>
      </c>
      <c r="C1695" t="s">
        <v>57</v>
      </c>
      <c r="D1695">
        <v>3</v>
      </c>
      <c r="E1695">
        <v>898.77</v>
      </c>
      <c r="F1695">
        <v>242.91</v>
      </c>
      <c r="G1695">
        <v>404.85</v>
      </c>
    </row>
    <row r="1696" spans="1:7" x14ac:dyDescent="0.25">
      <c r="A1696">
        <v>1962</v>
      </c>
      <c r="B1696" t="s">
        <v>7</v>
      </c>
      <c r="C1696" t="s">
        <v>58</v>
      </c>
      <c r="D1696">
        <v>4</v>
      </c>
      <c r="E1696">
        <v>1174.06</v>
      </c>
      <c r="F1696">
        <v>202.42</v>
      </c>
      <c r="G1696">
        <v>404.85</v>
      </c>
    </row>
    <row r="1697" spans="1:7" x14ac:dyDescent="0.25">
      <c r="A1697">
        <v>1962</v>
      </c>
      <c r="B1697" t="s">
        <v>8</v>
      </c>
      <c r="C1697" t="s">
        <v>57</v>
      </c>
      <c r="D1697">
        <v>31</v>
      </c>
      <c r="E1697">
        <v>2.29</v>
      </c>
      <c r="F1697">
        <v>0.01</v>
      </c>
      <c r="G1697">
        <v>1.2</v>
      </c>
    </row>
    <row r="1698" spans="1:7" x14ac:dyDescent="0.25">
      <c r="A1698">
        <v>1962</v>
      </c>
      <c r="B1698" t="s">
        <v>8</v>
      </c>
      <c r="C1698" t="s">
        <v>58</v>
      </c>
      <c r="D1698">
        <v>15</v>
      </c>
      <c r="E1698">
        <v>13379.28</v>
      </c>
      <c r="F1698">
        <v>0.01</v>
      </c>
      <c r="G1698">
        <v>4315.32</v>
      </c>
    </row>
    <row r="1699" spans="1:7" x14ac:dyDescent="0.25">
      <c r="A1699">
        <v>1961</v>
      </c>
      <c r="B1699" t="s">
        <v>1</v>
      </c>
      <c r="C1699" t="s">
        <v>57</v>
      </c>
      <c r="D1699">
        <v>436</v>
      </c>
      <c r="E1699">
        <v>19431.017533999999</v>
      </c>
      <c r="F1699">
        <v>0</v>
      </c>
      <c r="G1699">
        <v>4323.2041069999996</v>
      </c>
    </row>
    <row r="1700" spans="1:7" x14ac:dyDescent="0.25">
      <c r="A1700">
        <v>1961</v>
      </c>
      <c r="B1700" t="s">
        <v>1</v>
      </c>
      <c r="C1700" t="s">
        <v>58</v>
      </c>
      <c r="D1700">
        <v>320</v>
      </c>
      <c r="E1700">
        <v>65008.754179000003</v>
      </c>
      <c r="F1700">
        <v>0</v>
      </c>
      <c r="G1700">
        <v>12806.819427</v>
      </c>
    </row>
    <row r="1701" spans="1:7" x14ac:dyDescent="0.25">
      <c r="A1701">
        <v>1961</v>
      </c>
      <c r="B1701" t="s">
        <v>1</v>
      </c>
      <c r="C1701" t="s">
        <v>59</v>
      </c>
      <c r="D1701">
        <v>29</v>
      </c>
      <c r="E1701">
        <v>8526.1154069999993</v>
      </c>
      <c r="F1701">
        <v>0</v>
      </c>
      <c r="G1701">
        <v>3100.0336600000001</v>
      </c>
    </row>
    <row r="1702" spans="1:7" x14ac:dyDescent="0.25">
      <c r="A1702">
        <v>1961</v>
      </c>
      <c r="B1702" t="s">
        <v>2</v>
      </c>
      <c r="C1702" t="s">
        <v>57</v>
      </c>
      <c r="D1702">
        <v>1671</v>
      </c>
      <c r="E1702">
        <v>193726.19899999999</v>
      </c>
      <c r="F1702">
        <v>0.1</v>
      </c>
      <c r="G1702">
        <v>30351.4</v>
      </c>
    </row>
    <row r="1703" spans="1:7" x14ac:dyDescent="0.25">
      <c r="A1703">
        <v>1961</v>
      </c>
      <c r="B1703" t="s">
        <v>2</v>
      </c>
      <c r="C1703" t="s">
        <v>58</v>
      </c>
      <c r="D1703">
        <v>1427</v>
      </c>
      <c r="E1703">
        <v>289368.701</v>
      </c>
      <c r="F1703">
        <v>0.1</v>
      </c>
      <c r="G1703">
        <v>47348.199000000001</v>
      </c>
    </row>
    <row r="1704" spans="1:7" x14ac:dyDescent="0.25">
      <c r="A1704">
        <v>1961</v>
      </c>
      <c r="B1704" t="s">
        <v>3</v>
      </c>
      <c r="C1704" t="s">
        <v>57</v>
      </c>
      <c r="D1704">
        <v>80</v>
      </c>
      <c r="E1704">
        <v>633947.13</v>
      </c>
      <c r="F1704">
        <v>202</v>
      </c>
      <c r="G1704">
        <v>164184</v>
      </c>
    </row>
    <row r="1705" spans="1:7" x14ac:dyDescent="0.25">
      <c r="A1705">
        <v>1961</v>
      </c>
      <c r="B1705" t="s">
        <v>3</v>
      </c>
      <c r="C1705" t="s">
        <v>58</v>
      </c>
      <c r="D1705">
        <v>69</v>
      </c>
      <c r="E1705">
        <v>283972.67</v>
      </c>
      <c r="F1705">
        <v>222.67</v>
      </c>
      <c r="G1705">
        <v>60729</v>
      </c>
    </row>
    <row r="1706" spans="1:7" x14ac:dyDescent="0.25">
      <c r="A1706">
        <v>1961</v>
      </c>
      <c r="B1706" t="s">
        <v>3</v>
      </c>
      <c r="C1706" t="s">
        <v>59</v>
      </c>
      <c r="D1706">
        <v>1</v>
      </c>
      <c r="E1706">
        <v>21052</v>
      </c>
      <c r="F1706">
        <v>21052</v>
      </c>
      <c r="G1706">
        <v>21052</v>
      </c>
    </row>
    <row r="1707" spans="1:7" x14ac:dyDescent="0.25">
      <c r="A1707">
        <v>1961</v>
      </c>
      <c r="B1707" t="s">
        <v>4</v>
      </c>
      <c r="C1707" t="s">
        <v>57</v>
      </c>
      <c r="D1707">
        <v>12</v>
      </c>
      <c r="E1707">
        <v>183462</v>
      </c>
      <c r="F1707">
        <v>202</v>
      </c>
      <c r="G1707">
        <v>150607</v>
      </c>
    </row>
    <row r="1708" spans="1:7" x14ac:dyDescent="0.25">
      <c r="A1708">
        <v>1961</v>
      </c>
      <c r="B1708" t="s">
        <v>4</v>
      </c>
      <c r="C1708" t="s">
        <v>58</v>
      </c>
      <c r="D1708">
        <v>3</v>
      </c>
      <c r="E1708">
        <v>8015</v>
      </c>
      <c r="F1708">
        <v>242</v>
      </c>
      <c r="G1708">
        <v>7255</v>
      </c>
    </row>
    <row r="1709" spans="1:7" x14ac:dyDescent="0.25">
      <c r="A1709">
        <v>1961</v>
      </c>
      <c r="B1709" t="s">
        <v>4</v>
      </c>
      <c r="C1709" t="s">
        <v>59</v>
      </c>
      <c r="D1709">
        <v>7</v>
      </c>
      <c r="E1709">
        <v>212236</v>
      </c>
      <c r="F1709">
        <v>242</v>
      </c>
      <c r="G1709">
        <v>199914</v>
      </c>
    </row>
    <row r="1710" spans="1:7" x14ac:dyDescent="0.25">
      <c r="A1710">
        <v>1961</v>
      </c>
      <c r="B1710" t="s">
        <v>9</v>
      </c>
      <c r="C1710" t="s">
        <v>57</v>
      </c>
      <c r="D1710">
        <v>3</v>
      </c>
      <c r="E1710">
        <v>719</v>
      </c>
      <c r="F1710">
        <v>202</v>
      </c>
      <c r="G1710">
        <v>294</v>
      </c>
    </row>
    <row r="1711" spans="1:7" x14ac:dyDescent="0.25">
      <c r="A1711">
        <v>1961</v>
      </c>
      <c r="B1711" t="s">
        <v>9</v>
      </c>
      <c r="C1711" t="s">
        <v>58</v>
      </c>
      <c r="D1711">
        <v>1</v>
      </c>
      <c r="E1711">
        <v>514</v>
      </c>
      <c r="F1711">
        <v>514</v>
      </c>
      <c r="G1711">
        <v>514</v>
      </c>
    </row>
    <row r="1712" spans="1:7" x14ac:dyDescent="0.25">
      <c r="A1712">
        <v>1961</v>
      </c>
      <c r="B1712" t="s">
        <v>44</v>
      </c>
      <c r="C1712" t="s">
        <v>58</v>
      </c>
      <c r="D1712">
        <v>38</v>
      </c>
      <c r="E1712">
        <v>282361.2</v>
      </c>
      <c r="F1712">
        <v>234.4</v>
      </c>
      <c r="G1712">
        <v>76200</v>
      </c>
    </row>
    <row r="1713" spans="1:7" x14ac:dyDescent="0.25">
      <c r="A1713">
        <v>1961</v>
      </c>
      <c r="B1713" t="s">
        <v>44</v>
      </c>
      <c r="C1713" t="s">
        <v>59</v>
      </c>
      <c r="D1713">
        <v>3</v>
      </c>
      <c r="E1713">
        <v>8416</v>
      </c>
      <c r="F1713">
        <v>1600</v>
      </c>
      <c r="G1713">
        <v>4000</v>
      </c>
    </row>
    <row r="1714" spans="1:7" x14ac:dyDescent="0.25">
      <c r="A1714">
        <v>1961</v>
      </c>
      <c r="B1714" t="s">
        <v>5</v>
      </c>
      <c r="C1714" t="s">
        <v>57</v>
      </c>
      <c r="D1714">
        <v>3</v>
      </c>
      <c r="E1714">
        <v>1208</v>
      </c>
      <c r="F1714">
        <v>218</v>
      </c>
      <c r="G1714">
        <v>666</v>
      </c>
    </row>
    <row r="1715" spans="1:7" x14ac:dyDescent="0.25">
      <c r="A1715">
        <v>1961</v>
      </c>
      <c r="B1715" t="s">
        <v>5</v>
      </c>
      <c r="C1715" t="s">
        <v>58</v>
      </c>
      <c r="D1715">
        <v>28</v>
      </c>
      <c r="E1715">
        <v>468770</v>
      </c>
      <c r="F1715">
        <v>214</v>
      </c>
      <c r="G1715">
        <v>128399</v>
      </c>
    </row>
    <row r="1716" spans="1:7" x14ac:dyDescent="0.25">
      <c r="A1716">
        <v>1961</v>
      </c>
      <c r="B1716" t="s">
        <v>40</v>
      </c>
      <c r="C1716" t="s">
        <v>57</v>
      </c>
      <c r="D1716">
        <v>4</v>
      </c>
      <c r="E1716">
        <v>5727.2</v>
      </c>
      <c r="F1716">
        <v>0.1</v>
      </c>
      <c r="G1716">
        <v>5261</v>
      </c>
    </row>
    <row r="1717" spans="1:7" x14ac:dyDescent="0.25">
      <c r="A1717">
        <v>1961</v>
      </c>
      <c r="B1717" t="s">
        <v>40</v>
      </c>
      <c r="C1717" t="s">
        <v>58</v>
      </c>
      <c r="D1717">
        <v>9</v>
      </c>
      <c r="E1717">
        <v>6452.2</v>
      </c>
      <c r="F1717">
        <v>0.1</v>
      </c>
      <c r="G1717">
        <v>4273.6000000000004</v>
      </c>
    </row>
    <row r="1718" spans="1:7" x14ac:dyDescent="0.25">
      <c r="A1718">
        <v>1961</v>
      </c>
      <c r="B1718" t="s">
        <v>40</v>
      </c>
      <c r="C1718" t="s">
        <v>59</v>
      </c>
      <c r="D1718">
        <v>4</v>
      </c>
      <c r="E1718">
        <v>7911</v>
      </c>
      <c r="F1718">
        <v>324</v>
      </c>
      <c r="G1718">
        <v>6475</v>
      </c>
    </row>
    <row r="1719" spans="1:7" x14ac:dyDescent="0.25">
      <c r="A1719">
        <v>1961</v>
      </c>
      <c r="B1719" t="s">
        <v>6</v>
      </c>
      <c r="C1719" t="s">
        <v>57</v>
      </c>
      <c r="D1719">
        <v>11</v>
      </c>
      <c r="E1719">
        <v>4399.93</v>
      </c>
      <c r="F1719">
        <v>212.46</v>
      </c>
      <c r="G1719">
        <v>849.86</v>
      </c>
    </row>
    <row r="1720" spans="1:7" x14ac:dyDescent="0.25">
      <c r="A1720">
        <v>1961</v>
      </c>
      <c r="B1720" t="s">
        <v>6</v>
      </c>
      <c r="C1720" t="s">
        <v>58</v>
      </c>
      <c r="D1720">
        <v>5</v>
      </c>
      <c r="E1720">
        <v>14700.17</v>
      </c>
      <c r="F1720">
        <v>372.97</v>
      </c>
      <c r="G1720">
        <v>5221.3</v>
      </c>
    </row>
    <row r="1721" spans="1:7" x14ac:dyDescent="0.25">
      <c r="A1721">
        <v>1961</v>
      </c>
      <c r="B1721" t="s">
        <v>6</v>
      </c>
      <c r="C1721" t="s">
        <v>59</v>
      </c>
      <c r="D1721">
        <v>1</v>
      </c>
      <c r="E1721">
        <v>3108</v>
      </c>
      <c r="F1721">
        <v>3108</v>
      </c>
      <c r="G1721">
        <v>3108</v>
      </c>
    </row>
    <row r="1722" spans="1:7" x14ac:dyDescent="0.25">
      <c r="A1722">
        <v>1961</v>
      </c>
      <c r="B1722" t="s">
        <v>7</v>
      </c>
      <c r="C1722" t="s">
        <v>57</v>
      </c>
      <c r="D1722">
        <v>5</v>
      </c>
      <c r="E1722">
        <v>11026.22</v>
      </c>
      <c r="F1722">
        <v>291.49</v>
      </c>
      <c r="G1722">
        <v>8939.2000000000007</v>
      </c>
    </row>
    <row r="1723" spans="1:7" x14ac:dyDescent="0.25">
      <c r="A1723">
        <v>1961</v>
      </c>
      <c r="B1723" t="s">
        <v>8</v>
      </c>
      <c r="C1723" t="s">
        <v>57</v>
      </c>
      <c r="D1723">
        <v>40</v>
      </c>
      <c r="E1723">
        <v>49.17</v>
      </c>
      <c r="F1723">
        <v>0.01</v>
      </c>
      <c r="G1723">
        <v>36</v>
      </c>
    </row>
    <row r="1724" spans="1:7" x14ac:dyDescent="0.25">
      <c r="A1724">
        <v>1961</v>
      </c>
      <c r="B1724" t="s">
        <v>8</v>
      </c>
      <c r="C1724" t="s">
        <v>58</v>
      </c>
      <c r="D1724">
        <v>9</v>
      </c>
      <c r="E1724">
        <v>43987.93</v>
      </c>
      <c r="F1724">
        <v>0.01</v>
      </c>
      <c r="G1724">
        <v>22645.8</v>
      </c>
    </row>
    <row r="1725" spans="1:7" x14ac:dyDescent="0.25">
      <c r="A1725">
        <v>1960</v>
      </c>
      <c r="B1725" t="s">
        <v>1</v>
      </c>
      <c r="C1725" t="s">
        <v>57</v>
      </c>
      <c r="D1725">
        <v>5</v>
      </c>
      <c r="E1725">
        <v>8508.94686</v>
      </c>
      <c r="F1725">
        <v>0</v>
      </c>
      <c r="G1725">
        <v>6926</v>
      </c>
    </row>
    <row r="1726" spans="1:7" x14ac:dyDescent="0.25">
      <c r="A1726">
        <v>1960</v>
      </c>
      <c r="B1726" t="s">
        <v>1</v>
      </c>
      <c r="C1726" t="s">
        <v>58</v>
      </c>
      <c r="D1726">
        <v>2</v>
      </c>
      <c r="E1726">
        <v>868</v>
      </c>
      <c r="F1726">
        <v>403</v>
      </c>
      <c r="G1726">
        <v>465</v>
      </c>
    </row>
    <row r="1727" spans="1:7" x14ac:dyDescent="0.25">
      <c r="A1727">
        <v>1960</v>
      </c>
      <c r="B1727" t="s">
        <v>2</v>
      </c>
      <c r="C1727" t="s">
        <v>57</v>
      </c>
      <c r="D1727">
        <v>1473</v>
      </c>
      <c r="E1727">
        <v>36626.199999999997</v>
      </c>
      <c r="F1727">
        <v>0.1</v>
      </c>
      <c r="G1727">
        <v>5949.2</v>
      </c>
    </row>
    <row r="1728" spans="1:7" x14ac:dyDescent="0.25">
      <c r="A1728">
        <v>1960</v>
      </c>
      <c r="B1728" t="s">
        <v>2</v>
      </c>
      <c r="C1728" t="s">
        <v>58</v>
      </c>
      <c r="D1728">
        <v>1160</v>
      </c>
      <c r="E1728">
        <v>79591.600000000006</v>
      </c>
      <c r="F1728">
        <v>0.1</v>
      </c>
      <c r="G1728">
        <v>7452.7</v>
      </c>
    </row>
    <row r="1729" spans="1:7" x14ac:dyDescent="0.25">
      <c r="A1729">
        <v>1960</v>
      </c>
      <c r="B1729" t="s">
        <v>3</v>
      </c>
      <c r="C1729" t="s">
        <v>57</v>
      </c>
      <c r="D1729">
        <v>10</v>
      </c>
      <c r="E1729">
        <v>9603.2199999999993</v>
      </c>
      <c r="F1729">
        <v>242.92</v>
      </c>
      <c r="G1729">
        <v>3643.7</v>
      </c>
    </row>
    <row r="1730" spans="1:7" x14ac:dyDescent="0.25">
      <c r="A1730">
        <v>1960</v>
      </c>
      <c r="B1730" t="s">
        <v>3</v>
      </c>
      <c r="C1730" t="s">
        <v>58</v>
      </c>
      <c r="D1730">
        <v>55</v>
      </c>
      <c r="E1730">
        <v>138646.12</v>
      </c>
      <c r="F1730">
        <v>202.43</v>
      </c>
      <c r="G1730">
        <v>16720</v>
      </c>
    </row>
    <row r="1731" spans="1:7" x14ac:dyDescent="0.25">
      <c r="A1731">
        <v>1960</v>
      </c>
      <c r="B1731" t="s">
        <v>4</v>
      </c>
      <c r="C1731" t="s">
        <v>57</v>
      </c>
      <c r="D1731">
        <v>9</v>
      </c>
      <c r="E1731">
        <v>12156</v>
      </c>
      <c r="F1731">
        <v>202</v>
      </c>
      <c r="G1731">
        <v>4534</v>
      </c>
    </row>
    <row r="1732" spans="1:7" x14ac:dyDescent="0.25">
      <c r="A1732">
        <v>1960</v>
      </c>
      <c r="B1732" t="s">
        <v>9</v>
      </c>
      <c r="C1732" t="s">
        <v>57</v>
      </c>
      <c r="D1732">
        <v>2</v>
      </c>
      <c r="E1732">
        <v>1499</v>
      </c>
      <c r="F1732">
        <v>715</v>
      </c>
      <c r="G1732">
        <v>784</v>
      </c>
    </row>
    <row r="1733" spans="1:7" x14ac:dyDescent="0.25">
      <c r="A1733">
        <v>1960</v>
      </c>
      <c r="B1733" t="s">
        <v>9</v>
      </c>
      <c r="C1733" t="s">
        <v>59</v>
      </c>
      <c r="D1733">
        <v>2</v>
      </c>
      <c r="E1733">
        <v>4184</v>
      </c>
      <c r="F1733">
        <v>216</v>
      </c>
      <c r="G1733">
        <v>3968</v>
      </c>
    </row>
    <row r="1734" spans="1:7" x14ac:dyDescent="0.25">
      <c r="A1734">
        <v>1960</v>
      </c>
      <c r="B1734" t="s">
        <v>44</v>
      </c>
      <c r="C1734" t="s">
        <v>58</v>
      </c>
      <c r="D1734">
        <v>14</v>
      </c>
      <c r="E1734">
        <v>40101.800000000003</v>
      </c>
      <c r="F1734">
        <v>230.4</v>
      </c>
      <c r="G1734">
        <v>10137</v>
      </c>
    </row>
    <row r="1735" spans="1:7" x14ac:dyDescent="0.25">
      <c r="A1735">
        <v>1960</v>
      </c>
      <c r="B1735" t="s">
        <v>44</v>
      </c>
      <c r="C1735" t="s">
        <v>59</v>
      </c>
      <c r="D1735">
        <v>5</v>
      </c>
      <c r="E1735">
        <v>2423.1999999999998</v>
      </c>
      <c r="F1735">
        <v>307.2</v>
      </c>
      <c r="G1735">
        <v>800</v>
      </c>
    </row>
    <row r="1736" spans="1:7" x14ac:dyDescent="0.25">
      <c r="A1736">
        <v>1960</v>
      </c>
      <c r="B1736" t="s">
        <v>5</v>
      </c>
      <c r="C1736" t="s">
        <v>58</v>
      </c>
      <c r="D1736">
        <v>9</v>
      </c>
      <c r="E1736">
        <v>11032</v>
      </c>
      <c r="F1736">
        <v>283</v>
      </c>
      <c r="G1736">
        <v>3440</v>
      </c>
    </row>
    <row r="1737" spans="1:7" x14ac:dyDescent="0.25">
      <c r="A1737">
        <v>1960</v>
      </c>
      <c r="B1737" t="s">
        <v>40</v>
      </c>
      <c r="C1737" t="s">
        <v>57</v>
      </c>
      <c r="D1737">
        <v>2</v>
      </c>
      <c r="E1737">
        <v>1000.1</v>
      </c>
      <c r="F1737">
        <v>0.1</v>
      </c>
      <c r="G1737">
        <v>1000</v>
      </c>
    </row>
    <row r="1738" spans="1:7" x14ac:dyDescent="0.25">
      <c r="A1738">
        <v>1960</v>
      </c>
      <c r="B1738" t="s">
        <v>40</v>
      </c>
      <c r="C1738" t="s">
        <v>58</v>
      </c>
      <c r="D1738">
        <v>10</v>
      </c>
      <c r="E1738">
        <v>2552</v>
      </c>
      <c r="F1738">
        <v>0.1</v>
      </c>
      <c r="G1738">
        <v>2000</v>
      </c>
    </row>
    <row r="1739" spans="1:7" x14ac:dyDescent="0.25">
      <c r="A1739">
        <v>1960</v>
      </c>
      <c r="B1739" t="s">
        <v>6</v>
      </c>
      <c r="C1739" t="s">
        <v>57</v>
      </c>
      <c r="D1739">
        <v>7</v>
      </c>
      <c r="E1739">
        <v>29709.21</v>
      </c>
      <c r="F1739">
        <v>212.46</v>
      </c>
      <c r="G1739">
        <v>15151</v>
      </c>
    </row>
    <row r="1740" spans="1:7" x14ac:dyDescent="0.25">
      <c r="A1740">
        <v>1960</v>
      </c>
      <c r="B1740" t="s">
        <v>6</v>
      </c>
      <c r="C1740" t="s">
        <v>58</v>
      </c>
      <c r="D1740">
        <v>13</v>
      </c>
      <c r="E1740">
        <v>9999.0499999999993</v>
      </c>
      <c r="F1740">
        <v>202.35</v>
      </c>
      <c r="G1740">
        <v>3108</v>
      </c>
    </row>
    <row r="1741" spans="1:7" x14ac:dyDescent="0.25">
      <c r="A1741">
        <v>1960</v>
      </c>
      <c r="B1741" t="s">
        <v>6</v>
      </c>
      <c r="C1741" t="s">
        <v>59</v>
      </c>
      <c r="D1741">
        <v>1</v>
      </c>
      <c r="E1741">
        <v>223.8</v>
      </c>
      <c r="F1741">
        <v>223.8</v>
      </c>
      <c r="G1741">
        <v>223.8</v>
      </c>
    </row>
    <row r="1742" spans="1:7" x14ac:dyDescent="0.25">
      <c r="A1742">
        <v>1960</v>
      </c>
      <c r="B1742" t="s">
        <v>7</v>
      </c>
      <c r="C1742" t="s">
        <v>58</v>
      </c>
      <c r="D1742">
        <v>28</v>
      </c>
      <c r="E1742">
        <v>200238.67</v>
      </c>
      <c r="F1742">
        <v>202.42</v>
      </c>
      <c r="G1742">
        <v>41625</v>
      </c>
    </row>
    <row r="1743" spans="1:7" x14ac:dyDescent="0.25">
      <c r="A1743">
        <v>1960</v>
      </c>
      <c r="B1743" t="s">
        <v>8</v>
      </c>
      <c r="C1743" t="s">
        <v>57</v>
      </c>
      <c r="D1743">
        <v>41</v>
      </c>
      <c r="E1743">
        <v>1764.81</v>
      </c>
      <c r="F1743">
        <v>0.01</v>
      </c>
      <c r="G1743">
        <v>724.94</v>
      </c>
    </row>
    <row r="1744" spans="1:7" x14ac:dyDescent="0.25">
      <c r="A1744">
        <v>1960</v>
      </c>
      <c r="B1744" t="s">
        <v>8</v>
      </c>
      <c r="C1744" t="s">
        <v>58</v>
      </c>
      <c r="D1744">
        <v>8</v>
      </c>
      <c r="E1744">
        <v>7113.5</v>
      </c>
      <c r="F1744">
        <v>0.01</v>
      </c>
      <c r="G1744">
        <v>6422.86</v>
      </c>
    </row>
    <row r="1745" spans="1:7" x14ac:dyDescent="0.25">
      <c r="A1745">
        <v>1959</v>
      </c>
      <c r="B1745" t="s">
        <v>1</v>
      </c>
      <c r="C1745" t="s">
        <v>57</v>
      </c>
      <c r="D1745">
        <v>20</v>
      </c>
      <c r="E1745">
        <v>12664.72</v>
      </c>
      <c r="F1745">
        <v>229.96</v>
      </c>
      <c r="G1745">
        <v>2627.1</v>
      </c>
    </row>
    <row r="1746" spans="1:7" x14ac:dyDescent="0.25">
      <c r="A1746">
        <v>1959</v>
      </c>
      <c r="B1746" t="s">
        <v>1</v>
      </c>
      <c r="C1746" t="s">
        <v>58</v>
      </c>
      <c r="D1746">
        <v>8</v>
      </c>
      <c r="E1746">
        <v>15413.01</v>
      </c>
      <c r="F1746">
        <v>245.34</v>
      </c>
      <c r="G1746">
        <v>10662</v>
      </c>
    </row>
    <row r="1747" spans="1:7" x14ac:dyDescent="0.25">
      <c r="A1747">
        <v>1959</v>
      </c>
      <c r="B1747" t="s">
        <v>2</v>
      </c>
      <c r="C1747" t="s">
        <v>57</v>
      </c>
      <c r="D1747">
        <v>1287</v>
      </c>
      <c r="E1747">
        <v>71725.399999999994</v>
      </c>
      <c r="F1747">
        <v>0.1</v>
      </c>
      <c r="G1747">
        <v>8660.2000000000007</v>
      </c>
    </row>
    <row r="1748" spans="1:7" x14ac:dyDescent="0.25">
      <c r="A1748">
        <v>1959</v>
      </c>
      <c r="B1748" t="s">
        <v>2</v>
      </c>
      <c r="C1748" t="s">
        <v>58</v>
      </c>
      <c r="D1748">
        <v>181</v>
      </c>
      <c r="E1748">
        <v>37888.500999999997</v>
      </c>
      <c r="F1748">
        <v>0.1</v>
      </c>
      <c r="G1748">
        <v>36211.300999999999</v>
      </c>
    </row>
    <row r="1749" spans="1:7" x14ac:dyDescent="0.25">
      <c r="A1749">
        <v>1959</v>
      </c>
      <c r="B1749" t="s">
        <v>3</v>
      </c>
      <c r="C1749" t="s">
        <v>57</v>
      </c>
      <c r="D1749">
        <v>3</v>
      </c>
      <c r="E1749">
        <v>6856.21</v>
      </c>
      <c r="F1749">
        <v>216.6</v>
      </c>
      <c r="G1749">
        <v>6388.6</v>
      </c>
    </row>
    <row r="1750" spans="1:7" x14ac:dyDescent="0.25">
      <c r="A1750">
        <v>1959</v>
      </c>
      <c r="B1750" t="s">
        <v>3</v>
      </c>
      <c r="C1750" t="s">
        <v>58</v>
      </c>
      <c r="D1750">
        <v>3</v>
      </c>
      <c r="E1750">
        <v>1549.8</v>
      </c>
      <c r="F1750">
        <v>291.5</v>
      </c>
      <c r="G1750">
        <v>663.16</v>
      </c>
    </row>
    <row r="1751" spans="1:7" x14ac:dyDescent="0.25">
      <c r="A1751">
        <v>1959</v>
      </c>
      <c r="B1751" t="s">
        <v>4</v>
      </c>
      <c r="C1751" t="s">
        <v>57</v>
      </c>
      <c r="D1751">
        <v>5</v>
      </c>
      <c r="E1751">
        <v>14467</v>
      </c>
      <c r="F1751">
        <v>324</v>
      </c>
      <c r="G1751">
        <v>10261</v>
      </c>
    </row>
    <row r="1752" spans="1:7" x14ac:dyDescent="0.25">
      <c r="A1752">
        <v>1959</v>
      </c>
      <c r="B1752" t="s">
        <v>44</v>
      </c>
      <c r="C1752" t="s">
        <v>57</v>
      </c>
      <c r="D1752">
        <v>2</v>
      </c>
      <c r="E1752">
        <v>15760</v>
      </c>
      <c r="F1752">
        <v>1360</v>
      </c>
      <c r="G1752">
        <v>14400</v>
      </c>
    </row>
    <row r="1753" spans="1:7" x14ac:dyDescent="0.25">
      <c r="A1753">
        <v>1959</v>
      </c>
      <c r="B1753" t="s">
        <v>44</v>
      </c>
      <c r="C1753" t="s">
        <v>58</v>
      </c>
      <c r="D1753">
        <v>12</v>
      </c>
      <c r="E1753">
        <v>14528</v>
      </c>
      <c r="F1753">
        <v>220</v>
      </c>
      <c r="G1753">
        <v>3600</v>
      </c>
    </row>
    <row r="1754" spans="1:7" x14ac:dyDescent="0.25">
      <c r="A1754">
        <v>1959</v>
      </c>
      <c r="B1754" t="s">
        <v>44</v>
      </c>
      <c r="C1754" t="s">
        <v>59</v>
      </c>
      <c r="D1754">
        <v>4</v>
      </c>
      <c r="E1754">
        <v>10040</v>
      </c>
      <c r="F1754">
        <v>600</v>
      </c>
      <c r="G1754">
        <v>3600</v>
      </c>
    </row>
    <row r="1755" spans="1:7" x14ac:dyDescent="0.25">
      <c r="A1755">
        <v>1959</v>
      </c>
      <c r="B1755" t="s">
        <v>5</v>
      </c>
      <c r="C1755" t="s">
        <v>57</v>
      </c>
      <c r="D1755">
        <v>1</v>
      </c>
      <c r="E1755">
        <v>239</v>
      </c>
      <c r="F1755">
        <v>239</v>
      </c>
      <c r="G1755">
        <v>239</v>
      </c>
    </row>
    <row r="1756" spans="1:7" x14ac:dyDescent="0.25">
      <c r="A1756">
        <v>1959</v>
      </c>
      <c r="B1756" t="s">
        <v>40</v>
      </c>
      <c r="C1756" t="s">
        <v>57</v>
      </c>
      <c r="D1756">
        <v>3</v>
      </c>
      <c r="E1756">
        <v>186.3</v>
      </c>
      <c r="F1756">
        <v>0.1</v>
      </c>
      <c r="G1756">
        <v>161.9</v>
      </c>
    </row>
    <row r="1757" spans="1:7" x14ac:dyDescent="0.25">
      <c r="A1757">
        <v>1959</v>
      </c>
      <c r="B1757" t="s">
        <v>40</v>
      </c>
      <c r="C1757" t="s">
        <v>58</v>
      </c>
      <c r="D1757">
        <v>8</v>
      </c>
      <c r="E1757">
        <v>650.20000000000005</v>
      </c>
      <c r="F1757">
        <v>0.1</v>
      </c>
      <c r="G1757">
        <v>202.3</v>
      </c>
    </row>
    <row r="1758" spans="1:7" x14ac:dyDescent="0.25">
      <c r="A1758">
        <v>1959</v>
      </c>
      <c r="B1758" t="s">
        <v>6</v>
      </c>
      <c r="C1758" t="s">
        <v>57</v>
      </c>
      <c r="D1758">
        <v>12</v>
      </c>
      <c r="E1758">
        <v>24295.29</v>
      </c>
      <c r="F1758">
        <v>242.82</v>
      </c>
      <c r="G1758">
        <v>13856</v>
      </c>
    </row>
    <row r="1759" spans="1:7" x14ac:dyDescent="0.25">
      <c r="A1759">
        <v>1959</v>
      </c>
      <c r="B1759" t="s">
        <v>6</v>
      </c>
      <c r="C1759" t="s">
        <v>58</v>
      </c>
      <c r="D1759">
        <v>9</v>
      </c>
      <c r="E1759">
        <v>9696.32</v>
      </c>
      <c r="F1759">
        <v>364.23</v>
      </c>
      <c r="G1759">
        <v>2416</v>
      </c>
    </row>
    <row r="1760" spans="1:7" x14ac:dyDescent="0.25">
      <c r="A1760">
        <v>1959</v>
      </c>
      <c r="B1760" t="s">
        <v>6</v>
      </c>
      <c r="C1760" t="s">
        <v>59</v>
      </c>
      <c r="D1760">
        <v>2</v>
      </c>
      <c r="E1760">
        <v>637.4</v>
      </c>
      <c r="F1760">
        <v>313.64</v>
      </c>
      <c r="G1760">
        <v>323.76</v>
      </c>
    </row>
    <row r="1761" spans="1:7" x14ac:dyDescent="0.25">
      <c r="A1761">
        <v>1959</v>
      </c>
      <c r="B1761" t="s">
        <v>7</v>
      </c>
      <c r="C1761" t="s">
        <v>57</v>
      </c>
      <c r="D1761">
        <v>7</v>
      </c>
      <c r="E1761">
        <v>3676.05</v>
      </c>
      <c r="F1761">
        <v>242.91</v>
      </c>
      <c r="G1761">
        <v>1068.8</v>
      </c>
    </row>
    <row r="1762" spans="1:7" x14ac:dyDescent="0.25">
      <c r="A1762">
        <v>1959</v>
      </c>
      <c r="B1762" t="s">
        <v>7</v>
      </c>
      <c r="C1762" t="s">
        <v>58</v>
      </c>
      <c r="D1762">
        <v>5</v>
      </c>
      <c r="E1762">
        <v>7854.14</v>
      </c>
      <c r="F1762">
        <v>202.42</v>
      </c>
      <c r="G1762">
        <v>4655.8</v>
      </c>
    </row>
    <row r="1763" spans="1:7" x14ac:dyDescent="0.25">
      <c r="A1763">
        <v>1959</v>
      </c>
      <c r="B1763" t="s">
        <v>8</v>
      </c>
      <c r="C1763" t="s">
        <v>57</v>
      </c>
      <c r="D1763">
        <v>33</v>
      </c>
      <c r="E1763">
        <v>371.92</v>
      </c>
      <c r="F1763">
        <v>0.01</v>
      </c>
      <c r="G1763">
        <v>358.85</v>
      </c>
    </row>
    <row r="1764" spans="1:7" x14ac:dyDescent="0.25">
      <c r="A1764">
        <v>1959</v>
      </c>
      <c r="B1764" t="s">
        <v>8</v>
      </c>
      <c r="C1764" t="s">
        <v>58</v>
      </c>
      <c r="D1764">
        <v>27</v>
      </c>
      <c r="E1764">
        <v>39126.54</v>
      </c>
      <c r="F1764">
        <v>0.01</v>
      </c>
      <c r="G1764">
        <v>23486.67</v>
      </c>
    </row>
    <row r="1765" spans="1:7" x14ac:dyDescent="0.25">
      <c r="A1765">
        <v>1958</v>
      </c>
      <c r="B1765" t="s">
        <v>2</v>
      </c>
      <c r="C1765" t="s">
        <v>57</v>
      </c>
      <c r="D1765">
        <v>1890</v>
      </c>
      <c r="E1765">
        <v>483613.995</v>
      </c>
      <c r="F1765">
        <v>0.1</v>
      </c>
      <c r="G1765">
        <v>285935.09399999998</v>
      </c>
    </row>
    <row r="1766" spans="1:7" x14ac:dyDescent="0.25">
      <c r="A1766">
        <v>1958</v>
      </c>
      <c r="B1766" t="s">
        <v>2</v>
      </c>
      <c r="C1766" t="s">
        <v>58</v>
      </c>
      <c r="D1766">
        <v>1141</v>
      </c>
      <c r="E1766">
        <v>372352.30099999998</v>
      </c>
      <c r="F1766">
        <v>0.1</v>
      </c>
      <c r="G1766">
        <v>31658.6</v>
      </c>
    </row>
    <row r="1767" spans="1:7" x14ac:dyDescent="0.25">
      <c r="A1767">
        <v>1958</v>
      </c>
      <c r="B1767" t="s">
        <v>4</v>
      </c>
      <c r="C1767" t="s">
        <v>57</v>
      </c>
      <c r="D1767">
        <v>3</v>
      </c>
      <c r="E1767">
        <v>1069</v>
      </c>
      <c r="F1767">
        <v>259</v>
      </c>
      <c r="G1767">
        <v>405</v>
      </c>
    </row>
    <row r="1768" spans="1:7" x14ac:dyDescent="0.25">
      <c r="A1768">
        <v>1958</v>
      </c>
      <c r="B1768" t="s">
        <v>40</v>
      </c>
      <c r="C1768" t="s">
        <v>57</v>
      </c>
      <c r="D1768">
        <v>1</v>
      </c>
      <c r="E1768">
        <v>0.1</v>
      </c>
      <c r="F1768">
        <v>0.1</v>
      </c>
      <c r="G1768">
        <v>0.1</v>
      </c>
    </row>
    <row r="1769" spans="1:7" x14ac:dyDescent="0.25">
      <c r="A1769">
        <v>1958</v>
      </c>
      <c r="B1769" t="s">
        <v>8</v>
      </c>
      <c r="C1769" t="s">
        <v>57</v>
      </c>
      <c r="D1769">
        <v>62</v>
      </c>
      <c r="E1769">
        <v>361487.45</v>
      </c>
      <c r="F1769">
        <v>0.01</v>
      </c>
      <c r="G1769">
        <v>134197.25</v>
      </c>
    </row>
    <row r="1770" spans="1:7" x14ac:dyDescent="0.25">
      <c r="A1770">
        <v>1958</v>
      </c>
      <c r="B1770" t="s">
        <v>8</v>
      </c>
      <c r="C1770" t="s">
        <v>58</v>
      </c>
      <c r="D1770">
        <v>38</v>
      </c>
      <c r="E1770">
        <v>527544.55000000005</v>
      </c>
      <c r="F1770">
        <v>0.01</v>
      </c>
      <c r="G1770">
        <v>126092.7</v>
      </c>
    </row>
    <row r="1771" spans="1:7" x14ac:dyDescent="0.25">
      <c r="A1771">
        <v>1957</v>
      </c>
      <c r="B1771" t="s">
        <v>2</v>
      </c>
      <c r="C1771" t="s">
        <v>57</v>
      </c>
      <c r="D1771">
        <v>941</v>
      </c>
      <c r="E1771">
        <v>9334.6</v>
      </c>
      <c r="F1771">
        <v>0.1</v>
      </c>
      <c r="G1771">
        <v>1335.4</v>
      </c>
    </row>
    <row r="1772" spans="1:7" x14ac:dyDescent="0.25">
      <c r="A1772">
        <v>1957</v>
      </c>
      <c r="B1772" t="s">
        <v>2</v>
      </c>
      <c r="C1772" t="s">
        <v>58</v>
      </c>
      <c r="D1772">
        <v>308</v>
      </c>
      <c r="E1772">
        <v>3040.9</v>
      </c>
      <c r="F1772">
        <v>0.1</v>
      </c>
      <c r="G1772">
        <v>1513.5</v>
      </c>
    </row>
    <row r="1773" spans="1:7" x14ac:dyDescent="0.25">
      <c r="A1773">
        <v>1957</v>
      </c>
      <c r="B1773" t="s">
        <v>4</v>
      </c>
      <c r="C1773" t="s">
        <v>57</v>
      </c>
      <c r="D1773">
        <v>11</v>
      </c>
      <c r="E1773">
        <v>4906</v>
      </c>
      <c r="F1773">
        <v>243</v>
      </c>
      <c r="G1773">
        <v>1012</v>
      </c>
    </row>
    <row r="1774" spans="1:7" x14ac:dyDescent="0.25">
      <c r="A1774">
        <v>1957</v>
      </c>
      <c r="B1774" t="s">
        <v>40</v>
      </c>
      <c r="C1774" t="s">
        <v>58</v>
      </c>
      <c r="D1774">
        <v>3</v>
      </c>
      <c r="E1774">
        <v>1</v>
      </c>
      <c r="F1774">
        <v>0.1</v>
      </c>
      <c r="G1774">
        <v>0.8</v>
      </c>
    </row>
    <row r="1775" spans="1:7" x14ac:dyDescent="0.25">
      <c r="A1775">
        <v>1957</v>
      </c>
      <c r="B1775" t="s">
        <v>8</v>
      </c>
      <c r="C1775" t="s">
        <v>57</v>
      </c>
      <c r="D1775">
        <v>47</v>
      </c>
      <c r="E1775">
        <v>12857.57</v>
      </c>
      <c r="F1775">
        <v>0.01</v>
      </c>
      <c r="G1775">
        <v>6125.85</v>
      </c>
    </row>
    <row r="1776" spans="1:7" x14ac:dyDescent="0.25">
      <c r="A1776">
        <v>1957</v>
      </c>
      <c r="B1776" t="s">
        <v>8</v>
      </c>
      <c r="C1776" t="s">
        <v>58</v>
      </c>
      <c r="D1776">
        <v>41</v>
      </c>
      <c r="E1776">
        <v>65087.19</v>
      </c>
      <c r="F1776">
        <v>0.01</v>
      </c>
      <c r="G1776">
        <v>17449.22</v>
      </c>
    </row>
    <row r="1777" spans="1:7" x14ac:dyDescent="0.25">
      <c r="A1777">
        <v>1956</v>
      </c>
      <c r="B1777" t="s">
        <v>2</v>
      </c>
      <c r="C1777" t="s">
        <v>57</v>
      </c>
      <c r="D1777">
        <v>1358</v>
      </c>
      <c r="E1777">
        <v>216097.39799999999</v>
      </c>
      <c r="F1777">
        <v>0.1</v>
      </c>
      <c r="G1777">
        <v>60702.898000000001</v>
      </c>
    </row>
    <row r="1778" spans="1:7" x14ac:dyDescent="0.25">
      <c r="A1778">
        <v>1956</v>
      </c>
      <c r="B1778" t="s">
        <v>2</v>
      </c>
      <c r="C1778" t="s">
        <v>58</v>
      </c>
      <c r="D1778">
        <v>488</v>
      </c>
      <c r="E1778">
        <v>6986.4</v>
      </c>
      <c r="F1778">
        <v>0.1</v>
      </c>
      <c r="G1778">
        <v>2144.8000000000002</v>
      </c>
    </row>
    <row r="1779" spans="1:7" x14ac:dyDescent="0.25">
      <c r="A1779">
        <v>1956</v>
      </c>
      <c r="B1779" t="s">
        <v>4</v>
      </c>
      <c r="C1779" t="s">
        <v>57</v>
      </c>
      <c r="D1779">
        <v>6</v>
      </c>
      <c r="E1779">
        <v>2493</v>
      </c>
      <c r="F1779">
        <v>202</v>
      </c>
      <c r="G1779">
        <v>688</v>
      </c>
    </row>
    <row r="1780" spans="1:7" x14ac:dyDescent="0.25">
      <c r="A1780">
        <v>1956</v>
      </c>
      <c r="B1780" t="s">
        <v>40</v>
      </c>
      <c r="C1780" t="s">
        <v>57</v>
      </c>
      <c r="D1780">
        <v>1</v>
      </c>
      <c r="E1780">
        <v>0.1</v>
      </c>
      <c r="F1780">
        <v>0.1</v>
      </c>
      <c r="G1780">
        <v>0.1</v>
      </c>
    </row>
    <row r="1781" spans="1:7" x14ac:dyDescent="0.25">
      <c r="A1781">
        <v>1956</v>
      </c>
      <c r="B1781" t="s">
        <v>40</v>
      </c>
      <c r="C1781" t="s">
        <v>58</v>
      </c>
      <c r="D1781">
        <v>3</v>
      </c>
      <c r="E1781">
        <v>647.6</v>
      </c>
      <c r="F1781">
        <v>0.1</v>
      </c>
      <c r="G1781">
        <v>445.2</v>
      </c>
    </row>
    <row r="1782" spans="1:7" x14ac:dyDescent="0.25">
      <c r="A1782">
        <v>1956</v>
      </c>
      <c r="B1782" t="s">
        <v>8</v>
      </c>
      <c r="C1782" t="s">
        <v>57</v>
      </c>
      <c r="D1782">
        <v>51</v>
      </c>
      <c r="E1782">
        <v>1425.45</v>
      </c>
      <c r="F1782">
        <v>0.01</v>
      </c>
      <c r="G1782">
        <v>999.85</v>
      </c>
    </row>
    <row r="1783" spans="1:7" x14ac:dyDescent="0.25">
      <c r="A1783">
        <v>1956</v>
      </c>
      <c r="B1783" t="s">
        <v>8</v>
      </c>
      <c r="C1783" t="s">
        <v>58</v>
      </c>
      <c r="D1783">
        <v>4</v>
      </c>
      <c r="E1783">
        <v>64.599999999999994</v>
      </c>
      <c r="F1783">
        <v>0.4</v>
      </c>
      <c r="G1783">
        <v>42</v>
      </c>
    </row>
    <row r="1784" spans="1:7" x14ac:dyDescent="0.25">
      <c r="A1784">
        <v>1955</v>
      </c>
      <c r="B1784" t="s">
        <v>2</v>
      </c>
      <c r="C1784" t="s">
        <v>57</v>
      </c>
      <c r="D1784">
        <v>830</v>
      </c>
      <c r="E1784">
        <v>20372.400000000001</v>
      </c>
      <c r="F1784">
        <v>0.1</v>
      </c>
      <c r="G1784">
        <v>4548.6000000000004</v>
      </c>
    </row>
    <row r="1785" spans="1:7" x14ac:dyDescent="0.25">
      <c r="A1785">
        <v>1955</v>
      </c>
      <c r="B1785" t="s">
        <v>2</v>
      </c>
      <c r="C1785" t="s">
        <v>58</v>
      </c>
      <c r="D1785">
        <v>424</v>
      </c>
      <c r="E1785">
        <v>2583.4</v>
      </c>
      <c r="F1785">
        <v>0.1</v>
      </c>
      <c r="G1785">
        <v>284.8</v>
      </c>
    </row>
    <row r="1786" spans="1:7" x14ac:dyDescent="0.25">
      <c r="A1786">
        <v>1955</v>
      </c>
      <c r="B1786" t="s">
        <v>4</v>
      </c>
      <c r="C1786" t="s">
        <v>57</v>
      </c>
      <c r="D1786">
        <v>2</v>
      </c>
      <c r="E1786">
        <v>895</v>
      </c>
      <c r="F1786">
        <v>377</v>
      </c>
      <c r="G1786">
        <v>518</v>
      </c>
    </row>
    <row r="1787" spans="1:7" x14ac:dyDescent="0.25">
      <c r="A1787">
        <v>1955</v>
      </c>
      <c r="B1787" t="s">
        <v>40</v>
      </c>
      <c r="C1787" t="s">
        <v>57</v>
      </c>
      <c r="D1787">
        <v>2</v>
      </c>
      <c r="E1787">
        <v>0.2</v>
      </c>
      <c r="F1787">
        <v>0.1</v>
      </c>
      <c r="G1787">
        <v>0.1</v>
      </c>
    </row>
    <row r="1788" spans="1:7" x14ac:dyDescent="0.25">
      <c r="A1788">
        <v>1955</v>
      </c>
      <c r="B1788" t="s">
        <v>40</v>
      </c>
      <c r="C1788" t="s">
        <v>58</v>
      </c>
      <c r="D1788">
        <v>16</v>
      </c>
      <c r="E1788">
        <v>46306</v>
      </c>
      <c r="F1788">
        <v>0.1</v>
      </c>
      <c r="G1788">
        <v>24282</v>
      </c>
    </row>
    <row r="1789" spans="1:7" x14ac:dyDescent="0.25">
      <c r="A1789">
        <v>1955</v>
      </c>
      <c r="B1789" t="s">
        <v>40</v>
      </c>
      <c r="C1789" t="s">
        <v>59</v>
      </c>
      <c r="D1789">
        <v>1</v>
      </c>
      <c r="E1789">
        <v>200</v>
      </c>
      <c r="F1789">
        <v>200</v>
      </c>
      <c r="G1789">
        <v>200</v>
      </c>
    </row>
    <row r="1790" spans="1:7" x14ac:dyDescent="0.25">
      <c r="A1790">
        <v>1955</v>
      </c>
      <c r="B1790" t="s">
        <v>8</v>
      </c>
      <c r="C1790" t="s">
        <v>57</v>
      </c>
      <c r="D1790">
        <v>54</v>
      </c>
      <c r="E1790">
        <v>3148.77</v>
      </c>
      <c r="F1790">
        <v>0.01</v>
      </c>
      <c r="G1790">
        <v>2435.41</v>
      </c>
    </row>
    <row r="1791" spans="1:7" x14ac:dyDescent="0.25">
      <c r="A1791">
        <v>1955</v>
      </c>
      <c r="B1791" t="s">
        <v>8</v>
      </c>
      <c r="C1791" t="s">
        <v>58</v>
      </c>
      <c r="D1791">
        <v>21</v>
      </c>
      <c r="E1791">
        <v>46777.120000000003</v>
      </c>
      <c r="F1791">
        <v>0.01</v>
      </c>
      <c r="G1791">
        <v>20284</v>
      </c>
    </row>
    <row r="1792" spans="1:7" x14ac:dyDescent="0.25">
      <c r="A1792">
        <v>1954</v>
      </c>
      <c r="B1792" t="s">
        <v>2</v>
      </c>
      <c r="C1792" t="s">
        <v>57</v>
      </c>
      <c r="D1792">
        <v>590</v>
      </c>
      <c r="E1792">
        <v>4159.8999999999996</v>
      </c>
      <c r="F1792">
        <v>0.1</v>
      </c>
      <c r="G1792">
        <v>991.4</v>
      </c>
    </row>
    <row r="1793" spans="1:7" x14ac:dyDescent="0.25">
      <c r="A1793">
        <v>1954</v>
      </c>
      <c r="B1793" t="s">
        <v>2</v>
      </c>
      <c r="C1793" t="s">
        <v>58</v>
      </c>
      <c r="D1793">
        <v>116</v>
      </c>
      <c r="E1793">
        <v>65.2</v>
      </c>
      <c r="F1793">
        <v>0.1</v>
      </c>
      <c r="G1793">
        <v>14.1</v>
      </c>
    </row>
    <row r="1794" spans="1:7" x14ac:dyDescent="0.25">
      <c r="A1794">
        <v>1954</v>
      </c>
      <c r="B1794" t="s">
        <v>40</v>
      </c>
      <c r="C1794" t="s">
        <v>57</v>
      </c>
      <c r="D1794">
        <v>2</v>
      </c>
      <c r="E1794">
        <v>0.9</v>
      </c>
      <c r="F1794">
        <v>0.1</v>
      </c>
      <c r="G1794">
        <v>0.8</v>
      </c>
    </row>
    <row r="1795" spans="1:7" x14ac:dyDescent="0.25">
      <c r="A1795">
        <v>1954</v>
      </c>
      <c r="B1795" t="s">
        <v>40</v>
      </c>
      <c r="C1795" t="s">
        <v>58</v>
      </c>
      <c r="D1795">
        <v>2</v>
      </c>
      <c r="E1795">
        <v>433</v>
      </c>
      <c r="F1795">
        <v>68.8</v>
      </c>
      <c r="G1795">
        <v>364.2</v>
      </c>
    </row>
    <row r="1796" spans="1:7" x14ac:dyDescent="0.25">
      <c r="A1796">
        <v>1954</v>
      </c>
      <c r="B1796" t="s">
        <v>8</v>
      </c>
      <c r="C1796" t="s">
        <v>57</v>
      </c>
      <c r="D1796">
        <v>44</v>
      </c>
      <c r="E1796">
        <v>1935.48</v>
      </c>
      <c r="F1796">
        <v>0.01</v>
      </c>
      <c r="G1796">
        <v>723.01</v>
      </c>
    </row>
    <row r="1797" spans="1:7" x14ac:dyDescent="0.25">
      <c r="A1797">
        <v>1954</v>
      </c>
      <c r="B1797" t="s">
        <v>8</v>
      </c>
      <c r="C1797" t="s">
        <v>58</v>
      </c>
      <c r="D1797">
        <v>13</v>
      </c>
      <c r="E1797">
        <v>2998.74</v>
      </c>
      <c r="F1797">
        <v>0.01</v>
      </c>
      <c r="G1797">
        <v>1385.22</v>
      </c>
    </row>
    <row r="1798" spans="1:7" x14ac:dyDescent="0.25">
      <c r="A1798">
        <v>1953</v>
      </c>
      <c r="B1798" t="s">
        <v>2</v>
      </c>
      <c r="C1798" t="s">
        <v>57</v>
      </c>
      <c r="D1798">
        <v>712</v>
      </c>
      <c r="E1798">
        <v>14112.7</v>
      </c>
      <c r="F1798">
        <v>0.1</v>
      </c>
      <c r="G1798">
        <v>7834.7</v>
      </c>
    </row>
    <row r="1799" spans="1:7" x14ac:dyDescent="0.25">
      <c r="A1799">
        <v>1953</v>
      </c>
      <c r="B1799" t="s">
        <v>2</v>
      </c>
      <c r="C1799" t="s">
        <v>58</v>
      </c>
      <c r="D1799">
        <v>562</v>
      </c>
      <c r="E1799">
        <v>1590.7</v>
      </c>
      <c r="F1799">
        <v>0.1</v>
      </c>
      <c r="G1799">
        <v>566.5</v>
      </c>
    </row>
    <row r="1800" spans="1:7" x14ac:dyDescent="0.25">
      <c r="A1800">
        <v>1953</v>
      </c>
      <c r="B1800" t="s">
        <v>40</v>
      </c>
      <c r="C1800" t="s">
        <v>57</v>
      </c>
      <c r="D1800">
        <v>6</v>
      </c>
      <c r="E1800">
        <v>139335.1</v>
      </c>
      <c r="F1800">
        <v>0.4</v>
      </c>
      <c r="G1800">
        <v>134156</v>
      </c>
    </row>
    <row r="1801" spans="1:7" x14ac:dyDescent="0.25">
      <c r="A1801">
        <v>1953</v>
      </c>
      <c r="B1801" t="s">
        <v>40</v>
      </c>
      <c r="C1801" t="s">
        <v>58</v>
      </c>
      <c r="D1801">
        <v>12</v>
      </c>
      <c r="E1801">
        <v>261253.3</v>
      </c>
      <c r="F1801">
        <v>0.1</v>
      </c>
      <c r="G1801">
        <v>105220</v>
      </c>
    </row>
    <row r="1802" spans="1:7" x14ac:dyDescent="0.25">
      <c r="A1802">
        <v>1953</v>
      </c>
      <c r="B1802" t="s">
        <v>8</v>
      </c>
      <c r="C1802" t="s">
        <v>57</v>
      </c>
      <c r="D1802">
        <v>39</v>
      </c>
      <c r="E1802">
        <v>23906.66</v>
      </c>
      <c r="F1802">
        <v>0.01</v>
      </c>
      <c r="G1802">
        <v>20416.55</v>
      </c>
    </row>
    <row r="1803" spans="1:7" x14ac:dyDescent="0.25">
      <c r="A1803">
        <v>1953</v>
      </c>
      <c r="B1803" t="s">
        <v>8</v>
      </c>
      <c r="C1803" t="s">
        <v>58</v>
      </c>
      <c r="D1803">
        <v>16</v>
      </c>
      <c r="E1803">
        <v>151892.9</v>
      </c>
      <c r="F1803">
        <v>0.01</v>
      </c>
      <c r="G1803">
        <v>107559.78</v>
      </c>
    </row>
    <row r="1804" spans="1:7" x14ac:dyDescent="0.25">
      <c r="A1804">
        <v>1952</v>
      </c>
      <c r="B1804" t="s">
        <v>2</v>
      </c>
      <c r="C1804" t="s">
        <v>57</v>
      </c>
      <c r="D1804">
        <v>1311</v>
      </c>
      <c r="E1804">
        <v>38337.9</v>
      </c>
      <c r="F1804">
        <v>0.1</v>
      </c>
      <c r="G1804">
        <v>9761</v>
      </c>
    </row>
    <row r="1805" spans="1:7" x14ac:dyDescent="0.25">
      <c r="A1805">
        <v>1952</v>
      </c>
      <c r="B1805" t="s">
        <v>2</v>
      </c>
      <c r="C1805" t="s">
        <v>58</v>
      </c>
      <c r="D1805">
        <v>430</v>
      </c>
      <c r="E1805">
        <v>23334.400000000001</v>
      </c>
      <c r="F1805">
        <v>0.1</v>
      </c>
      <c r="G1805">
        <v>6276.6</v>
      </c>
    </row>
    <row r="1806" spans="1:7" x14ac:dyDescent="0.25">
      <c r="A1806">
        <v>1952</v>
      </c>
      <c r="B1806" t="s">
        <v>40</v>
      </c>
      <c r="C1806" t="s">
        <v>57</v>
      </c>
      <c r="D1806">
        <v>3</v>
      </c>
      <c r="E1806">
        <v>65528.1</v>
      </c>
      <c r="F1806">
        <v>0.1</v>
      </c>
      <c r="G1806">
        <v>64751</v>
      </c>
    </row>
    <row r="1807" spans="1:7" x14ac:dyDescent="0.25">
      <c r="A1807">
        <v>1952</v>
      </c>
      <c r="B1807" t="s">
        <v>40</v>
      </c>
      <c r="C1807" t="s">
        <v>58</v>
      </c>
      <c r="D1807">
        <v>2</v>
      </c>
      <c r="E1807">
        <v>60.8</v>
      </c>
      <c r="F1807">
        <v>0.1</v>
      </c>
      <c r="G1807">
        <v>60.7</v>
      </c>
    </row>
    <row r="1808" spans="1:7" x14ac:dyDescent="0.25">
      <c r="A1808">
        <v>1952</v>
      </c>
      <c r="B1808" t="s">
        <v>8</v>
      </c>
      <c r="C1808" t="s">
        <v>57</v>
      </c>
      <c r="D1808">
        <v>17</v>
      </c>
      <c r="E1808">
        <v>37726.36</v>
      </c>
      <c r="F1808">
        <v>0.01</v>
      </c>
      <c r="G1808">
        <v>24748.76</v>
      </c>
    </row>
    <row r="1809" spans="1:7" x14ac:dyDescent="0.25">
      <c r="A1809">
        <v>1952</v>
      </c>
      <c r="B1809" t="s">
        <v>8</v>
      </c>
      <c r="C1809" t="s">
        <v>58</v>
      </c>
      <c r="D1809">
        <v>8</v>
      </c>
      <c r="E1809">
        <v>2078.54</v>
      </c>
      <c r="F1809">
        <v>0.1</v>
      </c>
      <c r="G1809">
        <v>1131.6300000000001</v>
      </c>
    </row>
    <row r="1810" spans="1:7" x14ac:dyDescent="0.25">
      <c r="A1810">
        <v>1951</v>
      </c>
      <c r="B1810" t="s">
        <v>2</v>
      </c>
      <c r="C1810" t="s">
        <v>57</v>
      </c>
      <c r="D1810">
        <v>1230</v>
      </c>
      <c r="E1810">
        <v>124738.501</v>
      </c>
      <c r="F1810">
        <v>0.1</v>
      </c>
      <c r="G1810">
        <v>40144.800999999999</v>
      </c>
    </row>
    <row r="1811" spans="1:7" x14ac:dyDescent="0.25">
      <c r="A1811">
        <v>1951</v>
      </c>
      <c r="B1811" t="s">
        <v>2</v>
      </c>
      <c r="C1811" t="s">
        <v>58</v>
      </c>
      <c r="D1811">
        <v>568</v>
      </c>
      <c r="E1811">
        <v>45338.6</v>
      </c>
      <c r="F1811">
        <v>0.1</v>
      </c>
      <c r="G1811">
        <v>8583.2999999999993</v>
      </c>
    </row>
    <row r="1812" spans="1:7" x14ac:dyDescent="0.25">
      <c r="A1812">
        <v>1951</v>
      </c>
      <c r="B1812" t="s">
        <v>40</v>
      </c>
      <c r="C1812" t="s">
        <v>57</v>
      </c>
      <c r="D1812">
        <v>1</v>
      </c>
      <c r="E1812">
        <v>388.5</v>
      </c>
      <c r="F1812">
        <v>388.5</v>
      </c>
      <c r="G1812">
        <v>388.5</v>
      </c>
    </row>
    <row r="1813" spans="1:7" x14ac:dyDescent="0.25">
      <c r="A1813">
        <v>1951</v>
      </c>
      <c r="B1813" t="s">
        <v>40</v>
      </c>
      <c r="C1813" t="s">
        <v>58</v>
      </c>
      <c r="D1813">
        <v>5</v>
      </c>
      <c r="E1813">
        <v>1283.3</v>
      </c>
      <c r="F1813">
        <v>0.4</v>
      </c>
      <c r="G1813">
        <v>777</v>
      </c>
    </row>
    <row r="1814" spans="1:7" x14ac:dyDescent="0.25">
      <c r="A1814">
        <v>1951</v>
      </c>
      <c r="B1814" t="s">
        <v>8</v>
      </c>
      <c r="C1814" t="s">
        <v>57</v>
      </c>
      <c r="D1814">
        <v>53</v>
      </c>
      <c r="E1814">
        <v>33502.160000000003</v>
      </c>
      <c r="F1814">
        <v>0.01</v>
      </c>
      <c r="G1814">
        <v>15545.18</v>
      </c>
    </row>
    <row r="1815" spans="1:7" x14ac:dyDescent="0.25">
      <c r="A1815">
        <v>1951</v>
      </c>
      <c r="B1815" t="s">
        <v>8</v>
      </c>
      <c r="C1815" t="s">
        <v>58</v>
      </c>
      <c r="D1815">
        <v>18</v>
      </c>
      <c r="E1815">
        <v>305649.15000000002</v>
      </c>
      <c r="F1815">
        <v>0.16</v>
      </c>
      <c r="G1815">
        <v>107770.74</v>
      </c>
    </row>
    <row r="1816" spans="1:7" x14ac:dyDescent="0.25">
      <c r="A1816">
        <v>1950</v>
      </c>
      <c r="B1816" t="s">
        <v>2</v>
      </c>
      <c r="C1816" t="s">
        <v>57</v>
      </c>
      <c r="D1816">
        <v>1096</v>
      </c>
      <c r="E1816">
        <v>328410.103</v>
      </c>
      <c r="F1816">
        <v>0.1</v>
      </c>
      <c r="G1816">
        <v>99767.297000000006</v>
      </c>
    </row>
    <row r="1817" spans="1:7" x14ac:dyDescent="0.25">
      <c r="A1817">
        <v>1950</v>
      </c>
      <c r="B1817" t="s">
        <v>2</v>
      </c>
      <c r="C1817" t="s">
        <v>58</v>
      </c>
      <c r="D1817">
        <v>341</v>
      </c>
      <c r="E1817">
        <v>14932.5</v>
      </c>
      <c r="F1817">
        <v>0.1</v>
      </c>
      <c r="G1817">
        <v>5179.8999999999996</v>
      </c>
    </row>
    <row r="1818" spans="1:7" x14ac:dyDescent="0.25">
      <c r="A1818">
        <v>1950</v>
      </c>
      <c r="B1818" t="s">
        <v>40</v>
      </c>
      <c r="C1818" t="s">
        <v>57</v>
      </c>
      <c r="D1818">
        <v>4</v>
      </c>
      <c r="E1818">
        <v>325.89999999999998</v>
      </c>
      <c r="F1818">
        <v>0.1</v>
      </c>
      <c r="G1818">
        <v>323.8</v>
      </c>
    </row>
    <row r="1819" spans="1:7" x14ac:dyDescent="0.25">
      <c r="A1819">
        <v>1950</v>
      </c>
      <c r="B1819" t="s">
        <v>40</v>
      </c>
      <c r="C1819" t="s">
        <v>58</v>
      </c>
      <c r="D1819">
        <v>14</v>
      </c>
      <c r="E1819">
        <v>94036.4</v>
      </c>
      <c r="F1819">
        <v>0.1</v>
      </c>
      <c r="G1819">
        <v>48563</v>
      </c>
    </row>
    <row r="1820" spans="1:7" x14ac:dyDescent="0.25">
      <c r="A1820">
        <v>1950</v>
      </c>
      <c r="B1820" t="s">
        <v>8</v>
      </c>
      <c r="C1820" t="s">
        <v>57</v>
      </c>
      <c r="D1820">
        <v>30</v>
      </c>
      <c r="E1820">
        <v>149929.4</v>
      </c>
      <c r="F1820">
        <v>0.01</v>
      </c>
      <c r="G1820">
        <v>143237.45000000001</v>
      </c>
    </row>
    <row r="1821" spans="1:7" x14ac:dyDescent="0.25">
      <c r="A1821">
        <v>1950</v>
      </c>
      <c r="B1821" t="s">
        <v>8</v>
      </c>
      <c r="C1821" t="s">
        <v>58</v>
      </c>
      <c r="D1821">
        <v>9</v>
      </c>
      <c r="E1821">
        <v>27094.42</v>
      </c>
      <c r="F1821">
        <v>0.01</v>
      </c>
      <c r="G1821">
        <v>25897.4</v>
      </c>
    </row>
    <row r="1822" spans="1:7" x14ac:dyDescent="0.25">
      <c r="A1822">
        <v>1949</v>
      </c>
      <c r="B1822" t="s">
        <v>40</v>
      </c>
      <c r="C1822" t="s">
        <v>58</v>
      </c>
      <c r="D1822">
        <v>1</v>
      </c>
      <c r="E1822">
        <v>0.1</v>
      </c>
      <c r="F1822">
        <v>0.1</v>
      </c>
      <c r="G1822">
        <v>0.1</v>
      </c>
    </row>
    <row r="1823" spans="1:7" x14ac:dyDescent="0.25">
      <c r="A1823">
        <v>1949</v>
      </c>
      <c r="B1823" t="s">
        <v>8</v>
      </c>
      <c r="C1823" t="s">
        <v>57</v>
      </c>
      <c r="D1823">
        <v>10</v>
      </c>
      <c r="E1823">
        <v>29.39</v>
      </c>
      <c r="F1823">
        <v>0.01</v>
      </c>
      <c r="G1823">
        <v>28.43</v>
      </c>
    </row>
    <row r="1824" spans="1:7" x14ac:dyDescent="0.25">
      <c r="A1824">
        <v>1948</v>
      </c>
      <c r="B1824" t="s">
        <v>40</v>
      </c>
      <c r="C1824" t="s">
        <v>57</v>
      </c>
      <c r="D1824">
        <v>2</v>
      </c>
      <c r="E1824">
        <v>1602.5</v>
      </c>
      <c r="F1824">
        <v>2.5</v>
      </c>
      <c r="G1824">
        <v>1600</v>
      </c>
    </row>
    <row r="1825" spans="1:7" x14ac:dyDescent="0.25">
      <c r="A1825">
        <v>1948</v>
      </c>
      <c r="B1825" t="s">
        <v>40</v>
      </c>
      <c r="C1825" t="s">
        <v>58</v>
      </c>
      <c r="D1825">
        <v>2</v>
      </c>
      <c r="E1825">
        <v>3300</v>
      </c>
      <c r="F1825">
        <v>1600</v>
      </c>
      <c r="G1825">
        <v>1700</v>
      </c>
    </row>
    <row r="1826" spans="1:7" x14ac:dyDescent="0.25">
      <c r="A1826">
        <v>1948</v>
      </c>
      <c r="B1826" t="s">
        <v>8</v>
      </c>
      <c r="C1826" t="s">
        <v>57</v>
      </c>
      <c r="D1826">
        <v>15</v>
      </c>
      <c r="E1826">
        <v>27041.7</v>
      </c>
      <c r="F1826">
        <v>0.01</v>
      </c>
      <c r="G1826">
        <v>25149.37</v>
      </c>
    </row>
    <row r="1827" spans="1:7" x14ac:dyDescent="0.25">
      <c r="A1827">
        <v>1947</v>
      </c>
      <c r="B1827" t="s">
        <v>40</v>
      </c>
      <c r="C1827" t="s">
        <v>57</v>
      </c>
      <c r="D1827">
        <v>1</v>
      </c>
      <c r="E1827">
        <v>400</v>
      </c>
      <c r="F1827">
        <v>400</v>
      </c>
      <c r="G1827">
        <v>400</v>
      </c>
    </row>
    <row r="1828" spans="1:7" x14ac:dyDescent="0.25">
      <c r="A1828">
        <v>1947</v>
      </c>
      <c r="B1828" t="s">
        <v>40</v>
      </c>
      <c r="C1828" t="s">
        <v>58</v>
      </c>
      <c r="D1828">
        <v>3</v>
      </c>
      <c r="E1828">
        <v>2000</v>
      </c>
      <c r="F1828">
        <v>200</v>
      </c>
      <c r="G1828">
        <v>1400</v>
      </c>
    </row>
    <row r="1829" spans="1:7" x14ac:dyDescent="0.25">
      <c r="A1829">
        <v>1947</v>
      </c>
      <c r="B1829" t="s">
        <v>8</v>
      </c>
      <c r="C1829" t="s">
        <v>57</v>
      </c>
      <c r="D1829">
        <v>21</v>
      </c>
      <c r="E1829">
        <v>454.3</v>
      </c>
      <c r="F1829">
        <v>0.01</v>
      </c>
      <c r="G1829">
        <v>424.45</v>
      </c>
    </row>
    <row r="1830" spans="1:7" x14ac:dyDescent="0.25">
      <c r="A1830">
        <v>1947</v>
      </c>
      <c r="B1830" t="s">
        <v>8</v>
      </c>
      <c r="C1830" t="s">
        <v>58</v>
      </c>
      <c r="D1830">
        <v>1</v>
      </c>
      <c r="E1830">
        <v>0.1</v>
      </c>
      <c r="F1830">
        <v>0.1</v>
      </c>
      <c r="G1830">
        <v>0.1</v>
      </c>
    </row>
    <row r="1831" spans="1:7" x14ac:dyDescent="0.25">
      <c r="A1831">
        <v>1946</v>
      </c>
      <c r="B1831" t="s">
        <v>40</v>
      </c>
      <c r="C1831" t="s">
        <v>57</v>
      </c>
      <c r="D1831">
        <v>3</v>
      </c>
      <c r="E1831">
        <v>117906</v>
      </c>
      <c r="F1831">
        <v>3</v>
      </c>
      <c r="G1831">
        <v>117900</v>
      </c>
    </row>
    <row r="1832" spans="1:7" x14ac:dyDescent="0.25">
      <c r="A1832">
        <v>1946</v>
      </c>
      <c r="B1832" t="s">
        <v>8</v>
      </c>
      <c r="C1832" t="s">
        <v>57</v>
      </c>
      <c r="D1832">
        <v>15</v>
      </c>
      <c r="E1832">
        <v>47154.06</v>
      </c>
      <c r="F1832">
        <v>0.01</v>
      </c>
      <c r="G1832">
        <v>37936.04</v>
      </c>
    </row>
    <row r="1833" spans="1:7" x14ac:dyDescent="0.25">
      <c r="A1833">
        <v>1946</v>
      </c>
      <c r="B1833" t="s">
        <v>8</v>
      </c>
      <c r="C1833" t="s">
        <v>58</v>
      </c>
      <c r="D1833">
        <v>1</v>
      </c>
      <c r="E1833">
        <v>2614.5</v>
      </c>
      <c r="F1833">
        <v>2614.5</v>
      </c>
      <c r="G1833">
        <v>2614.5</v>
      </c>
    </row>
    <row r="1834" spans="1:7" x14ac:dyDescent="0.25">
      <c r="A1834">
        <v>1930</v>
      </c>
      <c r="B1834" t="s">
        <v>2</v>
      </c>
      <c r="C1834" t="s">
        <v>57</v>
      </c>
      <c r="D1834">
        <v>1</v>
      </c>
      <c r="E1834">
        <v>8.9999999999999993E-3</v>
      </c>
      <c r="F1834">
        <v>8.9999999999999993E-3</v>
      </c>
      <c r="G1834">
        <v>8.9999999999999993E-3</v>
      </c>
    </row>
    <row r="1835" spans="1:7" x14ac:dyDescent="0.25">
      <c r="A1835">
        <v>-999</v>
      </c>
      <c r="B1835" t="s">
        <v>8</v>
      </c>
      <c r="C1835" t="s">
        <v>59</v>
      </c>
      <c r="D1835">
        <v>95</v>
      </c>
      <c r="E1835">
        <v>73983.44</v>
      </c>
      <c r="F1835">
        <v>0</v>
      </c>
      <c r="G1835">
        <v>6401.05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9"/>
  <sheetViews>
    <sheetView workbookViewId="0">
      <selection sqref="A1:S1"/>
    </sheetView>
  </sheetViews>
  <sheetFormatPr defaultColWidth="9.140625" defaultRowHeight="15" x14ac:dyDescent="0.25"/>
  <cols>
    <col min="1" max="16384" width="9.140625" style="70"/>
  </cols>
  <sheetData>
    <row r="1" spans="1:19" ht="100.5" customHeight="1" x14ac:dyDescent="0.25">
      <c r="A1" s="127" t="s">
        <v>64</v>
      </c>
      <c r="B1" s="128"/>
      <c r="C1" s="128"/>
      <c r="D1" s="128"/>
      <c r="E1" s="128"/>
      <c r="F1" s="128"/>
      <c r="G1" s="128"/>
      <c r="H1" s="128"/>
      <c r="I1" s="128"/>
      <c r="J1" s="128"/>
      <c r="K1" s="128"/>
      <c r="L1" s="128"/>
      <c r="M1" s="128"/>
      <c r="N1" s="128"/>
      <c r="O1" s="128"/>
      <c r="P1" s="128"/>
      <c r="Q1" s="128"/>
      <c r="R1" s="128"/>
      <c r="S1" s="128"/>
    </row>
    <row r="2" spans="1:19" ht="133.5" customHeight="1" x14ac:dyDescent="0.25">
      <c r="A2" s="127" t="s">
        <v>67</v>
      </c>
      <c r="B2" s="128"/>
      <c r="C2" s="128"/>
      <c r="D2" s="128"/>
      <c r="E2" s="128"/>
      <c r="F2" s="128"/>
      <c r="G2" s="128"/>
      <c r="H2" s="128"/>
      <c r="I2" s="128"/>
      <c r="J2" s="128"/>
      <c r="K2" s="128"/>
      <c r="L2" s="128"/>
      <c r="M2" s="128"/>
      <c r="N2" s="128"/>
      <c r="O2" s="128"/>
      <c r="P2" s="128"/>
      <c r="Q2" s="128"/>
      <c r="R2" s="128"/>
      <c r="S2" s="128"/>
    </row>
    <row r="3" spans="1:19" ht="74.25" customHeight="1" x14ac:dyDescent="0.25">
      <c r="A3" s="129" t="s">
        <v>65</v>
      </c>
      <c r="B3" s="130"/>
      <c r="C3" s="130"/>
      <c r="D3" s="130"/>
      <c r="E3" s="130"/>
      <c r="F3" s="130"/>
      <c r="G3" s="130"/>
      <c r="H3" s="130"/>
      <c r="I3" s="130"/>
      <c r="J3" s="130"/>
      <c r="K3" s="130"/>
      <c r="L3" s="130"/>
      <c r="M3" s="130"/>
      <c r="N3" s="130"/>
      <c r="O3" s="130"/>
      <c r="P3" s="130"/>
      <c r="Q3" s="130"/>
      <c r="R3" s="130"/>
      <c r="S3" s="130"/>
    </row>
    <row r="4" spans="1:19" ht="60.75" customHeight="1" x14ac:dyDescent="0.25">
      <c r="A4" s="129" t="s">
        <v>66</v>
      </c>
      <c r="B4" s="130"/>
      <c r="C4" s="130"/>
      <c r="D4" s="130"/>
      <c r="E4" s="130"/>
      <c r="F4" s="130"/>
      <c r="G4" s="130"/>
      <c r="H4" s="130"/>
      <c r="I4" s="130"/>
      <c r="J4" s="130"/>
      <c r="K4" s="130"/>
      <c r="L4" s="130"/>
      <c r="M4" s="130"/>
      <c r="N4" s="130"/>
      <c r="O4" s="130"/>
      <c r="P4" s="130"/>
      <c r="Q4" s="130"/>
      <c r="R4" s="130"/>
      <c r="S4" s="130"/>
    </row>
    <row r="5" spans="1:19" ht="15" customHeight="1" x14ac:dyDescent="0.25">
      <c r="A5" s="71" t="s">
        <v>37</v>
      </c>
    </row>
    <row r="6" spans="1:19" ht="15" customHeight="1" x14ac:dyDescent="0.25">
      <c r="A6" s="72" t="s">
        <v>38</v>
      </c>
    </row>
    <row r="7" spans="1:19" ht="15" customHeight="1" x14ac:dyDescent="0.25">
      <c r="A7" s="73" t="s">
        <v>43</v>
      </c>
    </row>
    <row r="8" spans="1:19" x14ac:dyDescent="0.25">
      <c r="A8" s="73" t="s">
        <v>42</v>
      </c>
    </row>
    <row r="9" spans="1:19" ht="15" customHeight="1" x14ac:dyDescent="0.25">
      <c r="A9" s="73" t="s">
        <v>39</v>
      </c>
    </row>
    <row r="10" spans="1:19" ht="15" customHeight="1" x14ac:dyDescent="0.25">
      <c r="A10" s="73" t="s">
        <v>33</v>
      </c>
    </row>
    <row r="11" spans="1:19" ht="15" customHeight="1" x14ac:dyDescent="0.25">
      <c r="A11" s="73" t="s">
        <v>34</v>
      </c>
    </row>
    <row r="12" spans="1:19" ht="15" customHeight="1" x14ac:dyDescent="0.25">
      <c r="A12" s="73" t="s">
        <v>35</v>
      </c>
    </row>
    <row r="13" spans="1:19" ht="15" customHeight="1" x14ac:dyDescent="0.25">
      <c r="A13" s="73" t="s">
        <v>36</v>
      </c>
    </row>
    <row r="15" spans="1:19" x14ac:dyDescent="0.25">
      <c r="A15" s="70" t="s">
        <v>68</v>
      </c>
    </row>
    <row r="18" spans="1:19" ht="72" customHeight="1" x14ac:dyDescent="0.25"/>
    <row r="19" spans="1:19" ht="84" customHeight="1" x14ac:dyDescent="0.25"/>
    <row r="25" spans="1:19" x14ac:dyDescent="0.25">
      <c r="A25" s="74"/>
    </row>
    <row r="28" spans="1:19" ht="135" customHeight="1" x14ac:dyDescent="0.25">
      <c r="A28" s="127" t="s">
        <v>52</v>
      </c>
      <c r="B28" s="128"/>
      <c r="C28" s="128"/>
      <c r="D28" s="128"/>
      <c r="E28" s="128"/>
      <c r="F28" s="128"/>
      <c r="G28" s="128"/>
      <c r="H28" s="128"/>
      <c r="I28" s="128"/>
      <c r="J28" s="128"/>
      <c r="K28" s="128"/>
      <c r="L28" s="128"/>
      <c r="M28" s="128"/>
      <c r="N28" s="128"/>
      <c r="O28" s="128"/>
      <c r="P28" s="128"/>
      <c r="Q28" s="128"/>
      <c r="R28" s="128"/>
      <c r="S28" s="128"/>
    </row>
    <row r="29" spans="1:19" ht="135" customHeight="1" x14ac:dyDescent="0.25">
      <c r="A29" s="127"/>
      <c r="B29" s="128"/>
      <c r="C29" s="128"/>
      <c r="D29" s="128"/>
      <c r="E29" s="128"/>
      <c r="F29" s="128"/>
      <c r="G29" s="128"/>
      <c r="H29" s="128"/>
      <c r="I29" s="128"/>
      <c r="J29" s="128"/>
      <c r="K29" s="128"/>
      <c r="L29" s="128"/>
      <c r="M29" s="128"/>
      <c r="N29" s="128"/>
      <c r="O29" s="128"/>
      <c r="P29" s="128"/>
      <c r="Q29" s="128"/>
      <c r="R29" s="128"/>
      <c r="S29" s="128"/>
    </row>
  </sheetData>
  <mergeCells count="6">
    <mergeCell ref="A28:S28"/>
    <mergeCell ref="A29:S29"/>
    <mergeCell ref="A1:S1"/>
    <mergeCell ref="A2:S2"/>
    <mergeCell ref="A3:S3"/>
    <mergeCell ref="A4:S4"/>
  </mergeCells>
  <pageMargins left="0.7" right="0.7" top="0.75" bottom="0.75" header="0.3" footer="0.3"/>
  <pageSetup orientation="portrait" r:id="rId1"/>
  <headerFooter>
    <oddHeader>&amp;R&amp;"Calibri"&amp;12&amp;K000000 UNCLASSIFIED - NON CLASSIFIÉ&amp;1#_x000D_</oddHeader>
  </headerFooter>
</worksheet>
</file>

<file path=docMetadata/LabelInfo.xml><?xml version="1.0" encoding="utf-8"?>
<clbl:labelList xmlns:clbl="http://schemas.microsoft.com/office/2020/mipLabelMetadata">
  <clbl:label id="{219619fd-75dc-48cb-820d-8f683a95dd8b}" enabled="1" method="Privileged" siteId="{05c95b33-90ca-49d5-b644-288b930b912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NFDB_Summary_Stats</vt:lpstr>
      <vt:lpstr>NFDB_Summary_Stats_By_Agency</vt:lpstr>
      <vt:lpstr>BNDFFC_Statistiques_sommaires</vt:lpstr>
      <vt:lpstr>BNDFFC_Stats_sommaires_par_jur</vt:lpstr>
      <vt:lpstr>CNFDB_SumStats_Src_Data</vt:lpstr>
      <vt:lpstr>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Little, John</dc:creator>
  <cp:lastModifiedBy>Little, John (he, him | il, lui)</cp:lastModifiedBy>
  <dcterms:created xsi:type="dcterms:W3CDTF">2019-06-26T22:05:15Z</dcterms:created>
  <dcterms:modified xsi:type="dcterms:W3CDTF">2025-08-12T19:39:35Z</dcterms:modified>
</cp:coreProperties>
</file>