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vill\OneDrive\Escritorio\MC_ENVIPE\Bases\"/>
    </mc:Choice>
  </mc:AlternateContent>
  <xr:revisionPtr revIDLastSave="0" documentId="13_ncr:1_{113DB208-D866-4AD8-9AED-E262C5DBCF8B}" xr6:coauthVersionLast="47" xr6:coauthVersionMax="47" xr10:uidLastSave="{00000000-0000-0000-0000-000000000000}"/>
  <bookViews>
    <workbookView xWindow="43080" yWindow="-120" windowWidth="29040" windowHeight="15720" xr2:uid="{60373356-F876-4B28-8BAF-31BFB32A67B3}"/>
  </bookViews>
  <sheets>
    <sheet name="Hogar" sheetId="4" r:id="rId1"/>
    <sheet name="Person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F4" i="3"/>
  <c r="E4" i="3"/>
  <c r="H3" i="3"/>
  <c r="E3" i="3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F4" i="4"/>
  <c r="E4" i="4"/>
  <c r="H3" i="4"/>
  <c r="E3" i="4"/>
</calcChain>
</file>

<file path=xl/sharedStrings.xml><?xml version="1.0" encoding="utf-8"?>
<sst xmlns="http://schemas.openxmlformats.org/spreadsheetml/2006/main" count="16" uniqueCount="8">
  <si>
    <t>Est</t>
  </si>
  <si>
    <t>CI</t>
  </si>
  <si>
    <t>CS</t>
  </si>
  <si>
    <t>P.2años</t>
  </si>
  <si>
    <t>P.3años</t>
  </si>
  <si>
    <t>P.4años</t>
  </si>
  <si>
    <t>Variaciones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</si>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</sst>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##\ ###\ ##0"/>
    <numFmt numFmtId="166" formatCode="###\ ###\ ##0.0"/>
    <numFmt numFmtId="172" formatCode="0.0"/>
  </numFmts>
  <fonts count="5" x14ac:knownFonts="1">
    <font>
      <sz val="11"/>
      <color theme="1"/>
      <name val="Aptos Narrow"/>
      <family val="2"/>
      <scheme val="minor"/>
    </font>
    <font>
      <sz val="8"/>
      <color theme="1"/>
      <name val="Montserrat Medium"/>
    </font>
    <font>
      <sz val="10"/>
      <name val="Arial"/>
      <family val="2"/>
    </font>
    <font>
      <sz val="8"/>
      <name val="Montserrat Light"/>
    </font>
    <font>
      <sz val="8"/>
      <name val="Montserrat 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B34353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72" fontId="4" fillId="0" borderId="0" xfId="1" applyNumberFormat="1" applyFont="1" applyAlignment="1">
      <alignment horizontal="center" vertical="center"/>
    </xf>
    <xf numFmtId="172" fontId="4" fillId="0" borderId="1" xfId="1" applyNumberFormat="1" applyFont="1" applyBorder="1" applyAlignment="1">
      <alignment horizontal="center" vertical="center"/>
    </xf>
    <xf numFmtId="172" fontId="3" fillId="0" borderId="0" xfId="1" applyNumberFormat="1" applyFont="1" applyAlignment="1">
      <alignment horizontal="center" vertical="center"/>
    </xf>
    <xf numFmtId="172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_Hoja1" xfId="1" xr:uid="{5A8861E7-28A6-4AD4-9E1E-C6C776D286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6E10-313D-43F7-876D-570B63F881A1}">
  <dimension ref="A1:I15"/>
  <sheetViews>
    <sheetView tabSelected="1" workbookViewId="0">
      <selection activeCell="E2" sqref="E2"/>
    </sheetView>
  </sheetViews>
  <sheetFormatPr baseColWidth="10" defaultRowHeight="14.25" x14ac:dyDescent="0.45"/>
  <sheetData>
    <row r="1" spans="1:9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</row>
    <row r="2" spans="1:9" x14ac:dyDescent="0.45">
      <c r="A2" s="2">
        <v>2011</v>
      </c>
      <c r="B2" s="3">
        <v>396394</v>
      </c>
      <c r="C2" s="12">
        <v>365888.63703819481</v>
      </c>
      <c r="D2" s="12">
        <v>426899.36296180519</v>
      </c>
      <c r="E2" s="4"/>
      <c r="F2" s="2"/>
      <c r="G2" s="2"/>
      <c r="H2" s="2"/>
      <c r="I2" s="2"/>
    </row>
    <row r="3" spans="1:9" x14ac:dyDescent="0.45">
      <c r="A3" s="2">
        <v>2012</v>
      </c>
      <c r="B3" s="3">
        <v>324716</v>
      </c>
      <c r="C3" s="12">
        <v>299803.65037816274</v>
      </c>
      <c r="D3" s="12">
        <v>349628.34962183726</v>
      </c>
      <c r="E3" s="10">
        <f>+AVERAGE(B2:B3)</f>
        <v>360555</v>
      </c>
      <c r="F3" s="2"/>
      <c r="G3" s="2"/>
      <c r="H3" s="5">
        <f>+((B3/B2)- 1)*100</f>
        <v>-18.082513862470172</v>
      </c>
      <c r="I3" s="2"/>
    </row>
    <row r="4" spans="1:9" x14ac:dyDescent="0.45">
      <c r="A4" s="2">
        <v>2013</v>
      </c>
      <c r="B4" s="3">
        <v>419021</v>
      </c>
      <c r="C4" s="12">
        <v>386139.11877642182</v>
      </c>
      <c r="D4" s="12">
        <v>451902.88122357818</v>
      </c>
      <c r="E4" s="10">
        <f>+AVERAGE(B3:B4)</f>
        <v>371868.5</v>
      </c>
      <c r="F4" s="6">
        <f>+AVERAGE(B2:B4)</f>
        <v>380043.66666666669</v>
      </c>
      <c r="G4" s="6"/>
      <c r="H4" s="5">
        <f>+((B4/B3)- 1)*100</f>
        <v>29.042301580457995</v>
      </c>
      <c r="I4" s="2"/>
    </row>
    <row r="5" spans="1:9" x14ac:dyDescent="0.45">
      <c r="A5" s="2">
        <v>2014</v>
      </c>
      <c r="B5" s="3">
        <v>390209</v>
      </c>
      <c r="C5" s="12">
        <v>360372.57629332994</v>
      </c>
      <c r="D5" s="12">
        <v>420045.42370667006</v>
      </c>
      <c r="E5" s="10">
        <f>+AVERAGE(B4:B5)</f>
        <v>404615</v>
      </c>
      <c r="F5" s="6">
        <f>+AVERAGE(B3:B5)</f>
        <v>377982</v>
      </c>
      <c r="G5" s="6">
        <f>+AVERAGE(B2:B5)</f>
        <v>382585</v>
      </c>
      <c r="H5" s="5">
        <f>+((B5/B4)- 1)*100</f>
        <v>-6.8760276931227775</v>
      </c>
      <c r="I5" s="2"/>
    </row>
    <row r="6" spans="1:9" x14ac:dyDescent="0.45">
      <c r="A6" s="2">
        <v>2015</v>
      </c>
      <c r="B6" s="3">
        <v>383245</v>
      </c>
      <c r="C6" s="12">
        <v>356251.50914607034</v>
      </c>
      <c r="D6" s="12">
        <v>410238.49085392966</v>
      </c>
      <c r="E6" s="10">
        <f>+AVERAGE(B5:B6)</f>
        <v>386727</v>
      </c>
      <c r="F6" s="6">
        <f>+AVERAGE(B4:B6)</f>
        <v>397491.66666666669</v>
      </c>
      <c r="G6" s="6">
        <f>+AVERAGE(B3:B6)</f>
        <v>379297.75</v>
      </c>
      <c r="H6" s="5">
        <f>+((B6/B5)- 1)*100</f>
        <v>-1.7846846177305031</v>
      </c>
      <c r="I6" s="2"/>
    </row>
    <row r="7" spans="1:9" x14ac:dyDescent="0.45">
      <c r="A7" s="2">
        <v>2016</v>
      </c>
      <c r="B7" s="3">
        <v>256615</v>
      </c>
      <c r="C7" s="12">
        <v>234826.51452973098</v>
      </c>
      <c r="D7" s="12">
        <v>278403.48547026899</v>
      </c>
      <c r="E7" s="10">
        <f>+AVERAGE(B6:B7)</f>
        <v>319930</v>
      </c>
      <c r="F7" s="6">
        <f>+AVERAGE(B5:B7)</f>
        <v>343356.33333333331</v>
      </c>
      <c r="G7" s="6">
        <f>+AVERAGE(B4:B7)</f>
        <v>362272.5</v>
      </c>
      <c r="H7" s="5">
        <f>+((B7/B6)- 1)*100</f>
        <v>-33.041526960560475</v>
      </c>
      <c r="I7" s="2"/>
    </row>
    <row r="8" spans="1:9" x14ac:dyDescent="0.45">
      <c r="A8" s="2">
        <v>2017</v>
      </c>
      <c r="B8" s="3">
        <v>326626</v>
      </c>
      <c r="C8" s="12">
        <v>302625.34610612335</v>
      </c>
      <c r="D8" s="12">
        <v>350626.65389387665</v>
      </c>
      <c r="E8" s="10">
        <f>+AVERAGE(B7:B8)</f>
        <v>291620.5</v>
      </c>
      <c r="F8" s="6">
        <f>+AVERAGE(B6:B8)</f>
        <v>322162</v>
      </c>
      <c r="G8" s="6">
        <f>+AVERAGE(B5:B8)</f>
        <v>339173.75</v>
      </c>
      <c r="H8" s="5">
        <f>+((B8/B7)- 1)*100</f>
        <v>27.282504919821516</v>
      </c>
      <c r="I8" s="2"/>
    </row>
    <row r="9" spans="1:9" x14ac:dyDescent="0.45">
      <c r="A9" s="2">
        <v>2018</v>
      </c>
      <c r="B9" s="3">
        <v>315330</v>
      </c>
      <c r="C9" s="12">
        <v>291878.26556633529</v>
      </c>
      <c r="D9" s="12">
        <v>338781.73443366471</v>
      </c>
      <c r="E9" s="10">
        <f>+AVERAGE(B8:B9)</f>
        <v>320978</v>
      </c>
      <c r="F9" s="6">
        <f>+AVERAGE(B7:B9)</f>
        <v>299523.66666666669</v>
      </c>
      <c r="G9" s="6">
        <f>+AVERAGE(B6:B9)</f>
        <v>320454</v>
      </c>
      <c r="H9" s="5">
        <f>+((B9/B8)- 1)*100</f>
        <v>-3.4583897179036538</v>
      </c>
      <c r="I9" s="2"/>
    </row>
    <row r="10" spans="1:9" x14ac:dyDescent="0.45">
      <c r="A10" s="2">
        <v>2019</v>
      </c>
      <c r="B10" s="3">
        <v>474476</v>
      </c>
      <c r="C10" s="12">
        <v>439285.5138732401</v>
      </c>
      <c r="D10" s="12">
        <v>509666.4861267599</v>
      </c>
      <c r="E10" s="10">
        <f>+AVERAGE(B9:B10)</f>
        <v>394903</v>
      </c>
      <c r="F10" s="6">
        <f>+AVERAGE(B8:B10)</f>
        <v>372144</v>
      </c>
      <c r="G10" s="6">
        <f>+AVERAGE(B7:B10)</f>
        <v>343261.75</v>
      </c>
      <c r="H10" s="5">
        <f>+((B10/B9)- 1)*100</f>
        <v>50.46966669837947</v>
      </c>
      <c r="I10" s="2"/>
    </row>
    <row r="11" spans="1:9" x14ac:dyDescent="0.45">
      <c r="A11" s="2">
        <v>2020</v>
      </c>
      <c r="B11" s="3">
        <v>371024</v>
      </c>
      <c r="C11" s="12">
        <v>342402.81051594613</v>
      </c>
      <c r="D11" s="12">
        <v>399645.18948405387</v>
      </c>
      <c r="E11" s="10">
        <f>+AVERAGE(B10:B11)</f>
        <v>422750</v>
      </c>
      <c r="F11" s="6">
        <f>+AVERAGE(B9:B11)</f>
        <v>386943.33333333331</v>
      </c>
      <c r="G11" s="6">
        <f>+AVERAGE(B8:B11)</f>
        <v>371864</v>
      </c>
      <c r="H11" s="5">
        <f>+((B11/B10)- 1)*100</f>
        <v>-21.803421037101977</v>
      </c>
      <c r="I11" s="2"/>
    </row>
    <row r="12" spans="1:9" x14ac:dyDescent="0.45">
      <c r="A12" s="2">
        <v>2021</v>
      </c>
      <c r="B12" s="3">
        <v>281373</v>
      </c>
      <c r="C12" s="12">
        <v>257906.04385248543</v>
      </c>
      <c r="D12" s="12">
        <v>304839.95614751457</v>
      </c>
      <c r="E12" s="10">
        <f>+AVERAGE(B11:B12)</f>
        <v>326198.5</v>
      </c>
      <c r="F12" s="6">
        <f>+AVERAGE(B10:B12)</f>
        <v>375624.33333333331</v>
      </c>
      <c r="G12" s="6">
        <f>+AVERAGE(B9:B12)</f>
        <v>360550.75</v>
      </c>
      <c r="H12" s="5">
        <f>+((B12/B11)- 1)*100</f>
        <v>-24.163126913622833</v>
      </c>
      <c r="I12" s="2"/>
    </row>
    <row r="13" spans="1:9" x14ac:dyDescent="0.45">
      <c r="A13" s="2">
        <v>2022</v>
      </c>
      <c r="B13" s="3">
        <v>249547</v>
      </c>
      <c r="C13" s="12">
        <v>228000.34115220158</v>
      </c>
      <c r="D13" s="12">
        <v>271093.65884779842</v>
      </c>
      <c r="E13" s="10">
        <f>+AVERAGE(B12:B13)</f>
        <v>265460</v>
      </c>
      <c r="F13" s="6">
        <f>+AVERAGE(B11:B13)</f>
        <v>300648</v>
      </c>
      <c r="G13" s="6">
        <f>+AVERAGE(B10:B13)</f>
        <v>344105</v>
      </c>
      <c r="H13" s="5">
        <f>+((B13/B12)- 1)*100</f>
        <v>-11.310964449325278</v>
      </c>
      <c r="I13" s="2"/>
    </row>
    <row r="14" spans="1:9" x14ac:dyDescent="0.45">
      <c r="A14" s="2">
        <v>2023</v>
      </c>
      <c r="B14" s="3">
        <v>219083</v>
      </c>
      <c r="C14" s="12">
        <v>200315.90985246887</v>
      </c>
      <c r="D14" s="12">
        <v>237850.09014753113</v>
      </c>
      <c r="E14" s="10">
        <f>+AVERAGE(B13:B14)</f>
        <v>234315</v>
      </c>
      <c r="F14" s="6">
        <f>+AVERAGE(B12:B14)</f>
        <v>250001</v>
      </c>
      <c r="G14" s="6">
        <f>+AVERAGE(B11:B14)</f>
        <v>280256.75</v>
      </c>
      <c r="H14" s="5">
        <f>+((B14/B13)- 1)*100</f>
        <v>-12.207720389345489</v>
      </c>
      <c r="I14" s="2"/>
    </row>
    <row r="15" spans="1:9" x14ac:dyDescent="0.45">
      <c r="A15" s="1">
        <v>2024</v>
      </c>
      <c r="B15" s="7">
        <v>320726</v>
      </c>
      <c r="C15" s="13">
        <v>292561.82018908003</v>
      </c>
      <c r="D15" s="13">
        <v>348890.17981091997</v>
      </c>
      <c r="E15" s="11">
        <f>+AVERAGE(B14:B15)</f>
        <v>269904.5</v>
      </c>
      <c r="F15" s="8">
        <f>+AVERAGE(B13:B15)</f>
        <v>263118.66666666669</v>
      </c>
      <c r="G15" s="8">
        <f>+AVERAGE(B12:B15)</f>
        <v>267682.25</v>
      </c>
      <c r="H15" s="9">
        <f>+((B15/B14)- 1)*100</f>
        <v>46.394745370476031</v>
      </c>
      <c r="I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7FF4-5043-4E09-80AE-4C996555762A}">
  <dimension ref="A1:H15"/>
  <sheetViews>
    <sheetView workbookViewId="0"/>
  </sheetViews>
  <sheetFormatPr baseColWidth="10" defaultRowHeight="14.25" x14ac:dyDescent="0.45"/>
  <sheetData>
    <row r="1" spans="1:8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2">
        <v>2011</v>
      </c>
      <c r="B2" s="12">
        <v>1464562</v>
      </c>
      <c r="C2" s="12">
        <v>1338186.2135013735</v>
      </c>
      <c r="D2" s="12">
        <v>1590937.7864986265</v>
      </c>
      <c r="E2" s="12"/>
      <c r="F2" s="2"/>
      <c r="G2" s="2"/>
      <c r="H2" s="2"/>
    </row>
    <row r="3" spans="1:8" x14ac:dyDescent="0.45">
      <c r="A3" s="2">
        <v>2012</v>
      </c>
      <c r="B3" s="12">
        <v>1156070</v>
      </c>
      <c r="C3" s="12">
        <v>1058434.2065575125</v>
      </c>
      <c r="D3" s="12">
        <v>1253705.7934424875</v>
      </c>
      <c r="E3" s="10">
        <f>+AVERAGE(B2:B3)</f>
        <v>1310316</v>
      </c>
      <c r="F3" s="2"/>
      <c r="G3" s="2"/>
      <c r="H3" s="5">
        <f>+((B3/B2)- 1)*100</f>
        <v>-21.063771967318555</v>
      </c>
    </row>
    <row r="4" spans="1:8" x14ac:dyDescent="0.45">
      <c r="A4" s="2">
        <v>2013</v>
      </c>
      <c r="B4" s="12">
        <v>1549090</v>
      </c>
      <c r="C4" s="12">
        <v>1408672.3758399533</v>
      </c>
      <c r="D4" s="12">
        <v>1689507.6241600467</v>
      </c>
      <c r="E4" s="10">
        <f>+AVERAGE(B3:B4)</f>
        <v>1352580</v>
      </c>
      <c r="F4" s="6">
        <f>+AVERAGE(B2:B4)</f>
        <v>1389907.3333333333</v>
      </c>
      <c r="G4" s="6"/>
      <c r="H4" s="5">
        <f>+((B4/B3)- 1)*100</f>
        <v>33.996211302083793</v>
      </c>
    </row>
    <row r="5" spans="1:8" x14ac:dyDescent="0.45">
      <c r="A5" s="2">
        <v>2014</v>
      </c>
      <c r="B5" s="12">
        <v>1419344</v>
      </c>
      <c r="C5" s="12">
        <v>1299483.6100062435</v>
      </c>
      <c r="D5" s="12">
        <v>1539204.3899937565</v>
      </c>
      <c r="E5" s="10">
        <f>+AVERAGE(B4:B5)</f>
        <v>1484217</v>
      </c>
      <c r="F5" s="6">
        <f>+AVERAGE(B3:B5)</f>
        <v>1374834.6666666667</v>
      </c>
      <c r="G5" s="6">
        <f>+AVERAGE(B2:B5)</f>
        <v>1397266.5</v>
      </c>
      <c r="H5" s="5">
        <f>+((B5/B4)- 1)*100</f>
        <v>-8.3756269810017496</v>
      </c>
    </row>
    <row r="6" spans="1:8" x14ac:dyDescent="0.45">
      <c r="A6" s="2">
        <v>2015</v>
      </c>
      <c r="B6" s="12">
        <v>1397419</v>
      </c>
      <c r="C6" s="12">
        <v>1287990.0183206487</v>
      </c>
      <c r="D6" s="12">
        <v>1506847.9816793513</v>
      </c>
      <c r="E6" s="10">
        <f>+AVERAGE(B5:B6)</f>
        <v>1408381.5</v>
      </c>
      <c r="F6" s="6">
        <f>+AVERAGE(B4:B6)</f>
        <v>1455284.3333333333</v>
      </c>
      <c r="G6" s="6">
        <f>+AVERAGE(B3:B6)</f>
        <v>1380480.75</v>
      </c>
      <c r="H6" s="5">
        <f>+((B6/B5)- 1)*100</f>
        <v>-1.5447277051933828</v>
      </c>
    </row>
    <row r="7" spans="1:8" x14ac:dyDescent="0.45">
      <c r="A7" s="2">
        <v>2016</v>
      </c>
      <c r="B7" s="12">
        <v>915893</v>
      </c>
      <c r="C7" s="12">
        <v>829258.17132669187</v>
      </c>
      <c r="D7" s="12">
        <v>1002527.8286733081</v>
      </c>
      <c r="E7" s="10">
        <f>+AVERAGE(B6:B7)</f>
        <v>1156656</v>
      </c>
      <c r="F7" s="6">
        <f>+AVERAGE(B5:B7)</f>
        <v>1244218.6666666667</v>
      </c>
      <c r="G7" s="6">
        <f>+AVERAGE(B4:B7)</f>
        <v>1320436.5</v>
      </c>
      <c r="H7" s="5">
        <f>+((B7/B6)- 1)*100</f>
        <v>-34.458240513403638</v>
      </c>
    </row>
    <row r="8" spans="1:8" x14ac:dyDescent="0.45">
      <c r="A8" s="2">
        <v>2017</v>
      </c>
      <c r="B8" s="12">
        <v>1155518</v>
      </c>
      <c r="C8" s="12">
        <v>1061091.7738087643</v>
      </c>
      <c r="D8" s="12">
        <v>1249944.2261912357</v>
      </c>
      <c r="E8" s="10">
        <f>+AVERAGE(B7:B8)</f>
        <v>1035705.5</v>
      </c>
      <c r="F8" s="6">
        <f>+AVERAGE(B6:B8)</f>
        <v>1156276.6666666667</v>
      </c>
      <c r="G8" s="6">
        <f>+AVERAGE(B5:B8)</f>
        <v>1222043.5</v>
      </c>
      <c r="H8" s="5">
        <f>+((B8/B7)- 1)*100</f>
        <v>26.162990655021922</v>
      </c>
    </row>
    <row r="9" spans="1:8" x14ac:dyDescent="0.45">
      <c r="A9" s="2">
        <v>2018</v>
      </c>
      <c r="B9" s="12">
        <v>1133041</v>
      </c>
      <c r="C9" s="12">
        <v>1033781.8536464229</v>
      </c>
      <c r="D9" s="12">
        <v>1232300.1463535773</v>
      </c>
      <c r="E9" s="10">
        <f>+AVERAGE(B8:B9)</f>
        <v>1144279.5</v>
      </c>
      <c r="F9" s="6">
        <f>+AVERAGE(B7:B9)</f>
        <v>1068150.6666666667</v>
      </c>
      <c r="G9" s="6">
        <f>+AVERAGE(B6:B9)</f>
        <v>1150467.75</v>
      </c>
      <c r="H9" s="5">
        <f>+((B9/B8)- 1)*100</f>
        <v>-1.9451882186170999</v>
      </c>
    </row>
    <row r="10" spans="1:8" x14ac:dyDescent="0.45">
      <c r="A10" s="2">
        <v>2019</v>
      </c>
      <c r="B10" s="12">
        <v>1723857</v>
      </c>
      <c r="C10" s="12">
        <v>1580516.6627081754</v>
      </c>
      <c r="D10" s="12">
        <v>1867197.3372918246</v>
      </c>
      <c r="E10" s="10">
        <f>+AVERAGE(B9:B10)</f>
        <v>1428449</v>
      </c>
      <c r="F10" s="6">
        <f>+AVERAGE(B8:B10)</f>
        <v>1337472</v>
      </c>
      <c r="G10" s="6">
        <f>+AVERAGE(B7:B10)</f>
        <v>1232077.25</v>
      </c>
      <c r="H10" s="5">
        <f>+((B10/B9)- 1)*100</f>
        <v>52.144273684712196</v>
      </c>
    </row>
    <row r="11" spans="1:8" x14ac:dyDescent="0.45">
      <c r="A11" s="2">
        <v>2020</v>
      </c>
      <c r="B11" s="12">
        <v>1251825</v>
      </c>
      <c r="C11" s="12">
        <v>1146124.9951349848</v>
      </c>
      <c r="D11" s="12">
        <v>1357525.0048650152</v>
      </c>
      <c r="E11" s="10">
        <f>+AVERAGE(B10:B11)</f>
        <v>1487841</v>
      </c>
      <c r="F11" s="6">
        <f>+AVERAGE(B9:B11)</f>
        <v>1369574.3333333333</v>
      </c>
      <c r="G11" s="6">
        <f>+AVERAGE(B8:B11)</f>
        <v>1316060.25</v>
      </c>
      <c r="H11" s="5">
        <f>+((B11/B10)- 1)*100</f>
        <v>-27.382317674841939</v>
      </c>
    </row>
    <row r="12" spans="1:8" x14ac:dyDescent="0.45">
      <c r="A12" s="2">
        <v>2021</v>
      </c>
      <c r="B12" s="12">
        <v>911914</v>
      </c>
      <c r="C12" s="12">
        <v>830005.8788848212</v>
      </c>
      <c r="D12" s="12">
        <v>993822.1211151788</v>
      </c>
      <c r="E12" s="10">
        <f>+AVERAGE(B11:B12)</f>
        <v>1081869.5</v>
      </c>
      <c r="F12" s="6">
        <f>+AVERAGE(B10:B12)</f>
        <v>1295865.3333333333</v>
      </c>
      <c r="G12" s="6">
        <f>+AVERAGE(B9:B12)</f>
        <v>1255159.25</v>
      </c>
      <c r="H12" s="5">
        <f>+((B12/B11)- 1)*100</f>
        <v>-27.153236275038438</v>
      </c>
    </row>
    <row r="13" spans="1:8" x14ac:dyDescent="0.45">
      <c r="A13" s="2">
        <v>2022</v>
      </c>
      <c r="B13" s="12">
        <v>831490</v>
      </c>
      <c r="C13" s="12">
        <v>753014.27841149387</v>
      </c>
      <c r="D13" s="12">
        <v>909965.72158850613</v>
      </c>
      <c r="E13" s="10">
        <f>+AVERAGE(B12:B13)</f>
        <v>871702</v>
      </c>
      <c r="F13" s="6">
        <f>+AVERAGE(B11:B13)</f>
        <v>998409.66666666663</v>
      </c>
      <c r="G13" s="6">
        <f>+AVERAGE(B10:B13)</f>
        <v>1179771.5</v>
      </c>
      <c r="H13" s="5">
        <f>+((B13/B12)- 1)*100</f>
        <v>-8.8192526926881278</v>
      </c>
    </row>
    <row r="14" spans="1:8" x14ac:dyDescent="0.45">
      <c r="A14" s="2">
        <v>2023</v>
      </c>
      <c r="B14" s="12">
        <v>699120</v>
      </c>
      <c r="C14" s="12">
        <v>631936.42803301278</v>
      </c>
      <c r="D14" s="12">
        <v>766303.57196698722</v>
      </c>
      <c r="E14" s="10">
        <f>+AVERAGE(B13:B14)</f>
        <v>765305</v>
      </c>
      <c r="F14" s="6">
        <f>+AVERAGE(B12:B14)</f>
        <v>814174.66666666663</v>
      </c>
      <c r="G14" s="6">
        <f>+AVERAGE(B11:B14)</f>
        <v>923587.25</v>
      </c>
      <c r="H14" s="5">
        <f>+((B14/B13)- 1)*100</f>
        <v>-15.919614186580722</v>
      </c>
    </row>
    <row r="15" spans="1:8" x14ac:dyDescent="0.45">
      <c r="A15" s="1">
        <v>2024</v>
      </c>
      <c r="B15" s="13">
        <v>1006810</v>
      </c>
      <c r="C15" s="13">
        <v>910232.8346112459</v>
      </c>
      <c r="D15" s="13">
        <v>1103387.1653887541</v>
      </c>
      <c r="E15" s="11">
        <f>+AVERAGE(B14:B15)</f>
        <v>852965</v>
      </c>
      <c r="F15" s="8">
        <f>+AVERAGE(B13:B15)</f>
        <v>845806.66666666663</v>
      </c>
      <c r="G15" s="8">
        <f>+AVERAGE(B12:B15)</f>
        <v>862333.5</v>
      </c>
      <c r="H15" s="9">
        <f>+((B15/B14)- 1)*100</f>
        <v>44.011042453369953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Hogar</vt:lpstr>
      <vt:lpstr>Personas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2024-10-08T22:39:28Z</dcterms:created>
  <dcterms:modified xsi:type="dcterms:W3CDTF">2024-10-18T18:09:37Z</dcterms:modified>
</cp:coreProperties>
</file>