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ll\OneDrive\Escritorio\MC_ENVIPE\Bases\"/>
    </mc:Choice>
  </mc:AlternateContent>
  <xr:revisionPtr revIDLastSave="0" documentId="13_ncr:1_{FCA5C2E5-1CFE-4ED4-93A8-93E39C4475C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Región" sheetId="1" r:id="rId1"/>
    <sheet name="Integran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1" i="1"/>
  <c r="AB21" i="1"/>
  <c r="AB22" i="1"/>
  <c r="AB23" i="1"/>
  <c r="AB24" i="1"/>
  <c r="AB25" i="1"/>
  <c r="AB20" i="1"/>
  <c r="AB9" i="1"/>
  <c r="X25" i="1"/>
  <c r="X24" i="1"/>
  <c r="X23" i="1"/>
  <c r="X22" i="1"/>
  <c r="X21" i="1"/>
  <c r="X20" i="1"/>
  <c r="T25" i="1"/>
  <c r="T24" i="1"/>
  <c r="T23" i="1"/>
  <c r="T22" i="1"/>
  <c r="T21" i="1"/>
  <c r="T20" i="1"/>
  <c r="P25" i="1"/>
  <c r="P24" i="1"/>
  <c r="P23" i="1"/>
  <c r="P22" i="1"/>
  <c r="P21" i="1"/>
  <c r="P20" i="1"/>
  <c r="L25" i="1"/>
  <c r="L24" i="1"/>
  <c r="L23" i="1"/>
  <c r="L22" i="1"/>
  <c r="L21" i="1"/>
  <c r="L20" i="1"/>
  <c r="H25" i="1"/>
  <c r="H24" i="1"/>
  <c r="H23" i="1"/>
  <c r="H22" i="1"/>
  <c r="H21" i="1"/>
  <c r="H20" i="1"/>
  <c r="D21" i="1"/>
  <c r="D22" i="1"/>
  <c r="D23" i="1"/>
  <c r="D24" i="1"/>
  <c r="D25" i="1"/>
  <c r="D20" i="1"/>
  <c r="AB13" i="1"/>
  <c r="AB12" i="1"/>
  <c r="AB11" i="1"/>
  <c r="AB10" i="1"/>
  <c r="AB8" i="1"/>
  <c r="X13" i="1"/>
  <c r="X12" i="1"/>
  <c r="X11" i="1"/>
  <c r="X10" i="1"/>
  <c r="X9" i="1"/>
  <c r="X8" i="1"/>
  <c r="T13" i="1"/>
  <c r="T12" i="1"/>
  <c r="T11" i="1"/>
  <c r="T10" i="1"/>
  <c r="T9" i="1"/>
  <c r="T8" i="1"/>
  <c r="P13" i="1"/>
  <c r="P12" i="1"/>
  <c r="P11" i="1"/>
  <c r="P10" i="1"/>
  <c r="P9" i="1"/>
  <c r="P8" i="1"/>
  <c r="L13" i="1"/>
  <c r="L12" i="1"/>
  <c r="L11" i="1"/>
  <c r="L10" i="1"/>
  <c r="L9" i="1"/>
  <c r="L8" i="1"/>
  <c r="H13" i="1"/>
  <c r="H12" i="1"/>
  <c r="H11" i="1"/>
  <c r="H10" i="1"/>
  <c r="H9" i="1"/>
  <c r="H8" i="1"/>
  <c r="D9" i="1"/>
  <c r="D10" i="1"/>
  <c r="D11" i="1"/>
  <c r="D12" i="1"/>
  <c r="D13" i="1"/>
  <c r="D8" i="1"/>
</calcChain>
</file>

<file path=xl/sharedStrings.xml><?xml version="1.0" encoding="utf-8"?>
<sst xmlns="http://schemas.openxmlformats.org/spreadsheetml/2006/main" count="89" uniqueCount="32">
  <si>
    <t>Centro</t>
  </si>
  <si>
    <t>Noreste</t>
  </si>
  <si>
    <t>Noroeste</t>
  </si>
  <si>
    <t>Occidente</t>
  </si>
  <si>
    <t>Sureste</t>
  </si>
  <si>
    <t>Abs.</t>
  </si>
  <si>
    <t>Rel.</t>
  </si>
  <si>
    <t>2013 (ENVIPE 2014)</t>
  </si>
  <si>
    <t>2014 (ENVIPE 2015)</t>
  </si>
  <si>
    <t>2015 (ENVIPE 2016)</t>
  </si>
  <si>
    <t>2016 (ENVIPE 2017)</t>
  </si>
  <si>
    <t>2017 (ENVIPE 2018)</t>
  </si>
  <si>
    <t>2018 (ENVIPE 2019)</t>
  </si>
  <si>
    <t>Nacional</t>
  </si>
  <si>
    <t>2012 (ENVIPE 2013)</t>
  </si>
  <si>
    <t>2011 (ENVIPE 2012)</t>
  </si>
  <si>
    <t>2010 (ENVIPE 2011)</t>
  </si>
  <si>
    <t>2009 (ENSI 2010)</t>
  </si>
  <si>
    <t>2019 (ENVIPE 2020)</t>
  </si>
  <si>
    <t>2020 (ENVIPE 2021)</t>
  </si>
  <si>
    <t>2021 (ENVIPE 2022)</t>
  </si>
  <si>
    <t>Integrantes del hogar (movimientos potenciales)</t>
  </si>
  <si>
    <t>Informantes entrevistados</t>
  </si>
  <si>
    <t>2022 (ENVIPE 2023)</t>
  </si>
  <si>
    <t>Notas:</t>
  </si>
  <si>
    <t>2/ Las regiones están integradas de la siguiente manera. Centro: Ciudad de México,  Guerrero, Hidalgo,  México, Morelos, Puebla y Tlaxcala. Noreste: Coahuila, Durango, Nuevo León, San Luis Potosí y Tamaulipas. Noroeste: Baja California, Baja California Sur, Chihuahua,  Sinaloa y Sonora. Occidente: Aguascalientes, Colima, Guanajuato, Jalisco, Michoacán, Nayarit, Querétaro y Zacatecas. Sureste: Campeche, Chiapas,  Oaxaca, Quintana Roo, Tabasco, Veracruz y Yucatán.</t>
  </si>
  <si>
    <t>Fuente: Elaborado por el CONAPO con base en el INEGI, ENSI 2010 y ENVIPE 2011-2023.</t>
  </si>
  <si>
    <r>
      <t>Región</t>
    </r>
    <r>
      <rPr>
        <b/>
        <vertAlign val="superscript"/>
        <sz val="11"/>
        <color theme="1"/>
        <rFont val="Calibri"/>
        <family val="2"/>
        <scheme val="minor"/>
      </rPr>
      <t>2/</t>
    </r>
  </si>
  <si>
    <t>1/ La primera columna de relativos se refiere al procentaje respecto al total de hogares por región. 
     La segunda columna hace alusión a la proporción con relación al nacional.</t>
  </si>
  <si>
    <r>
      <t>Cuadro. República Mexicana. Número de personas que declararon haber cambiado de vivienda o lugar de residencia para protegerse de la delincuencia, por región, 2009-2023</t>
    </r>
    <r>
      <rPr>
        <b/>
        <vertAlign val="superscript"/>
        <sz val="12"/>
        <color theme="1"/>
        <rFont val="Calibri"/>
        <family val="2"/>
        <scheme val="minor"/>
      </rPr>
      <t>1/</t>
    </r>
  </si>
  <si>
    <t>2023 (ENVIPE 2024)</t>
  </si>
  <si>
    <t>Cuadro. República Mexicana. Número de personas que declararon haber cambiado de vivienda o lugar de residencia para protegerse de la delincuencia, por región, 2009-20231/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</si>
</sst>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\ ###"/>
    <numFmt numFmtId="166" formatCode="#\ ###\ 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165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3" fillId="0" borderId="0" xfId="0" applyFont="1"/>
    <xf numFmtId="164" fontId="2" fillId="0" borderId="0" xfId="0" applyNumberFormat="1" applyFont="1" applyAlignment="1">
      <alignment horizontal="right"/>
    </xf>
    <xf numFmtId="0" fontId="2" fillId="0" borderId="2" xfId="0" applyFont="1" applyBorder="1"/>
    <xf numFmtId="165" fontId="2" fillId="0" borderId="2" xfId="0" applyNumberFormat="1" applyFont="1" applyBorder="1"/>
    <xf numFmtId="164" fontId="2" fillId="0" borderId="2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166" fontId="0" fillId="0" borderId="0" xfId="0" applyNumberFormat="1"/>
    <xf numFmtId="1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 wrapText="1"/>
    </xf>
    <xf numFmtId="1" fontId="2" fillId="0" borderId="0" xfId="0" applyNumberFormat="1" applyFont="1"/>
    <xf numFmtId="166" fontId="0" fillId="2" borderId="0" xfId="0" applyNumberFormat="1" applyFill="1"/>
    <xf numFmtId="166" fontId="0" fillId="3" borderId="0" xfId="0" applyNumberFormat="1" applyFill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justify" vertical="justify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71480488015921"/>
          <c:y val="3.6751140963387524E-2"/>
          <c:w val="0.82213665599492369"/>
          <c:h val="0.775175608014241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Integrantes!$B$1</c:f>
              <c:strCache>
                <c:ptCount val="1"/>
                <c:pt idx="0">
                  <c:v>Informantes entrevistados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800" b="1">
                    <a:latin typeface="Montserrat Medium" panose="00000600000000000000" pitchFamily="2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Integrantes!$A$2:$A$16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Integrantes!$B$2:$B$16</c:f>
              <c:numCache>
                <c:formatCode>#\ ###\ ###</c:formatCode>
                <c:ptCount val="15"/>
                <c:pt idx="0">
                  <c:v>343810</c:v>
                </c:pt>
                <c:pt idx="1">
                  <c:v>396394</c:v>
                </c:pt>
                <c:pt idx="2">
                  <c:v>324716</c:v>
                </c:pt>
                <c:pt idx="3">
                  <c:v>419021</c:v>
                </c:pt>
                <c:pt idx="4">
                  <c:v>390209</c:v>
                </c:pt>
                <c:pt idx="5">
                  <c:v>383245</c:v>
                </c:pt>
                <c:pt idx="6">
                  <c:v>256615</c:v>
                </c:pt>
                <c:pt idx="7">
                  <c:v>326626</c:v>
                </c:pt>
                <c:pt idx="8">
                  <c:v>315330</c:v>
                </c:pt>
                <c:pt idx="9">
                  <c:v>474476</c:v>
                </c:pt>
                <c:pt idx="10">
                  <c:v>371024</c:v>
                </c:pt>
                <c:pt idx="11">
                  <c:v>281373</c:v>
                </c:pt>
                <c:pt idx="12">
                  <c:v>249547</c:v>
                </c:pt>
                <c:pt idx="13">
                  <c:v>219083</c:v>
                </c:pt>
                <c:pt idx="14">
                  <c:v>320726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6-4A11-836F-D9C72A10E6FA}"/>
            </c:ext>
          </c:extLst>
        </c:ser>
        <c:ser>
          <c:idx val="2"/>
          <c:order val="1"/>
          <c:tx>
            <c:strRef>
              <c:f>Integrantes!$C$1</c:f>
              <c:strCache>
                <c:ptCount val="1"/>
                <c:pt idx="0">
                  <c:v>Integrantes del hogar (movimientos potenciales)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800">
                    <a:latin typeface="Montserrat Medium" panose="00000600000000000000" pitchFamily="2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Integrantes!$A$2:$A$16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Integrantes!$C$2:$C$16</c:f>
              <c:numCache>
                <c:formatCode>#\ ###\ ###</c:formatCode>
                <c:ptCount val="15"/>
                <c:pt idx="0">
                  <c:v>777691.00000000023</c:v>
                </c:pt>
                <c:pt idx="1">
                  <c:v>1464562</c:v>
                </c:pt>
                <c:pt idx="2">
                  <c:v>1156070</c:v>
                </c:pt>
                <c:pt idx="3">
                  <c:v>1549090</c:v>
                </c:pt>
                <c:pt idx="4">
                  <c:v>1419344</c:v>
                </c:pt>
                <c:pt idx="5">
                  <c:v>1397419</c:v>
                </c:pt>
                <c:pt idx="6">
                  <c:v>915893</c:v>
                </c:pt>
                <c:pt idx="7">
                  <c:v>1155518</c:v>
                </c:pt>
                <c:pt idx="8">
                  <c:v>1133041</c:v>
                </c:pt>
                <c:pt idx="9">
                  <c:v>1723857</c:v>
                </c:pt>
                <c:pt idx="10">
                  <c:v>1251825</c:v>
                </c:pt>
                <c:pt idx="11">
                  <c:v>911914</c:v>
                </c:pt>
                <c:pt idx="12">
                  <c:v>831490</c:v>
                </c:pt>
                <c:pt idx="13">
                  <c:v>699120</c:v>
                </c:pt>
                <c:pt idx="14">
                  <c:v>1006810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6-4A11-836F-D9C72A10E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6206976"/>
        <c:axId val="106792640"/>
      </c:barChart>
      <c:catAx>
        <c:axId val="4620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Montserrat Medium" panose="00000600000000000000" pitchFamily="2" charset="0"/>
              </a:defRPr>
            </a:pPr>
            <a:endParaRPr lang="es-MX"/>
          </a:p>
        </c:txPr>
        <c:crossAx val="106792640"/>
        <c:crosses val="autoZero"/>
        <c:auto val="1"/>
        <c:lblAlgn val="ctr"/>
        <c:lblOffset val="100"/>
        <c:noMultiLvlLbl val="0"/>
      </c:catAx>
      <c:valAx>
        <c:axId val="106792640"/>
        <c:scaling>
          <c:orientation val="minMax"/>
        </c:scaling>
        <c:delete val="0"/>
        <c:axPos val="l"/>
        <c:majorGridlines/>
        <c:numFmt formatCode="#\ ###\ ###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Montserrat Medium" panose="00000600000000000000" pitchFamily="2" charset="0"/>
              </a:defRPr>
            </a:pPr>
            <a:endParaRPr lang="es-MX"/>
          </a:p>
        </c:txPr>
        <c:crossAx val="46206976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5.4704940728562773E-2"/>
          <c:y val="0.90610737957655996"/>
          <c:w val="0.87203498601136398"/>
          <c:h val="8.1529034292759081E-2"/>
        </c:manualLayout>
      </c:layout>
      <c:overlay val="0"/>
      <c:txPr>
        <a:bodyPr/>
        <a:lstStyle/>
        <a:p>
          <a:pPr>
            <a:defRPr sz="800" b="1">
              <a:latin typeface="Montserrat Medium" panose="00000600000000000000" pitchFamily="2" charset="0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0</xdr:row>
      <xdr:rowOff>148590</xdr:rowOff>
    </xdr:from>
    <xdr:to>
      <xdr:col>12</xdr:col>
      <xdr:colOff>60960</xdr:colOff>
      <xdr:row>21</xdr:row>
      <xdr:rowOff>144780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1"/>
  <sheetViews>
    <sheetView tabSelected="1" workbookViewId="0">
      <selection activeCell="A2" sqref="A1:A1048576"/>
    </sheetView>
  </sheetViews>
  <sheetFormatPr baseColWidth="10" defaultRowHeight="14.25" x14ac:dyDescent="0.45"/>
  <cols>
    <col min="2" max="2" width="7.73046875" customWidth="1"/>
    <col min="3" max="4" width="4.73046875" customWidth="1"/>
    <col min="5" max="5" width="1.73046875" customWidth="1"/>
    <col min="6" max="6" width="7.73046875" customWidth="1"/>
    <col min="7" max="8" width="4.73046875" customWidth="1"/>
    <col min="9" max="9" width="1.73046875" customWidth="1"/>
    <col min="10" max="10" width="7.73046875" customWidth="1"/>
    <col min="11" max="12" width="4.73046875" customWidth="1"/>
    <col min="13" max="13" width="1.73046875" customWidth="1"/>
    <col min="14" max="14" width="7.73046875" customWidth="1"/>
    <col min="15" max="16" width="4.73046875" customWidth="1"/>
    <col min="17" max="17" width="1.73046875" customWidth="1"/>
    <col min="18" max="18" width="7.73046875" customWidth="1"/>
    <col min="19" max="20" width="4.73046875" customWidth="1"/>
    <col min="21" max="21" width="1.73046875" customWidth="1"/>
    <col min="22" max="22" width="7.73046875" customWidth="1"/>
    <col min="23" max="24" width="4.73046875" customWidth="1"/>
    <col min="25" max="25" width="1.73046875" customWidth="1"/>
    <col min="26" max="26" width="7.73046875" customWidth="1"/>
    <col min="27" max="28" width="4.73046875" customWidth="1"/>
    <col min="29" max="29" width="1.73046875" customWidth="1"/>
  </cols>
  <sheetData>
    <row r="1" spans="1:29" ht="35.25" customHeight="1" x14ac:dyDescent="0.45">
      <c r="A1" s="24" t="s">
        <v>29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9" ht="5.0999999999999996" customHeight="1" thickBot="1" x14ac:dyDescent="0.5">
      <c r="A2" s="5" t="s">
        <v>31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6"/>
      <c r="W2" s="6"/>
      <c r="X2" s="6"/>
      <c r="Y2" s="6"/>
      <c r="Z2" s="6"/>
      <c r="AA2" s="6"/>
      <c r="AB2" s="6"/>
      <c r="AC2" s="6"/>
    </row>
    <row r="3" spans="1:29" ht="5.0999999999999996" customHeight="1" x14ac:dyDescent="0.4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9" ht="28.5" customHeight="1" x14ac:dyDescent="0.45">
      <c r="A4" s="22" t="s">
        <v>27</v>
      </c>
      <c r="B4" s="21" t="s">
        <v>17</v>
      </c>
      <c r="C4" s="21"/>
      <c r="D4" s="21"/>
      <c r="E4" s="4"/>
      <c r="F4" s="21" t="s">
        <v>16</v>
      </c>
      <c r="G4" s="21"/>
      <c r="H4" s="21"/>
      <c r="I4" s="4"/>
      <c r="J4" s="21" t="s">
        <v>15</v>
      </c>
      <c r="K4" s="21"/>
      <c r="L4" s="21"/>
      <c r="M4" s="4"/>
      <c r="N4" s="21" t="s">
        <v>14</v>
      </c>
      <c r="O4" s="21"/>
      <c r="P4" s="21"/>
      <c r="Q4" s="4"/>
      <c r="R4" s="21" t="s">
        <v>7</v>
      </c>
      <c r="S4" s="21"/>
      <c r="T4" s="21"/>
      <c r="V4" s="21" t="s">
        <v>8</v>
      </c>
      <c r="W4" s="21"/>
      <c r="X4" s="21"/>
      <c r="Z4" s="21" t="s">
        <v>9</v>
      </c>
      <c r="AA4" s="21"/>
      <c r="AB4" s="21"/>
    </row>
    <row r="5" spans="1:29" x14ac:dyDescent="0.45">
      <c r="A5" s="22"/>
      <c r="B5" s="2" t="s">
        <v>5</v>
      </c>
      <c r="C5" s="2" t="s">
        <v>6</v>
      </c>
      <c r="D5" s="2" t="s">
        <v>6</v>
      </c>
      <c r="F5" s="2" t="s">
        <v>5</v>
      </c>
      <c r="G5" s="2" t="s">
        <v>6</v>
      </c>
      <c r="H5" s="2" t="s">
        <v>6</v>
      </c>
      <c r="J5" s="2" t="s">
        <v>5</v>
      </c>
      <c r="K5" s="2" t="s">
        <v>6</v>
      </c>
      <c r="L5" s="2" t="s">
        <v>6</v>
      </c>
      <c r="N5" s="2" t="s">
        <v>5</v>
      </c>
      <c r="O5" s="2" t="s">
        <v>6</v>
      </c>
      <c r="P5" s="2" t="s">
        <v>6</v>
      </c>
      <c r="R5" s="2" t="s">
        <v>5</v>
      </c>
      <c r="S5" s="2" t="s">
        <v>6</v>
      </c>
      <c r="T5" s="2" t="s">
        <v>6</v>
      </c>
      <c r="V5" s="2" t="s">
        <v>5</v>
      </c>
      <c r="W5" s="2" t="s">
        <v>6</v>
      </c>
      <c r="X5" s="2" t="s">
        <v>6</v>
      </c>
      <c r="Z5" s="2" t="s">
        <v>5</v>
      </c>
      <c r="AA5" s="2" t="s">
        <v>6</v>
      </c>
      <c r="AB5" s="2" t="s">
        <v>6</v>
      </c>
    </row>
    <row r="6" spans="1:29" ht="5.0999999999999996" customHeight="1" x14ac:dyDescent="0.4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"/>
      <c r="S6" s="8"/>
      <c r="T6" s="8"/>
      <c r="U6" s="7"/>
      <c r="V6" s="8"/>
      <c r="W6" s="8"/>
      <c r="X6" s="8"/>
      <c r="Y6" s="7"/>
      <c r="Z6" s="8"/>
      <c r="AA6" s="8"/>
      <c r="AB6" s="7"/>
      <c r="AC6" s="7"/>
    </row>
    <row r="7" spans="1:29" ht="5.0999999999999996" customHeight="1" x14ac:dyDescent="0.45">
      <c r="V7" s="2"/>
      <c r="W7" s="2"/>
      <c r="X7" s="2"/>
      <c r="Z7" s="2"/>
      <c r="AA7" s="2"/>
    </row>
    <row r="8" spans="1:29" x14ac:dyDescent="0.45">
      <c r="A8" s="1" t="s">
        <v>13</v>
      </c>
      <c r="B8" s="3">
        <v>343810</v>
      </c>
      <c r="C8" s="10">
        <v>1.2708606559194953</v>
      </c>
      <c r="D8" s="16">
        <f t="shared" ref="D8:D13" si="0">(B8*100)/B$8</f>
        <v>100</v>
      </c>
      <c r="E8" s="1"/>
      <c r="F8" s="3">
        <v>396394</v>
      </c>
      <c r="G8" s="10">
        <v>1.34268343817928</v>
      </c>
      <c r="H8" s="16">
        <f t="shared" ref="H8:H13" si="1">(F8*100)/F$8</f>
        <v>100</v>
      </c>
      <c r="I8" s="1"/>
      <c r="J8" s="3">
        <v>324716</v>
      </c>
      <c r="K8" s="10">
        <v>1.0701581478706403</v>
      </c>
      <c r="L8" s="16">
        <f t="shared" ref="L8:L13" si="2">(J8*100)/J$8</f>
        <v>100</v>
      </c>
      <c r="M8" s="1"/>
      <c r="N8" s="3">
        <v>419021</v>
      </c>
      <c r="O8" s="10">
        <v>1.3660711470924405</v>
      </c>
      <c r="P8" s="16">
        <f t="shared" ref="P8:P13" si="3">(N8*100)/N$8</f>
        <v>100</v>
      </c>
      <c r="Q8" s="1"/>
      <c r="R8" s="3">
        <v>390209</v>
      </c>
      <c r="S8" s="10">
        <v>1.2315699196963603</v>
      </c>
      <c r="T8" s="16">
        <f t="shared" ref="T8:T13" si="4">(R8*100)/R$8</f>
        <v>100</v>
      </c>
      <c r="V8" s="3">
        <v>383245</v>
      </c>
      <c r="W8" s="10">
        <v>1.1790195222645901</v>
      </c>
      <c r="X8" s="16">
        <f t="shared" ref="X8:X13" si="5">(V8*100)/V$8</f>
        <v>100</v>
      </c>
      <c r="Z8" s="3">
        <v>256615</v>
      </c>
      <c r="AA8" s="10">
        <v>0.76765883813100533</v>
      </c>
      <c r="AB8" s="16">
        <f t="shared" ref="AB8:AB13" si="6">(Z8*100)/Z$8</f>
        <v>100</v>
      </c>
    </row>
    <row r="9" spans="1:29" x14ac:dyDescent="0.45">
      <c r="A9" s="1" t="s">
        <v>0</v>
      </c>
      <c r="B9" s="3">
        <v>110234</v>
      </c>
      <c r="C9" s="10">
        <v>1.1679604567075665</v>
      </c>
      <c r="D9" s="16">
        <f t="shared" si="0"/>
        <v>32.062476367761263</v>
      </c>
      <c r="E9" s="1"/>
      <c r="F9" s="3">
        <v>108514</v>
      </c>
      <c r="G9" s="10">
        <v>1.0657332113676377</v>
      </c>
      <c r="H9" s="16">
        <f t="shared" si="1"/>
        <v>27.375288223333349</v>
      </c>
      <c r="I9" s="1"/>
      <c r="J9" s="3">
        <v>79371</v>
      </c>
      <c r="K9" s="10">
        <v>0.76441796233413339</v>
      </c>
      <c r="L9" s="16">
        <f t="shared" si="2"/>
        <v>24.443205755182991</v>
      </c>
      <c r="M9" s="1"/>
      <c r="N9" s="3">
        <v>156416</v>
      </c>
      <c r="O9" s="10">
        <v>1.49935890750477</v>
      </c>
      <c r="P9" s="16">
        <f t="shared" si="3"/>
        <v>37.328916689139682</v>
      </c>
      <c r="Q9" s="1"/>
      <c r="R9" s="3">
        <v>144266</v>
      </c>
      <c r="S9" s="10">
        <v>1.3364958528755839</v>
      </c>
      <c r="T9" s="16">
        <f t="shared" si="4"/>
        <v>36.971469135770832</v>
      </c>
      <c r="V9" s="3">
        <v>117252</v>
      </c>
      <c r="W9" s="10">
        <v>1.056572190449</v>
      </c>
      <c r="X9" s="16">
        <f t="shared" si="5"/>
        <v>30.594528304348394</v>
      </c>
      <c r="Z9" s="3">
        <v>91159</v>
      </c>
      <c r="AA9" s="10">
        <v>0.79719289874883237</v>
      </c>
      <c r="AB9" s="16">
        <f t="shared" si="6"/>
        <v>35.523644369970576</v>
      </c>
    </row>
    <row r="10" spans="1:29" x14ac:dyDescent="0.45">
      <c r="A10" s="1" t="s">
        <v>1</v>
      </c>
      <c r="B10" s="3">
        <v>62631</v>
      </c>
      <c r="C10" s="10">
        <v>1.7118576570583139</v>
      </c>
      <c r="D10" s="16">
        <f t="shared" si="0"/>
        <v>18.216747622233211</v>
      </c>
      <c r="E10" s="1"/>
      <c r="F10" s="3">
        <v>51370</v>
      </c>
      <c r="G10" s="10">
        <v>1.2903844878552639</v>
      </c>
      <c r="H10" s="16">
        <f t="shared" si="1"/>
        <v>12.95932834503045</v>
      </c>
      <c r="I10" s="1"/>
      <c r="J10" s="3">
        <v>70083</v>
      </c>
      <c r="K10" s="10">
        <v>1.7061991439668065</v>
      </c>
      <c r="L10" s="16">
        <f t="shared" si="2"/>
        <v>21.582860099286762</v>
      </c>
      <c r="M10" s="1"/>
      <c r="N10" s="3">
        <v>51877</v>
      </c>
      <c r="O10" s="10">
        <v>1.2404773866402807</v>
      </c>
      <c r="P10" s="16">
        <f t="shared" si="3"/>
        <v>12.380525081081855</v>
      </c>
      <c r="Q10" s="1"/>
      <c r="R10" s="3">
        <v>62221</v>
      </c>
      <c r="S10" s="10">
        <v>1.4580520344209105</v>
      </c>
      <c r="T10" s="16">
        <f t="shared" si="4"/>
        <v>15.945557380788244</v>
      </c>
      <c r="V10" s="3">
        <v>55222</v>
      </c>
      <c r="W10" s="10">
        <v>1.25965608209138</v>
      </c>
      <c r="X10" s="16">
        <f t="shared" si="5"/>
        <v>14.409059478923403</v>
      </c>
      <c r="Z10" s="3">
        <v>33608</v>
      </c>
      <c r="AA10" s="10">
        <v>0.74233566259333306</v>
      </c>
      <c r="AB10" s="16">
        <f t="shared" si="6"/>
        <v>13.09666231514136</v>
      </c>
    </row>
    <row r="11" spans="1:29" x14ac:dyDescent="0.45">
      <c r="A11" s="1" t="s">
        <v>2</v>
      </c>
      <c r="B11" s="3">
        <v>37581</v>
      </c>
      <c r="C11" s="10">
        <v>1.1234769340598172</v>
      </c>
      <c r="D11" s="16">
        <f t="shared" si="0"/>
        <v>10.930746633314913</v>
      </c>
      <c r="E11" s="1"/>
      <c r="F11" s="3">
        <v>68219</v>
      </c>
      <c r="G11" s="10">
        <v>1.9280952926030659</v>
      </c>
      <c r="H11" s="16">
        <f t="shared" si="1"/>
        <v>17.209897223469579</v>
      </c>
      <c r="I11" s="1"/>
      <c r="J11" s="3">
        <v>42268</v>
      </c>
      <c r="K11" s="10">
        <v>1.1507305047854088</v>
      </c>
      <c r="L11" s="16">
        <f t="shared" si="2"/>
        <v>13.016913241109155</v>
      </c>
      <c r="M11" s="1"/>
      <c r="N11" s="3">
        <v>50386</v>
      </c>
      <c r="O11" s="10">
        <v>1.3644588606960784</v>
      </c>
      <c r="P11" s="16">
        <f t="shared" si="3"/>
        <v>12.024695659644744</v>
      </c>
      <c r="Q11" s="1"/>
      <c r="R11" s="3">
        <v>43135</v>
      </c>
      <c r="S11" s="10">
        <v>1.1254667810528118</v>
      </c>
      <c r="T11" s="16">
        <f t="shared" si="4"/>
        <v>11.05433242185598</v>
      </c>
      <c r="V11" s="3">
        <v>51529</v>
      </c>
      <c r="W11" s="10">
        <v>1.3095933065852201</v>
      </c>
      <c r="X11" s="16">
        <f t="shared" si="5"/>
        <v>13.445446124541743</v>
      </c>
      <c r="Z11" s="3">
        <v>25380</v>
      </c>
      <c r="AA11" s="10">
        <v>0.63464866645011586</v>
      </c>
      <c r="AB11" s="16">
        <f t="shared" si="6"/>
        <v>9.8903025933791859</v>
      </c>
    </row>
    <row r="12" spans="1:29" x14ac:dyDescent="0.45">
      <c r="A12" s="1" t="s">
        <v>3</v>
      </c>
      <c r="B12" s="3">
        <v>88207</v>
      </c>
      <c r="C12" s="10">
        <v>1.655213386423561</v>
      </c>
      <c r="D12" s="16">
        <f t="shared" si="0"/>
        <v>25.655740089002649</v>
      </c>
      <c r="E12" s="1"/>
      <c r="F12" s="3">
        <v>95128</v>
      </c>
      <c r="G12" s="10">
        <v>1.5928404560847014</v>
      </c>
      <c r="H12" s="16">
        <f t="shared" si="1"/>
        <v>23.998345080904354</v>
      </c>
      <c r="I12" s="1"/>
      <c r="J12" s="3">
        <v>74380</v>
      </c>
      <c r="K12" s="10">
        <v>1.2173025864324933</v>
      </c>
      <c r="L12" s="16">
        <f t="shared" si="2"/>
        <v>22.906170314982941</v>
      </c>
      <c r="M12" s="1"/>
      <c r="N12" s="3">
        <v>106568</v>
      </c>
      <c r="O12" s="10">
        <v>1.7284326258688143</v>
      </c>
      <c r="P12" s="16">
        <f t="shared" si="3"/>
        <v>25.432615549101357</v>
      </c>
      <c r="Q12" s="1"/>
      <c r="R12" s="3">
        <v>88300</v>
      </c>
      <c r="S12" s="10">
        <v>1.367058866514675</v>
      </c>
      <c r="T12" s="16">
        <f t="shared" si="4"/>
        <v>22.628898872142877</v>
      </c>
      <c r="V12" s="3">
        <v>103841</v>
      </c>
      <c r="W12" s="10">
        <v>1.56593709439129</v>
      </c>
      <c r="X12" s="16">
        <f t="shared" si="5"/>
        <v>27.095200198306568</v>
      </c>
      <c r="Z12" s="3">
        <v>62243</v>
      </c>
      <c r="AA12" s="10">
        <v>0.91785613062657467</v>
      </c>
      <c r="AB12" s="16">
        <f t="shared" si="6"/>
        <v>24.255402061453928</v>
      </c>
    </row>
    <row r="13" spans="1:29" x14ac:dyDescent="0.45">
      <c r="A13" s="1" t="s">
        <v>4</v>
      </c>
      <c r="B13" s="3">
        <v>45157</v>
      </c>
      <c r="C13" s="10">
        <v>0.85485796412917003</v>
      </c>
      <c r="D13" s="16">
        <f t="shared" si="0"/>
        <v>13.134289287687967</v>
      </c>
      <c r="E13" s="1"/>
      <c r="F13" s="3">
        <v>73163</v>
      </c>
      <c r="G13" s="10">
        <v>1.2508505640222531</v>
      </c>
      <c r="H13" s="16">
        <f t="shared" si="1"/>
        <v>18.457141127262268</v>
      </c>
      <c r="I13" s="1"/>
      <c r="J13" s="3">
        <v>58614</v>
      </c>
      <c r="K13" s="10">
        <v>0.96584366561185253</v>
      </c>
      <c r="L13" s="16">
        <f t="shared" si="2"/>
        <v>18.050850589438156</v>
      </c>
      <c r="M13" s="1"/>
      <c r="N13" s="3">
        <v>53774</v>
      </c>
      <c r="O13" s="10">
        <v>0.86719725665452219</v>
      </c>
      <c r="P13" s="16">
        <f t="shared" si="3"/>
        <v>12.833247021032358</v>
      </c>
      <c r="Q13" s="1"/>
      <c r="R13" s="3">
        <v>52287</v>
      </c>
      <c r="S13" s="10">
        <v>0.82597172168037158</v>
      </c>
      <c r="T13" s="16">
        <f t="shared" si="4"/>
        <v>13.399742189442069</v>
      </c>
      <c r="V13" s="3">
        <v>55401</v>
      </c>
      <c r="W13" s="10">
        <v>0.85784788123140099</v>
      </c>
      <c r="X13" s="16">
        <f t="shared" si="5"/>
        <v>14.455765893879894</v>
      </c>
      <c r="Z13" s="3">
        <v>44225</v>
      </c>
      <c r="AA13" s="10">
        <v>0.66150416699012682</v>
      </c>
      <c r="AB13" s="16">
        <f t="shared" si="6"/>
        <v>17.233988660054948</v>
      </c>
    </row>
    <row r="14" spans="1:29" ht="5.0999999999999996" customHeight="1" x14ac:dyDescent="0.45">
      <c r="A14" s="11"/>
      <c r="B14" s="12"/>
      <c r="C14" s="13"/>
      <c r="D14" s="13"/>
      <c r="E14" s="11"/>
      <c r="F14" s="12"/>
      <c r="G14" s="13"/>
      <c r="H14" s="13"/>
      <c r="I14" s="11"/>
      <c r="J14" s="12"/>
      <c r="K14" s="13"/>
      <c r="L14" s="13"/>
      <c r="M14" s="11"/>
      <c r="N14" s="12"/>
      <c r="O14" s="13"/>
      <c r="P14" s="13"/>
      <c r="Q14" s="11"/>
      <c r="R14" s="12"/>
      <c r="S14" s="13"/>
      <c r="T14" s="13"/>
      <c r="U14" s="7"/>
      <c r="V14" s="7"/>
      <c r="W14" s="7"/>
      <c r="X14" s="7"/>
      <c r="Y14" s="7"/>
      <c r="Z14" s="7"/>
      <c r="AA14" s="7"/>
      <c r="AB14" s="7"/>
      <c r="AC14" s="7"/>
    </row>
    <row r="15" spans="1:29" ht="5.0999999999999996" customHeight="1" x14ac:dyDescent="0.45">
      <c r="A15" s="1"/>
      <c r="B15" s="3"/>
      <c r="C15" s="10"/>
      <c r="D15" s="10"/>
      <c r="E15" s="1"/>
      <c r="F15" s="3"/>
      <c r="G15" s="10"/>
      <c r="H15" s="10"/>
      <c r="I15" s="1"/>
      <c r="J15" s="3"/>
      <c r="K15" s="10"/>
      <c r="L15" s="10"/>
      <c r="M15" s="1"/>
      <c r="N15" s="3"/>
      <c r="O15" s="10"/>
      <c r="P15" s="10"/>
      <c r="Q15" s="1"/>
      <c r="R15" s="3"/>
      <c r="S15" s="10"/>
      <c r="T15" s="10"/>
    </row>
    <row r="16" spans="1:29" ht="30" customHeight="1" x14ac:dyDescent="0.45">
      <c r="A16" s="22" t="s">
        <v>27</v>
      </c>
      <c r="B16" s="21" t="s">
        <v>10</v>
      </c>
      <c r="C16" s="21"/>
      <c r="D16" s="21"/>
      <c r="F16" s="21" t="s">
        <v>11</v>
      </c>
      <c r="G16" s="21"/>
      <c r="H16" s="21"/>
      <c r="J16" s="21" t="s">
        <v>12</v>
      </c>
      <c r="K16" s="21"/>
      <c r="L16" s="21"/>
      <c r="N16" s="21" t="s">
        <v>18</v>
      </c>
      <c r="O16" s="21"/>
      <c r="P16" s="21"/>
      <c r="R16" s="21" t="s">
        <v>19</v>
      </c>
      <c r="S16" s="21"/>
      <c r="T16" s="21"/>
      <c r="V16" s="21" t="s">
        <v>20</v>
      </c>
      <c r="W16" s="21"/>
      <c r="X16" s="21"/>
      <c r="Z16" s="21" t="s">
        <v>23</v>
      </c>
      <c r="AA16" s="21"/>
      <c r="AB16" s="21"/>
    </row>
    <row r="17" spans="1:29" x14ac:dyDescent="0.45">
      <c r="A17" s="22"/>
      <c r="B17" s="2" t="s">
        <v>5</v>
      </c>
      <c r="C17" s="2" t="s">
        <v>6</v>
      </c>
      <c r="D17" s="2" t="s">
        <v>6</v>
      </c>
      <c r="F17" s="2" t="s">
        <v>5</v>
      </c>
      <c r="G17" s="2" t="s">
        <v>6</v>
      </c>
      <c r="H17" s="2" t="s">
        <v>6</v>
      </c>
      <c r="J17" s="2" t="s">
        <v>5</v>
      </c>
      <c r="K17" s="2" t="s">
        <v>6</v>
      </c>
      <c r="L17" s="2" t="s">
        <v>6</v>
      </c>
      <c r="N17" s="2" t="s">
        <v>5</v>
      </c>
      <c r="O17" s="2" t="s">
        <v>6</v>
      </c>
      <c r="P17" s="2" t="s">
        <v>6</v>
      </c>
      <c r="R17" s="2" t="s">
        <v>5</v>
      </c>
      <c r="S17" s="2" t="s">
        <v>6</v>
      </c>
      <c r="T17" s="2" t="s">
        <v>6</v>
      </c>
      <c r="V17" s="2" t="s">
        <v>5</v>
      </c>
      <c r="W17" s="2" t="s">
        <v>6</v>
      </c>
      <c r="X17" s="2" t="s">
        <v>6</v>
      </c>
      <c r="Z17" s="2" t="s">
        <v>5</v>
      </c>
      <c r="AA17" s="2" t="s">
        <v>6</v>
      </c>
      <c r="AB17" s="2" t="s">
        <v>6</v>
      </c>
    </row>
    <row r="18" spans="1:29" ht="5.0999999999999996" customHeight="1" x14ac:dyDescent="0.45">
      <c r="A18" s="11"/>
      <c r="B18" s="8"/>
      <c r="C18" s="8"/>
      <c r="D18" s="8"/>
      <c r="E18" s="7"/>
      <c r="F18" s="8"/>
      <c r="G18" s="8"/>
      <c r="H18" s="8"/>
      <c r="I18" s="7"/>
      <c r="J18" s="8"/>
      <c r="K18" s="8"/>
      <c r="L18" s="8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5.0999999999999996" customHeight="1" x14ac:dyDescent="0.45">
      <c r="A19" s="1"/>
      <c r="B19" s="2"/>
      <c r="C19" s="2"/>
      <c r="D19" s="2"/>
      <c r="F19" s="2"/>
      <c r="G19" s="2"/>
      <c r="H19" s="2"/>
      <c r="J19" s="2"/>
      <c r="K19" s="2"/>
      <c r="L19" s="2"/>
    </row>
    <row r="20" spans="1:29" x14ac:dyDescent="0.45">
      <c r="A20" s="1" t="s">
        <v>13</v>
      </c>
      <c r="B20" s="3">
        <v>326626</v>
      </c>
      <c r="C20" s="10">
        <v>0.95760602773511738</v>
      </c>
      <c r="D20" s="16">
        <f t="shared" ref="D20:D25" si="7">(B20*100)/B$20</f>
        <v>100</v>
      </c>
      <c r="E20" s="1"/>
      <c r="F20" s="3">
        <v>315330</v>
      </c>
      <c r="G20" s="10">
        <v>0.90680444104980307</v>
      </c>
      <c r="H20" s="16">
        <f t="shared" ref="H20:H25" si="8">(F20*100)/F$20</f>
        <v>100</v>
      </c>
      <c r="I20" s="1"/>
      <c r="J20" s="3">
        <v>474476</v>
      </c>
      <c r="K20" s="10">
        <v>1.3480914718800887</v>
      </c>
      <c r="L20" s="16">
        <f t="shared" ref="L20:L25" si="9">(J20*100)/J$20</f>
        <v>100</v>
      </c>
      <c r="M20" s="1"/>
      <c r="N20" s="3">
        <v>371024</v>
      </c>
      <c r="O20" s="10">
        <v>1.0217551190957599</v>
      </c>
      <c r="P20" s="16">
        <f t="shared" ref="P20:P25" si="10">(N20*100)/N$20</f>
        <v>100</v>
      </c>
      <c r="Q20" s="1"/>
      <c r="R20" s="3">
        <v>281373</v>
      </c>
      <c r="S20" s="10">
        <v>0.76884376715821501</v>
      </c>
      <c r="T20" s="16">
        <f t="shared" ref="T20:T25" si="11">(R20*100)/R$20</f>
        <v>100</v>
      </c>
      <c r="V20" s="3">
        <v>249547</v>
      </c>
      <c r="W20" s="10">
        <v>0.66702790762844799</v>
      </c>
      <c r="X20" s="16">
        <f t="shared" ref="X20:X25" si="12">(V20*100)/V$20</f>
        <v>100</v>
      </c>
      <c r="Z20" s="3">
        <v>219083</v>
      </c>
      <c r="AA20" s="10">
        <v>0.57074772972750498</v>
      </c>
      <c r="AB20" s="18">
        <f t="shared" ref="AB20:AB25" si="13">(Z20*100)/Z$20</f>
        <v>100</v>
      </c>
    </row>
    <row r="21" spans="1:29" x14ac:dyDescent="0.45">
      <c r="A21" s="1" t="s">
        <v>0</v>
      </c>
      <c r="B21" s="3">
        <v>109010</v>
      </c>
      <c r="C21" s="10">
        <v>0.9347434831846928</v>
      </c>
      <c r="D21" s="16">
        <f t="shared" si="7"/>
        <v>33.374562955796534</v>
      </c>
      <c r="E21" s="1"/>
      <c r="F21" s="3">
        <v>103490</v>
      </c>
      <c r="G21" s="10">
        <v>0.87920904658448651</v>
      </c>
      <c r="H21" s="16">
        <f t="shared" si="8"/>
        <v>32.819585830717024</v>
      </c>
      <c r="I21" s="1"/>
      <c r="J21" s="3">
        <v>194670</v>
      </c>
      <c r="K21" s="10">
        <v>1.6339330296452206</v>
      </c>
      <c r="L21" s="16">
        <f t="shared" si="9"/>
        <v>41.028418718755006</v>
      </c>
      <c r="M21" s="1"/>
      <c r="N21" s="3">
        <v>146815</v>
      </c>
      <c r="O21" s="10">
        <v>1.20401242892808</v>
      </c>
      <c r="P21" s="16">
        <f t="shared" si="10"/>
        <v>39.570216481952649</v>
      </c>
      <c r="Q21" s="1"/>
      <c r="R21" s="3">
        <v>97589</v>
      </c>
      <c r="S21" s="10">
        <v>0.78327619561606399</v>
      </c>
      <c r="T21" s="16">
        <f t="shared" si="11"/>
        <v>34.683143016565197</v>
      </c>
      <c r="V21" s="3">
        <v>66561</v>
      </c>
      <c r="W21" s="10">
        <v>0.52815740504676301</v>
      </c>
      <c r="X21" s="16">
        <f t="shared" si="12"/>
        <v>26.672730988551255</v>
      </c>
      <c r="Z21" s="3">
        <v>57438</v>
      </c>
      <c r="AA21" s="10">
        <v>0.45017313537461301</v>
      </c>
      <c r="AB21" s="18">
        <f t="shared" si="13"/>
        <v>26.217460962283699</v>
      </c>
    </row>
    <row r="22" spans="1:29" x14ac:dyDescent="0.45">
      <c r="A22" s="1" t="s">
        <v>1</v>
      </c>
      <c r="B22" s="3">
        <v>39608</v>
      </c>
      <c r="C22" s="10">
        <v>0.86132022419377363</v>
      </c>
      <c r="D22" s="16">
        <f t="shared" si="7"/>
        <v>12.126407573187683</v>
      </c>
      <c r="E22" s="1"/>
      <c r="F22" s="3">
        <v>31247</v>
      </c>
      <c r="G22" s="10">
        <v>0.6617712775127379</v>
      </c>
      <c r="H22" s="16">
        <f t="shared" si="8"/>
        <v>9.90930136682206</v>
      </c>
      <c r="I22" s="1"/>
      <c r="J22" s="3">
        <v>44202</v>
      </c>
      <c r="K22" s="10">
        <v>0.92205157623008527</v>
      </c>
      <c r="L22" s="16">
        <f t="shared" si="9"/>
        <v>9.3159611866564376</v>
      </c>
      <c r="M22" s="1"/>
      <c r="N22" s="3">
        <v>40985</v>
      </c>
      <c r="O22" s="10">
        <v>0.82900877371832804</v>
      </c>
      <c r="P22" s="16">
        <f t="shared" si="10"/>
        <v>11.046455215835094</v>
      </c>
      <c r="Q22" s="1"/>
      <c r="R22" s="3">
        <v>44740</v>
      </c>
      <c r="S22" s="10">
        <v>0.880856742452373</v>
      </c>
      <c r="T22" s="16">
        <f t="shared" si="11"/>
        <v>15.900601692415405</v>
      </c>
      <c r="V22" s="3">
        <v>29855</v>
      </c>
      <c r="W22" s="10">
        <v>0.57753228222651398</v>
      </c>
      <c r="X22" s="16">
        <f t="shared" si="12"/>
        <v>11.963678184870986</v>
      </c>
      <c r="Z22" s="3">
        <v>37262</v>
      </c>
      <c r="AA22" s="10">
        <v>0.70111649537336895</v>
      </c>
      <c r="AB22" s="18">
        <f t="shared" si="13"/>
        <v>17.008165854949951</v>
      </c>
    </row>
    <row r="23" spans="1:29" x14ac:dyDescent="0.45">
      <c r="A23" s="1" t="s">
        <v>2</v>
      </c>
      <c r="B23" s="3">
        <v>42651</v>
      </c>
      <c r="C23" s="10">
        <v>1.0443376434614486</v>
      </c>
      <c r="D23" s="16">
        <f t="shared" si="7"/>
        <v>13.058054165926778</v>
      </c>
      <c r="E23" s="1"/>
      <c r="F23" s="3">
        <v>39165</v>
      </c>
      <c r="G23" s="10">
        <v>0.93146031286982534</v>
      </c>
      <c r="H23" s="16">
        <f t="shared" si="8"/>
        <v>12.420321567881267</v>
      </c>
      <c r="I23" s="1"/>
      <c r="J23" s="3">
        <v>54791</v>
      </c>
      <c r="K23" s="10">
        <v>1.2695159314506348</v>
      </c>
      <c r="L23" s="16">
        <f t="shared" si="9"/>
        <v>11.547686289717499</v>
      </c>
      <c r="M23" s="1"/>
      <c r="N23" s="3">
        <v>33752</v>
      </c>
      <c r="O23" s="10">
        <v>0.75838720933864201</v>
      </c>
      <c r="P23" s="16">
        <f t="shared" si="10"/>
        <v>9.0969856397429822</v>
      </c>
      <c r="Q23" s="1"/>
      <c r="R23" s="3">
        <v>27343</v>
      </c>
      <c r="S23" s="10">
        <v>0.62991578162151696</v>
      </c>
      <c r="T23" s="16">
        <f t="shared" si="11"/>
        <v>9.7177056789386338</v>
      </c>
      <c r="V23" s="3">
        <v>20659</v>
      </c>
      <c r="W23" s="10">
        <v>0.46618515938504801</v>
      </c>
      <c r="X23" s="16">
        <f t="shared" si="12"/>
        <v>8.2786008246943457</v>
      </c>
      <c r="Z23" s="3">
        <v>24027</v>
      </c>
      <c r="AA23" s="10">
        <v>0.52290947204576899</v>
      </c>
      <c r="AB23" s="18">
        <f t="shared" si="13"/>
        <v>10.967076404832872</v>
      </c>
    </row>
    <row r="24" spans="1:29" x14ac:dyDescent="0.45">
      <c r="A24" s="1" t="s">
        <v>3</v>
      </c>
      <c r="B24" s="3">
        <v>83739</v>
      </c>
      <c r="C24" s="10">
        <v>1.2062311064990618</v>
      </c>
      <c r="D24" s="16">
        <f t="shared" si="7"/>
        <v>25.637579372125916</v>
      </c>
      <c r="E24" s="1"/>
      <c r="F24" s="3">
        <v>84189</v>
      </c>
      <c r="G24" s="10">
        <v>1.1809439752625839</v>
      </c>
      <c r="H24" s="16">
        <f t="shared" si="8"/>
        <v>26.698696603558176</v>
      </c>
      <c r="I24" s="1"/>
      <c r="J24" s="3">
        <v>120365</v>
      </c>
      <c r="K24" s="10">
        <v>1.6815042495474404</v>
      </c>
      <c r="L24" s="16">
        <f t="shared" si="9"/>
        <v>25.367984892808067</v>
      </c>
      <c r="M24" s="1"/>
      <c r="N24" s="3">
        <v>103174</v>
      </c>
      <c r="O24" s="10">
        <v>1.39043701586077</v>
      </c>
      <c r="P24" s="16">
        <f t="shared" si="10"/>
        <v>27.807904609944369</v>
      </c>
      <c r="Q24" s="1"/>
      <c r="R24" s="3">
        <v>73131</v>
      </c>
      <c r="S24" s="10">
        <v>0.97163458376596601</v>
      </c>
      <c r="T24" s="16">
        <f t="shared" si="11"/>
        <v>25.990766704694479</v>
      </c>
      <c r="V24" s="3">
        <v>95113</v>
      </c>
      <c r="W24" s="10">
        <v>1.2217871262047899</v>
      </c>
      <c r="X24" s="16">
        <f t="shared" si="12"/>
        <v>38.114263044636886</v>
      </c>
      <c r="Z24" s="3">
        <v>59822</v>
      </c>
      <c r="AA24" s="10">
        <v>0.73755415885512499</v>
      </c>
      <c r="AB24" s="18">
        <f t="shared" si="13"/>
        <v>27.305633024926625</v>
      </c>
    </row>
    <row r="25" spans="1:29" x14ac:dyDescent="0.45">
      <c r="A25" s="1" t="s">
        <v>4</v>
      </c>
      <c r="B25" s="3">
        <v>51618</v>
      </c>
      <c r="C25" s="10">
        <v>0.75665935875252199</v>
      </c>
      <c r="D25" s="16">
        <f t="shared" si="7"/>
        <v>15.803395932963083</v>
      </c>
      <c r="E25" s="1"/>
      <c r="F25" s="3">
        <v>57239</v>
      </c>
      <c r="G25" s="10">
        <v>0.82386901347734498</v>
      </c>
      <c r="H25" s="16">
        <f t="shared" si="8"/>
        <v>18.15209463102147</v>
      </c>
      <c r="I25" s="1"/>
      <c r="J25" s="3">
        <v>60448</v>
      </c>
      <c r="K25" s="10">
        <v>0.86182106177871787</v>
      </c>
      <c r="L25" s="16">
        <f t="shared" si="9"/>
        <v>12.739948912062992</v>
      </c>
      <c r="M25" s="1"/>
      <c r="N25" s="3">
        <v>46298</v>
      </c>
      <c r="O25" s="10">
        <v>0.63387202460898795</v>
      </c>
      <c r="P25" s="16">
        <f t="shared" si="10"/>
        <v>12.478438052524904</v>
      </c>
      <c r="Q25" s="1"/>
      <c r="R25" s="3">
        <v>38570</v>
      </c>
      <c r="S25" s="10">
        <v>0.53633931798274703</v>
      </c>
      <c r="T25" s="16">
        <f t="shared" si="11"/>
        <v>13.707782907386282</v>
      </c>
      <c r="V25" s="3">
        <v>37359</v>
      </c>
      <c r="W25" s="10">
        <v>0.50324423408918995</v>
      </c>
      <c r="X25" s="16">
        <f t="shared" si="12"/>
        <v>14.97072695724653</v>
      </c>
      <c r="Z25" s="3">
        <v>40534</v>
      </c>
      <c r="AA25" s="10">
        <v>0.53293728329783197</v>
      </c>
      <c r="AB25" s="18">
        <f t="shared" si="13"/>
        <v>18.501663753006852</v>
      </c>
    </row>
    <row r="27" spans="1:29" x14ac:dyDescent="0.45">
      <c r="A27" s="22" t="s">
        <v>27</v>
      </c>
      <c r="B27" s="21" t="s">
        <v>30</v>
      </c>
      <c r="C27" s="21"/>
      <c r="D27" s="21"/>
      <c r="F27" s="21"/>
      <c r="G27" s="21"/>
      <c r="H27" s="21"/>
      <c r="J27" s="21"/>
      <c r="K27" s="21"/>
      <c r="L27" s="21"/>
      <c r="N27" s="21"/>
      <c r="O27" s="21"/>
      <c r="P27" s="21"/>
      <c r="R27" s="21"/>
      <c r="S27" s="21"/>
      <c r="T27" s="21"/>
      <c r="V27" s="21"/>
      <c r="W27" s="21"/>
      <c r="X27" s="21"/>
      <c r="Z27" s="21"/>
      <c r="AA27" s="21"/>
      <c r="AB27" s="21"/>
    </row>
    <row r="28" spans="1:29" x14ac:dyDescent="0.45">
      <c r="A28" s="22"/>
      <c r="B28" s="2" t="s">
        <v>5</v>
      </c>
      <c r="C28" s="2" t="s">
        <v>6</v>
      </c>
      <c r="D28" s="2" t="s">
        <v>6</v>
      </c>
      <c r="F28" s="2"/>
      <c r="G28" s="2"/>
      <c r="H28" s="2"/>
      <c r="J28" s="2"/>
      <c r="K28" s="2"/>
      <c r="L28" s="2"/>
      <c r="N28" s="2"/>
      <c r="O28" s="2"/>
      <c r="P28" s="2"/>
      <c r="R28" s="2"/>
      <c r="S28" s="2"/>
      <c r="T28" s="2"/>
      <c r="V28" s="2"/>
      <c r="W28" s="2"/>
      <c r="X28" s="2"/>
      <c r="Z28" s="2"/>
      <c r="AA28" s="2"/>
      <c r="AB28" s="2"/>
    </row>
    <row r="29" spans="1:29" x14ac:dyDescent="0.45">
      <c r="A29" s="11"/>
      <c r="B29" s="8"/>
      <c r="C29" s="8"/>
      <c r="D29" s="8"/>
      <c r="E29" s="7"/>
      <c r="F29" s="8"/>
      <c r="G29" s="8"/>
      <c r="H29" s="8"/>
      <c r="I29" s="7"/>
      <c r="J29" s="8"/>
      <c r="K29" s="8"/>
      <c r="L29" s="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9" x14ac:dyDescent="0.45">
      <c r="A30" s="1"/>
      <c r="B30" s="2"/>
      <c r="C30" s="2"/>
      <c r="D30" s="2"/>
      <c r="F30" s="2"/>
      <c r="G30" s="2"/>
      <c r="H30" s="2"/>
      <c r="J30" s="2"/>
      <c r="K30" s="2"/>
      <c r="L30" s="2"/>
    </row>
    <row r="31" spans="1:29" x14ac:dyDescent="0.45">
      <c r="A31" s="1" t="s">
        <v>13</v>
      </c>
      <c r="B31" s="3">
        <v>320726</v>
      </c>
      <c r="C31" s="10">
        <v>0.83174667242073563</v>
      </c>
      <c r="D31" s="16">
        <f t="shared" ref="D31:D36" si="14">(B31*100)/B$31</f>
        <v>100</v>
      </c>
      <c r="E31" s="1"/>
      <c r="F31" s="3"/>
      <c r="G31" s="10"/>
      <c r="H31" s="16"/>
      <c r="I31" s="1"/>
      <c r="J31" s="3"/>
      <c r="K31" s="10"/>
      <c r="L31" s="16"/>
      <c r="M31" s="1"/>
      <c r="N31" s="3"/>
      <c r="O31" s="10"/>
      <c r="P31" s="16"/>
      <c r="Q31" s="1"/>
      <c r="R31" s="3"/>
      <c r="S31" s="10"/>
      <c r="T31" s="16"/>
      <c r="V31" s="3"/>
      <c r="W31" s="10"/>
      <c r="X31" s="16"/>
      <c r="Z31" s="3"/>
      <c r="AA31" s="10"/>
      <c r="AB31" s="18"/>
    </row>
    <row r="32" spans="1:29" x14ac:dyDescent="0.45">
      <c r="A32" s="1" t="s">
        <v>0</v>
      </c>
      <c r="B32" s="3">
        <v>125481</v>
      </c>
      <c r="C32" s="10">
        <v>0.97399565648592645</v>
      </c>
      <c r="D32" s="16">
        <f t="shared" si="14"/>
        <v>39.124049811989053</v>
      </c>
      <c r="E32" s="1"/>
      <c r="F32" s="3"/>
      <c r="G32" s="10"/>
      <c r="H32" s="16"/>
      <c r="I32" s="1"/>
      <c r="J32" s="3"/>
      <c r="K32" s="10"/>
      <c r="L32" s="16"/>
      <c r="M32" s="1"/>
      <c r="N32" s="3"/>
      <c r="O32" s="10"/>
      <c r="P32" s="16"/>
      <c r="Q32" s="1"/>
      <c r="R32" s="3"/>
      <c r="S32" s="10"/>
      <c r="T32" s="16"/>
      <c r="V32" s="3"/>
      <c r="W32" s="10"/>
      <c r="X32" s="16"/>
      <c r="Z32" s="3"/>
      <c r="AA32" s="10"/>
      <c r="AB32" s="18"/>
    </row>
    <row r="33" spans="1:29" x14ac:dyDescent="0.45">
      <c r="A33" s="1" t="s">
        <v>1</v>
      </c>
      <c r="B33" s="3">
        <v>38530</v>
      </c>
      <c r="C33" s="10">
        <v>0.72152044751121325</v>
      </c>
      <c r="D33" s="16">
        <f t="shared" si="14"/>
        <v>12.013369667566709</v>
      </c>
      <c r="E33" s="1"/>
      <c r="F33" s="3"/>
      <c r="G33" s="10"/>
      <c r="H33" s="16"/>
      <c r="I33" s="1"/>
      <c r="J33" s="3"/>
      <c r="K33" s="10"/>
      <c r="L33" s="16"/>
      <c r="M33" s="1"/>
      <c r="N33" s="3"/>
      <c r="O33" s="10"/>
      <c r="P33" s="16"/>
      <c r="Q33" s="1"/>
      <c r="R33" s="3"/>
      <c r="S33" s="10"/>
      <c r="T33" s="16"/>
      <c r="V33" s="3"/>
      <c r="W33" s="10"/>
      <c r="X33" s="16"/>
      <c r="Z33" s="3"/>
      <c r="AA33" s="10"/>
      <c r="AB33" s="18"/>
    </row>
    <row r="34" spans="1:29" x14ac:dyDescent="0.45">
      <c r="A34" s="1" t="s">
        <v>2</v>
      </c>
      <c r="B34" s="3">
        <v>32690</v>
      </c>
      <c r="C34" s="10">
        <v>0.72050111083683033</v>
      </c>
      <c r="D34" s="16">
        <f t="shared" si="14"/>
        <v>10.192500763891919</v>
      </c>
      <c r="E34" s="1"/>
      <c r="F34" s="3"/>
      <c r="G34" s="10"/>
      <c r="H34" s="16"/>
      <c r="I34" s="1"/>
      <c r="J34" s="3"/>
      <c r="K34" s="10"/>
      <c r="L34" s="16"/>
      <c r="M34" s="1"/>
      <c r="N34" s="3"/>
      <c r="O34" s="10"/>
      <c r="P34" s="16"/>
      <c r="Q34" s="1"/>
      <c r="R34" s="3"/>
      <c r="S34" s="10"/>
      <c r="T34" s="16"/>
      <c r="V34" s="3"/>
      <c r="W34" s="10"/>
      <c r="X34" s="16"/>
      <c r="Z34" s="3"/>
      <c r="AA34" s="10"/>
      <c r="AB34" s="18"/>
    </row>
    <row r="35" spans="1:29" x14ac:dyDescent="0.45">
      <c r="A35" s="1" t="s">
        <v>3</v>
      </c>
      <c r="B35" s="3">
        <v>75096</v>
      </c>
      <c r="C35" s="10">
        <v>0.92106720456912927</v>
      </c>
      <c r="D35" s="16">
        <f t="shared" si="14"/>
        <v>23.41437862848662</v>
      </c>
      <c r="E35" s="1"/>
      <c r="F35" s="3"/>
      <c r="G35" s="10"/>
      <c r="H35" s="16"/>
      <c r="I35" s="1"/>
      <c r="J35" s="3"/>
      <c r="K35" s="10"/>
      <c r="L35" s="16"/>
      <c r="M35" s="1"/>
      <c r="N35" s="3"/>
      <c r="O35" s="10"/>
      <c r="P35" s="16"/>
      <c r="Q35" s="1"/>
      <c r="R35" s="3"/>
      <c r="S35" s="10"/>
      <c r="T35" s="16"/>
      <c r="V35" s="3"/>
      <c r="W35" s="10"/>
      <c r="X35" s="16"/>
      <c r="Z35" s="3"/>
      <c r="AA35" s="10"/>
      <c r="AB35" s="18"/>
    </row>
    <row r="36" spans="1:29" x14ac:dyDescent="0.45">
      <c r="A36" s="1" t="s">
        <v>4</v>
      </c>
      <c r="B36" s="3">
        <v>48929</v>
      </c>
      <c r="C36" s="10">
        <v>0.63984242789921697</v>
      </c>
      <c r="D36" s="16">
        <f t="shared" si="14"/>
        <v>15.2557011280657</v>
      </c>
      <c r="E36" s="1"/>
      <c r="F36" s="3"/>
      <c r="G36" s="10"/>
      <c r="H36" s="16"/>
      <c r="I36" s="1"/>
      <c r="J36" s="3"/>
      <c r="K36" s="10"/>
      <c r="L36" s="16"/>
      <c r="M36" s="1"/>
      <c r="N36" s="3"/>
      <c r="O36" s="10"/>
      <c r="P36" s="16"/>
      <c r="Q36" s="1"/>
      <c r="R36" s="3"/>
      <c r="S36" s="10"/>
      <c r="T36" s="16"/>
      <c r="V36" s="3"/>
      <c r="W36" s="10"/>
      <c r="X36" s="16"/>
      <c r="Z36" s="3"/>
      <c r="AA36" s="10"/>
      <c r="AB36" s="18"/>
    </row>
    <row r="37" spans="1:29" ht="5.0999999999999996" customHeight="1" thickBot="1" x14ac:dyDescent="0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5.0999999999999996" customHeight="1" x14ac:dyDescent="0.45"/>
    <row r="39" spans="1:29" ht="24.75" customHeight="1" x14ac:dyDescent="0.45">
      <c r="A39" s="1" t="s">
        <v>24</v>
      </c>
      <c r="B39" s="25" t="s">
        <v>28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9" ht="40.5" customHeight="1" x14ac:dyDescent="0.45">
      <c r="A40" s="17"/>
      <c r="B40" s="23" t="s">
        <v>25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</row>
    <row r="41" spans="1:29" x14ac:dyDescent="0.45">
      <c r="A41" s="9" t="s">
        <v>26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</sheetData>
  <mergeCells count="27">
    <mergeCell ref="B40:AB40"/>
    <mergeCell ref="A1:AB1"/>
    <mergeCell ref="B39:AB39"/>
    <mergeCell ref="R4:T4"/>
    <mergeCell ref="V4:X4"/>
    <mergeCell ref="Z4:AB4"/>
    <mergeCell ref="B16:D16"/>
    <mergeCell ref="F16:H16"/>
    <mergeCell ref="J16:L16"/>
    <mergeCell ref="N16:P16"/>
    <mergeCell ref="R16:T16"/>
    <mergeCell ref="V16:X16"/>
    <mergeCell ref="Z16:AB16"/>
    <mergeCell ref="A16:A17"/>
    <mergeCell ref="B4:D4"/>
    <mergeCell ref="F4:H4"/>
    <mergeCell ref="A4:A5"/>
    <mergeCell ref="A27:A28"/>
    <mergeCell ref="B27:D27"/>
    <mergeCell ref="F27:H27"/>
    <mergeCell ref="J27:L27"/>
    <mergeCell ref="R27:T27"/>
    <mergeCell ref="V27:X27"/>
    <mergeCell ref="Z27:AB27"/>
    <mergeCell ref="J4:L4"/>
    <mergeCell ref="N4:P4"/>
    <mergeCell ref="N27:P2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27" sqref="B27"/>
    </sheetView>
  </sheetViews>
  <sheetFormatPr baseColWidth="10" defaultRowHeight="14.25" x14ac:dyDescent="0.45"/>
  <sheetData>
    <row r="1" spans="1:3" x14ac:dyDescent="0.45">
      <c r="B1" t="s">
        <v>22</v>
      </c>
      <c r="C1" t="s">
        <v>21</v>
      </c>
    </row>
    <row r="2" spans="1:3" x14ac:dyDescent="0.45">
      <c r="A2" s="14">
        <v>2009</v>
      </c>
      <c r="B2" s="15">
        <v>343810</v>
      </c>
      <c r="C2" s="15">
        <v>777691.00000000023</v>
      </c>
    </row>
    <row r="3" spans="1:3" x14ac:dyDescent="0.45">
      <c r="A3" s="14">
        <v>2010</v>
      </c>
      <c r="B3" s="19">
        <v>396394</v>
      </c>
      <c r="C3" s="19">
        <v>1464562</v>
      </c>
    </row>
    <row r="4" spans="1:3" x14ac:dyDescent="0.45">
      <c r="A4" s="14">
        <v>2011</v>
      </c>
      <c r="B4" s="19">
        <v>324716</v>
      </c>
      <c r="C4" s="19">
        <v>1156070</v>
      </c>
    </row>
    <row r="5" spans="1:3" x14ac:dyDescent="0.45">
      <c r="A5" s="14">
        <v>2012</v>
      </c>
      <c r="B5" s="19">
        <v>419021</v>
      </c>
      <c r="C5" s="19">
        <v>1549090</v>
      </c>
    </row>
    <row r="6" spans="1:3" x14ac:dyDescent="0.45">
      <c r="A6" s="14">
        <v>2013</v>
      </c>
      <c r="B6" s="19">
        <v>390209</v>
      </c>
      <c r="C6" s="19">
        <v>1419344</v>
      </c>
    </row>
    <row r="7" spans="1:3" x14ac:dyDescent="0.45">
      <c r="A7" s="14">
        <v>2014</v>
      </c>
      <c r="B7" s="19">
        <v>383245</v>
      </c>
      <c r="C7" s="19">
        <v>1397419</v>
      </c>
    </row>
    <row r="8" spans="1:3" x14ac:dyDescent="0.45">
      <c r="A8" s="14">
        <v>2015</v>
      </c>
      <c r="B8" s="20">
        <v>256615</v>
      </c>
      <c r="C8" s="20">
        <v>915893</v>
      </c>
    </row>
    <row r="9" spans="1:3" x14ac:dyDescent="0.45">
      <c r="A9" s="14">
        <v>2016</v>
      </c>
      <c r="B9" s="15">
        <v>326626</v>
      </c>
      <c r="C9" s="15">
        <v>1155518</v>
      </c>
    </row>
    <row r="10" spans="1:3" x14ac:dyDescent="0.45">
      <c r="A10" s="14">
        <v>2017</v>
      </c>
      <c r="B10" s="15">
        <v>315330</v>
      </c>
      <c r="C10" s="15">
        <v>1133041</v>
      </c>
    </row>
    <row r="11" spans="1:3" x14ac:dyDescent="0.45">
      <c r="A11" s="14">
        <v>2018</v>
      </c>
      <c r="B11" s="15">
        <v>474476</v>
      </c>
      <c r="C11" s="15">
        <v>1723857</v>
      </c>
    </row>
    <row r="12" spans="1:3" x14ac:dyDescent="0.45">
      <c r="A12" s="14">
        <v>2019</v>
      </c>
      <c r="B12" s="15">
        <v>371024</v>
      </c>
      <c r="C12" s="15">
        <v>1251825</v>
      </c>
    </row>
    <row r="13" spans="1:3" x14ac:dyDescent="0.45">
      <c r="A13" s="14">
        <v>2020</v>
      </c>
      <c r="B13" s="15">
        <v>281373</v>
      </c>
      <c r="C13" s="15">
        <v>911914</v>
      </c>
    </row>
    <row r="14" spans="1:3" x14ac:dyDescent="0.45">
      <c r="A14" s="14">
        <v>2021</v>
      </c>
      <c r="B14" s="15">
        <v>249547</v>
      </c>
      <c r="C14" s="15">
        <v>831490</v>
      </c>
    </row>
    <row r="15" spans="1:3" x14ac:dyDescent="0.45">
      <c r="A15" s="14">
        <v>2022</v>
      </c>
      <c r="B15" s="15">
        <v>219083</v>
      </c>
      <c r="C15" s="15">
        <v>699120</v>
      </c>
    </row>
    <row r="16" spans="1:3" x14ac:dyDescent="0.45">
      <c r="A16" s="14">
        <v>2023</v>
      </c>
      <c r="B16" s="15">
        <v>320726</v>
      </c>
      <c r="C16" s="15">
        <v>1006810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Región</vt:lpstr>
      <vt:lpstr>Integrantes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geoud</dc:creator>
  <cp:lastModifiedBy>Diana Villasana Ocampo</cp:lastModifiedBy>
  <dcterms:created xsi:type="dcterms:W3CDTF">2020-08-25T16:52:12Z</dcterms:created>
  <dcterms:modified xsi:type="dcterms:W3CDTF">2025-01-16T02:20:21Z</dcterms:modified>
</cp:coreProperties>
</file>