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rontuario_migracion_interna\Bases\Estado\03_Movilidad laboral\2020\"/>
    </mc:Choice>
  </mc:AlternateContent>
  <xr:revisionPtr revIDLastSave="0" documentId="13_ncr:1_{A018B7A8-702A-4F78-9B7F-B574E4CE114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MTrabajo 2020" sheetId="1" r:id="rId1"/>
    <sheet name="Indicad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C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6" i="2"/>
</calcChain>
</file>

<file path=xl/sharedStrings.xml><?xml version="1.0" encoding="utf-8"?>
<sst xmlns="http://schemas.openxmlformats.org/spreadsheetml/2006/main" count="151" uniqueCount="85">
  <si>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</si>
  <si>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</si>
  <si>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</si>
  <si>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</si>
  <si>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</si>
  <si>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</si>
  <si>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</si>
  <si>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</si>
  <si>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</si>
  <si>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</si>
  <si>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</si>
  <si>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</si>
  <si>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</si>
  <si>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</si>
  <si>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</si>
  <si>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</si>
  <si>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</si>
  <si>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</si>
  <si>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</si>
  <si>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</si>
  <si>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</si>
  <si>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</si>
  <si>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</si>
  <si>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</si>
  <si>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</si>
  <si>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</si>
  <si>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</si>
  <si>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</si>
  <si>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</si>
  <si>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</si>
  <si>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</si>
  <si>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</si>
  <si>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</si>
  <si>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</si>
  <si>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</si>
  <si>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</si>
  <si>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</si>
  <si>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</si>
  <si>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</si>
  <si>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</si>
  <si>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</si>
  <si>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</si>
  <si>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</si>
  <si>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</si>
  <si>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</si>
  <si>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</si>
  <si>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</si>
  <si>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</si>
  <si>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</si>
  <si>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</si>
  <si>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</si>
  <si>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</si>
  <si>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</si>
  <si>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</si>
  <si>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</si>
  <si>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</si>
  <si>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</si>
  <si>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</si>
  <si>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</si>
  <si>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</si>
  <si>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</si>
  <si>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</si>
  <si>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</si>
  <si>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</si>
  <si>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Matriz de movilidad laboral a nivel estatal, 2020</t>
  </si>
  <si>
    <t>Población ocupada de 12 años y más</t>
  </si>
  <si>
    <t>Indicadores de movilidad laboral a nivel estatal, 2020</t>
  </si>
  <si>
    <t>CVE_ENT</t>
  </si>
  <si>
    <t>Pob.Total</t>
  </si>
  <si>
    <t>Pob.ocupada</t>
  </si>
  <si>
    <t>Inmigrantes</t>
  </si>
  <si>
    <t>Emigrantes</t>
  </si>
  <si>
    <t>Clave de la entidad</t>
  </si>
  <si>
    <t>Nombre de la entidad</t>
  </si>
  <si>
    <t>Trabajan en el municipio</t>
  </si>
  <si>
    <t xml:space="preserve"> Población que sale de su entidad de residencia y entra a otra demarcación por motivo de trabajo</t>
  </si>
  <si>
    <t>Población que entra a la entidad por motivo de trabajo</t>
  </si>
  <si>
    <t>000</t>
  </si>
  <si>
    <t>Nacional</t>
  </si>
  <si>
    <t>3 Trabajan en otro país</t>
  </si>
  <si>
    <t>997 No especificado el estado</t>
  </si>
  <si>
    <t>998 No especificado de país</t>
  </si>
  <si>
    <t>999 No especificado</t>
  </si>
  <si>
    <t>Lugar de residencia 2020</t>
  </si>
  <si>
    <t>Entidad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</si>
</sst>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4" x14ac:knownFonts="1">
    <font>
      <sz val="11"/>
      <color rgb="FF000000"/>
      <name val="Calibri"/>
      <family val="2"/>
      <scheme val="minor"/>
    </font>
    <font>
      <sz val="9"/>
      <color rgb="FF000000"/>
      <name val="Montserrat Medium"/>
    </font>
    <font>
      <sz val="10"/>
      <color rgb="FF000000"/>
      <name val="Montserrat Medium"/>
    </font>
    <font>
      <sz val="8"/>
      <color rgb="FF000000"/>
      <name val="Montserrat Medium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2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0" fontId="3" fillId="2" borderId="9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3" borderId="9" xfId="0" applyNumberFormat="1" applyFont="1" applyFill="1" applyBorder="1" applyAlignment="1">
      <alignment horizontal="left" vertical="center"/>
    </xf>
    <xf numFmtId="164" fontId="3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workbookViewId="0"/>
  </sheetViews>
  <sheetFormatPr baseColWidth="10" defaultRowHeight="12" x14ac:dyDescent="0.45"/>
  <cols>
    <col min="1" max="1" width="10.6640625" style="2"/>
    <col min="2" max="2" width="23.265625" style="2" customWidth="1"/>
    <col min="3" max="3" width="12.1328125" style="4" customWidth="1"/>
    <col min="4" max="31" width="10.6640625" style="4"/>
    <col min="32" max="32" width="13.86328125" style="4" customWidth="1"/>
    <col min="33" max="34" width="10.6640625" style="4"/>
    <col min="35" max="16384" width="10.6640625" style="2"/>
  </cols>
  <sheetData>
    <row r="1" spans="1:34" ht="15.4" x14ac:dyDescent="0.45">
      <c r="A1" s="1" t="s">
        <v>64</v>
      </c>
    </row>
    <row r="2" spans="1:34" x14ac:dyDescent="0.45">
      <c r="A2" s="2" t="s">
        <v>65</v>
      </c>
    </row>
    <row r="4" spans="1:34" ht="12.4" thickBot="1" x14ac:dyDescent="0.5">
      <c r="A4" s="25" t="s">
        <v>83</v>
      </c>
      <c r="B4" s="25"/>
      <c r="C4" s="28" t="s">
        <v>84</v>
      </c>
      <c r="D4" s="29"/>
    </row>
    <row r="5" spans="1:34" s="6" customFormat="1" ht="36.4" thickTop="1" x14ac:dyDescent="0.45">
      <c r="A5" s="26" t="s">
        <v>72</v>
      </c>
      <c r="B5" s="27" t="s">
        <v>73</v>
      </c>
      <c r="C5" s="7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15</v>
      </c>
      <c r="S5" s="7" t="s">
        <v>16</v>
      </c>
      <c r="T5" s="7" t="s">
        <v>17</v>
      </c>
      <c r="U5" s="7" t="s">
        <v>18</v>
      </c>
      <c r="V5" s="7" t="s">
        <v>19</v>
      </c>
      <c r="W5" s="7" t="s">
        <v>20</v>
      </c>
      <c r="X5" s="7" t="s">
        <v>21</v>
      </c>
      <c r="Y5" s="7" t="s">
        <v>22</v>
      </c>
      <c r="Z5" s="7" t="s">
        <v>23</v>
      </c>
      <c r="AA5" s="7" t="s">
        <v>24</v>
      </c>
      <c r="AB5" s="7" t="s">
        <v>25</v>
      </c>
      <c r="AC5" s="7" t="s">
        <v>26</v>
      </c>
      <c r="AD5" s="7" t="s">
        <v>27</v>
      </c>
      <c r="AE5" s="7" t="s">
        <v>28</v>
      </c>
      <c r="AF5" s="7" t="s">
        <v>29</v>
      </c>
      <c r="AG5" s="7" t="s">
        <v>30</v>
      </c>
      <c r="AH5" s="7" t="s">
        <v>31</v>
      </c>
    </row>
    <row r="6" spans="1:34" x14ac:dyDescent="0.45">
      <c r="A6" s="5" t="s">
        <v>32</v>
      </c>
      <c r="B6" s="2" t="s">
        <v>0</v>
      </c>
      <c r="C6" s="8">
        <v>619583</v>
      </c>
      <c r="D6" s="9">
        <v>67</v>
      </c>
      <c r="E6" s="9"/>
      <c r="F6" s="9"/>
      <c r="G6" s="9">
        <v>90</v>
      </c>
      <c r="H6" s="9">
        <v>132</v>
      </c>
      <c r="I6" s="9">
        <v>5</v>
      </c>
      <c r="J6" s="9">
        <v>105</v>
      </c>
      <c r="K6" s="9">
        <v>892</v>
      </c>
      <c r="L6" s="9">
        <v>26</v>
      </c>
      <c r="M6" s="9">
        <v>696</v>
      </c>
      <c r="N6" s="9">
        <v>10</v>
      </c>
      <c r="O6" s="9">
        <v>4</v>
      </c>
      <c r="P6" s="9">
        <v>2459</v>
      </c>
      <c r="Q6" s="9">
        <v>492</v>
      </c>
      <c r="R6" s="9">
        <v>196</v>
      </c>
      <c r="S6" s="9">
        <v>20</v>
      </c>
      <c r="T6" s="9">
        <v>13</v>
      </c>
      <c r="U6" s="9">
        <v>397</v>
      </c>
      <c r="V6" s="9"/>
      <c r="W6" s="9">
        <v>59</v>
      </c>
      <c r="X6" s="9">
        <v>155</v>
      </c>
      <c r="Y6" s="9"/>
      <c r="Z6" s="9">
        <v>295</v>
      </c>
      <c r="AA6" s="9">
        <v>13</v>
      </c>
      <c r="AB6" s="9">
        <v>72</v>
      </c>
      <c r="AC6" s="9"/>
      <c r="AD6" s="9">
        <v>98</v>
      </c>
      <c r="AE6" s="9">
        <v>11</v>
      </c>
      <c r="AF6" s="9">
        <v>61</v>
      </c>
      <c r="AG6" s="9">
        <v>3</v>
      </c>
      <c r="AH6" s="10">
        <v>2072</v>
      </c>
    </row>
    <row r="7" spans="1:34" x14ac:dyDescent="0.45">
      <c r="A7" s="5" t="s">
        <v>33</v>
      </c>
      <c r="B7" s="2" t="s">
        <v>1</v>
      </c>
      <c r="C7" s="11">
        <v>27</v>
      </c>
      <c r="D7" s="12">
        <v>1703754</v>
      </c>
      <c r="E7" s="12">
        <v>743</v>
      </c>
      <c r="F7" s="12">
        <v>27</v>
      </c>
      <c r="G7" s="12"/>
      <c r="H7" s="12">
        <v>82</v>
      </c>
      <c r="I7" s="12">
        <v>82</v>
      </c>
      <c r="J7" s="12">
        <v>29</v>
      </c>
      <c r="K7" s="12">
        <v>509</v>
      </c>
      <c r="L7" s="12">
        <v>79</v>
      </c>
      <c r="M7" s="12">
        <v>29</v>
      </c>
      <c r="N7" s="12">
        <v>27</v>
      </c>
      <c r="O7" s="12"/>
      <c r="P7" s="12">
        <v>237</v>
      </c>
      <c r="Q7" s="12">
        <v>23</v>
      </c>
      <c r="R7" s="12">
        <v>29</v>
      </c>
      <c r="S7" s="12"/>
      <c r="T7" s="12">
        <v>169</v>
      </c>
      <c r="U7" s="12">
        <v>138</v>
      </c>
      <c r="V7" s="12"/>
      <c r="W7" s="12"/>
      <c r="X7" s="12"/>
      <c r="Y7" s="12"/>
      <c r="Z7" s="12">
        <v>27</v>
      </c>
      <c r="AA7" s="12">
        <v>349</v>
      </c>
      <c r="AB7" s="12">
        <v>1669</v>
      </c>
      <c r="AC7" s="12"/>
      <c r="AD7" s="12">
        <v>7</v>
      </c>
      <c r="AE7" s="12"/>
      <c r="AF7" s="12">
        <v>128</v>
      </c>
      <c r="AG7" s="12"/>
      <c r="AH7" s="13"/>
    </row>
    <row r="8" spans="1:34" x14ac:dyDescent="0.45">
      <c r="A8" s="5" t="s">
        <v>34</v>
      </c>
      <c r="B8" s="2" t="s">
        <v>2</v>
      </c>
      <c r="C8" s="11"/>
      <c r="D8" s="12">
        <v>285</v>
      </c>
      <c r="E8" s="12">
        <v>369243</v>
      </c>
      <c r="F8" s="12"/>
      <c r="G8" s="12"/>
      <c r="H8" s="12"/>
      <c r="I8" s="12">
        <v>7</v>
      </c>
      <c r="J8" s="12"/>
      <c r="K8" s="12">
        <v>120</v>
      </c>
      <c r="L8" s="12">
        <v>21</v>
      </c>
      <c r="M8" s="12">
        <v>49</v>
      </c>
      <c r="N8" s="12"/>
      <c r="O8" s="12"/>
      <c r="P8" s="12">
        <v>44</v>
      </c>
      <c r="Q8" s="12">
        <v>63</v>
      </c>
      <c r="R8" s="12"/>
      <c r="S8" s="12"/>
      <c r="T8" s="12"/>
      <c r="U8" s="12">
        <v>20</v>
      </c>
      <c r="V8" s="12">
        <v>28</v>
      </c>
      <c r="W8" s="12">
        <v>26</v>
      </c>
      <c r="X8" s="12"/>
      <c r="Y8" s="12"/>
      <c r="Z8" s="12">
        <v>61</v>
      </c>
      <c r="AA8" s="12">
        <v>20</v>
      </c>
      <c r="AB8" s="12">
        <v>79</v>
      </c>
      <c r="AC8" s="12"/>
      <c r="AD8" s="12"/>
      <c r="AE8" s="12">
        <v>20</v>
      </c>
      <c r="AF8" s="12">
        <v>21</v>
      </c>
      <c r="AG8" s="12"/>
      <c r="AH8" s="13"/>
    </row>
    <row r="9" spans="1:34" x14ac:dyDescent="0.45">
      <c r="A9" s="5" t="s">
        <v>35</v>
      </c>
      <c r="B9" s="2" t="s">
        <v>3</v>
      </c>
      <c r="C9" s="11">
        <v>12</v>
      </c>
      <c r="D9" s="12"/>
      <c r="E9" s="12">
        <v>18</v>
      </c>
      <c r="F9" s="12">
        <v>376224</v>
      </c>
      <c r="G9" s="12"/>
      <c r="H9" s="12"/>
      <c r="I9" s="12">
        <v>93</v>
      </c>
      <c r="J9" s="12"/>
      <c r="K9" s="12">
        <v>141</v>
      </c>
      <c r="L9" s="12"/>
      <c r="M9" s="12">
        <v>10</v>
      </c>
      <c r="N9" s="12">
        <v>26</v>
      </c>
      <c r="O9" s="12"/>
      <c r="P9" s="12">
        <v>57</v>
      </c>
      <c r="Q9" s="12">
        <v>168</v>
      </c>
      <c r="R9" s="12">
        <v>36</v>
      </c>
      <c r="S9" s="12">
        <v>18</v>
      </c>
      <c r="T9" s="12"/>
      <c r="U9" s="12">
        <v>89</v>
      </c>
      <c r="V9" s="12">
        <v>82</v>
      </c>
      <c r="W9" s="12">
        <v>39</v>
      </c>
      <c r="X9" s="12">
        <v>8</v>
      </c>
      <c r="Y9" s="12">
        <v>689</v>
      </c>
      <c r="Z9" s="12">
        <v>20</v>
      </c>
      <c r="AA9" s="12"/>
      <c r="AB9" s="12">
        <v>3</v>
      </c>
      <c r="AC9" s="12">
        <v>1165</v>
      </c>
      <c r="AD9" s="12">
        <v>31</v>
      </c>
      <c r="AE9" s="12">
        <v>24</v>
      </c>
      <c r="AF9" s="12">
        <v>264</v>
      </c>
      <c r="AG9" s="12">
        <v>3459</v>
      </c>
      <c r="AH9" s="13"/>
    </row>
    <row r="10" spans="1:34" x14ac:dyDescent="0.45">
      <c r="A10" s="5" t="s">
        <v>36</v>
      </c>
      <c r="B10" s="2" t="s">
        <v>4</v>
      </c>
      <c r="C10" s="11">
        <v>87</v>
      </c>
      <c r="D10" s="12">
        <v>142</v>
      </c>
      <c r="E10" s="12">
        <v>26</v>
      </c>
      <c r="F10" s="12">
        <v>16</v>
      </c>
      <c r="G10" s="12">
        <v>1220652</v>
      </c>
      <c r="H10" s="12">
        <v>85</v>
      </c>
      <c r="I10" s="12">
        <v>4</v>
      </c>
      <c r="J10" s="12">
        <v>534</v>
      </c>
      <c r="K10" s="12">
        <v>440</v>
      </c>
      <c r="L10" s="12">
        <v>12253</v>
      </c>
      <c r="M10" s="12">
        <v>171</v>
      </c>
      <c r="N10" s="12">
        <v>66</v>
      </c>
      <c r="O10" s="12">
        <v>48</v>
      </c>
      <c r="P10" s="12">
        <v>229</v>
      </c>
      <c r="Q10" s="12">
        <v>168</v>
      </c>
      <c r="R10" s="12">
        <v>15</v>
      </c>
      <c r="S10" s="12"/>
      <c r="T10" s="12">
        <v>14</v>
      </c>
      <c r="U10" s="12">
        <v>5088</v>
      </c>
      <c r="V10" s="12">
        <v>54</v>
      </c>
      <c r="W10" s="12">
        <v>253</v>
      </c>
      <c r="X10" s="12">
        <v>217</v>
      </c>
      <c r="Y10" s="12">
        <v>2</v>
      </c>
      <c r="Z10" s="12">
        <v>153</v>
      </c>
      <c r="AA10" s="12">
        <v>27</v>
      </c>
      <c r="AB10" s="12">
        <v>299</v>
      </c>
      <c r="AC10" s="12">
        <v>24</v>
      </c>
      <c r="AD10" s="12">
        <v>684</v>
      </c>
      <c r="AE10" s="12"/>
      <c r="AF10" s="12">
        <v>14</v>
      </c>
      <c r="AG10" s="12">
        <v>4</v>
      </c>
      <c r="AH10" s="13">
        <v>727</v>
      </c>
    </row>
    <row r="11" spans="1:34" x14ac:dyDescent="0.45">
      <c r="A11" s="5" t="s">
        <v>37</v>
      </c>
      <c r="B11" s="2" t="s">
        <v>5</v>
      </c>
      <c r="C11" s="11">
        <v>54</v>
      </c>
      <c r="D11" s="12">
        <v>121</v>
      </c>
      <c r="E11" s="12">
        <v>30</v>
      </c>
      <c r="F11" s="12">
        <v>27</v>
      </c>
      <c r="G11" s="12">
        <v>43</v>
      </c>
      <c r="H11" s="12">
        <v>336327</v>
      </c>
      <c r="I11" s="12">
        <v>4</v>
      </c>
      <c r="J11" s="12">
        <v>4</v>
      </c>
      <c r="K11" s="12">
        <v>283</v>
      </c>
      <c r="L11" s="12"/>
      <c r="M11" s="12">
        <v>125</v>
      </c>
      <c r="N11" s="12">
        <v>8</v>
      </c>
      <c r="O11" s="12">
        <v>24</v>
      </c>
      <c r="P11" s="12">
        <v>3418</v>
      </c>
      <c r="Q11" s="12">
        <v>166</v>
      </c>
      <c r="R11" s="12">
        <v>1724</v>
      </c>
      <c r="S11" s="12"/>
      <c r="T11" s="12">
        <v>48</v>
      </c>
      <c r="U11" s="12">
        <v>18</v>
      </c>
      <c r="V11" s="12">
        <v>102</v>
      </c>
      <c r="W11" s="12">
        <v>9</v>
      </c>
      <c r="X11" s="12">
        <v>13</v>
      </c>
      <c r="Y11" s="12">
        <v>24</v>
      </c>
      <c r="Z11" s="12">
        <v>3</v>
      </c>
      <c r="AA11" s="12">
        <v>69</v>
      </c>
      <c r="AB11" s="12">
        <v>91</v>
      </c>
      <c r="AC11" s="12">
        <v>10</v>
      </c>
      <c r="AD11" s="12">
        <v>34</v>
      </c>
      <c r="AE11" s="12"/>
      <c r="AF11" s="12"/>
      <c r="AG11" s="12">
        <v>24</v>
      </c>
      <c r="AH11" s="13"/>
    </row>
    <row r="12" spans="1:34" x14ac:dyDescent="0.45">
      <c r="A12" s="5" t="s">
        <v>38</v>
      </c>
      <c r="B12" s="2" t="s">
        <v>6</v>
      </c>
      <c r="C12" s="11">
        <v>22</v>
      </c>
      <c r="D12" s="12">
        <v>1110</v>
      </c>
      <c r="E12" s="12">
        <v>57</v>
      </c>
      <c r="F12" s="12">
        <v>1092</v>
      </c>
      <c r="G12" s="12">
        <v>247</v>
      </c>
      <c r="H12" s="12">
        <v>39</v>
      </c>
      <c r="I12" s="12">
        <v>1830454</v>
      </c>
      <c r="J12" s="12">
        <v>190</v>
      </c>
      <c r="K12" s="12">
        <v>1787</v>
      </c>
      <c r="L12" s="12">
        <v>49</v>
      </c>
      <c r="M12" s="12">
        <v>185</v>
      </c>
      <c r="N12" s="12">
        <v>130</v>
      </c>
      <c r="O12" s="12">
        <v>44</v>
      </c>
      <c r="P12" s="12">
        <v>2006</v>
      </c>
      <c r="Q12" s="12">
        <v>973</v>
      </c>
      <c r="R12" s="12">
        <v>275</v>
      </c>
      <c r="S12" s="12">
        <v>40</v>
      </c>
      <c r="T12" s="12">
        <v>143</v>
      </c>
      <c r="U12" s="12">
        <v>1252</v>
      </c>
      <c r="V12" s="12">
        <v>1802</v>
      </c>
      <c r="W12" s="12">
        <v>362</v>
      </c>
      <c r="X12" s="12">
        <v>160</v>
      </c>
      <c r="Y12" s="12">
        <v>4118</v>
      </c>
      <c r="Z12" s="12">
        <v>283</v>
      </c>
      <c r="AA12" s="12">
        <v>336</v>
      </c>
      <c r="AB12" s="12">
        <v>3610</v>
      </c>
      <c r="AC12" s="12">
        <v>5370</v>
      </c>
      <c r="AD12" s="12">
        <v>217</v>
      </c>
      <c r="AE12" s="12">
        <v>6</v>
      </c>
      <c r="AF12" s="12">
        <v>776</v>
      </c>
      <c r="AG12" s="12">
        <v>569</v>
      </c>
      <c r="AH12" s="13">
        <v>40</v>
      </c>
    </row>
    <row r="13" spans="1:34" x14ac:dyDescent="0.45">
      <c r="A13" s="5" t="s">
        <v>39</v>
      </c>
      <c r="B13" s="2" t="s">
        <v>7</v>
      </c>
      <c r="C13" s="11">
        <v>19</v>
      </c>
      <c r="D13" s="12">
        <v>184</v>
      </c>
      <c r="E13" s="12"/>
      <c r="F13" s="12">
        <v>20</v>
      </c>
      <c r="G13" s="12">
        <v>327</v>
      </c>
      <c r="H13" s="12">
        <v>10</v>
      </c>
      <c r="I13" s="12">
        <v>7</v>
      </c>
      <c r="J13" s="12">
        <v>1578018</v>
      </c>
      <c r="K13" s="12">
        <v>178</v>
      </c>
      <c r="L13" s="12">
        <v>451</v>
      </c>
      <c r="M13" s="12">
        <v>117</v>
      </c>
      <c r="N13" s="12">
        <v>60</v>
      </c>
      <c r="O13" s="12"/>
      <c r="P13" s="12">
        <v>561</v>
      </c>
      <c r="Q13" s="12">
        <v>209</v>
      </c>
      <c r="R13" s="12">
        <v>38</v>
      </c>
      <c r="S13" s="12">
        <v>150</v>
      </c>
      <c r="T13" s="12">
        <v>10</v>
      </c>
      <c r="U13" s="12">
        <v>66</v>
      </c>
      <c r="V13" s="12">
        <v>134</v>
      </c>
      <c r="W13" s="12">
        <v>47</v>
      </c>
      <c r="X13" s="12">
        <v>100</v>
      </c>
      <c r="Y13" s="12">
        <v>5</v>
      </c>
      <c r="Z13" s="12">
        <v>30</v>
      </c>
      <c r="AA13" s="12">
        <v>366</v>
      </c>
      <c r="AB13" s="12">
        <v>416</v>
      </c>
      <c r="AC13" s="12"/>
      <c r="AD13" s="12">
        <v>94</v>
      </c>
      <c r="AE13" s="12"/>
      <c r="AF13" s="12"/>
      <c r="AG13" s="12">
        <v>124</v>
      </c>
      <c r="AH13" s="13">
        <v>250</v>
      </c>
    </row>
    <row r="14" spans="1:34" x14ac:dyDescent="0.45">
      <c r="A14" s="5" t="s">
        <v>40</v>
      </c>
      <c r="B14" s="2" t="s">
        <v>8</v>
      </c>
      <c r="C14" s="11">
        <v>310</v>
      </c>
      <c r="D14" s="12">
        <v>221</v>
      </c>
      <c r="E14" s="12">
        <v>310</v>
      </c>
      <c r="F14" s="12">
        <v>273</v>
      </c>
      <c r="G14" s="12">
        <v>300</v>
      </c>
      <c r="H14" s="12">
        <v>99</v>
      </c>
      <c r="I14" s="12">
        <v>513</v>
      </c>
      <c r="J14" s="12">
        <v>318</v>
      </c>
      <c r="K14" s="12">
        <v>4180375</v>
      </c>
      <c r="L14" s="12">
        <v>121</v>
      </c>
      <c r="M14" s="12">
        <v>1498</v>
      </c>
      <c r="N14" s="12">
        <v>614</v>
      </c>
      <c r="O14" s="12">
        <v>2768</v>
      </c>
      <c r="P14" s="12">
        <v>2019</v>
      </c>
      <c r="Q14" s="12">
        <v>182761</v>
      </c>
      <c r="R14" s="12">
        <v>1435</v>
      </c>
      <c r="S14" s="12">
        <v>3439</v>
      </c>
      <c r="T14" s="12">
        <v>160</v>
      </c>
      <c r="U14" s="12">
        <v>1325</v>
      </c>
      <c r="V14" s="12">
        <v>1175</v>
      </c>
      <c r="W14" s="12">
        <v>4042</v>
      </c>
      <c r="X14" s="12">
        <v>2335</v>
      </c>
      <c r="Y14" s="12">
        <v>730</v>
      </c>
      <c r="Z14" s="12">
        <v>738</v>
      </c>
      <c r="AA14" s="12">
        <v>472</v>
      </c>
      <c r="AB14" s="12">
        <v>340</v>
      </c>
      <c r="AC14" s="12">
        <v>146</v>
      </c>
      <c r="AD14" s="12">
        <v>210</v>
      </c>
      <c r="AE14" s="12">
        <v>967</v>
      </c>
      <c r="AF14" s="12">
        <v>1378</v>
      </c>
      <c r="AG14" s="12">
        <v>460</v>
      </c>
      <c r="AH14" s="13">
        <v>293</v>
      </c>
    </row>
    <row r="15" spans="1:34" x14ac:dyDescent="0.45">
      <c r="A15" s="5" t="s">
        <v>41</v>
      </c>
      <c r="B15" s="2" t="s">
        <v>9</v>
      </c>
      <c r="C15" s="11">
        <v>182</v>
      </c>
      <c r="D15" s="12">
        <v>111</v>
      </c>
      <c r="E15" s="12">
        <v>68</v>
      </c>
      <c r="F15" s="12">
        <v>109</v>
      </c>
      <c r="G15" s="12">
        <v>30232</v>
      </c>
      <c r="H15" s="12">
        <v>1</v>
      </c>
      <c r="I15" s="12">
        <v>20</v>
      </c>
      <c r="J15" s="12">
        <v>1480</v>
      </c>
      <c r="K15" s="12">
        <v>190</v>
      </c>
      <c r="L15" s="12">
        <v>648196</v>
      </c>
      <c r="M15" s="12">
        <v>95</v>
      </c>
      <c r="N15" s="12">
        <v>109</v>
      </c>
      <c r="O15" s="12">
        <v>40</v>
      </c>
      <c r="P15" s="12">
        <v>299</v>
      </c>
      <c r="Q15" s="12">
        <v>327</v>
      </c>
      <c r="R15" s="12">
        <v>27</v>
      </c>
      <c r="S15" s="12"/>
      <c r="T15" s="12">
        <v>206</v>
      </c>
      <c r="U15" s="12">
        <v>672</v>
      </c>
      <c r="V15" s="12">
        <v>131</v>
      </c>
      <c r="W15" s="12">
        <v>4</v>
      </c>
      <c r="X15" s="12">
        <v>147</v>
      </c>
      <c r="Y15" s="12"/>
      <c r="Z15" s="12">
        <v>158</v>
      </c>
      <c r="AA15" s="12">
        <v>620</v>
      </c>
      <c r="AB15" s="12">
        <v>418</v>
      </c>
      <c r="AC15" s="12"/>
      <c r="AD15" s="12">
        <v>44</v>
      </c>
      <c r="AE15" s="12">
        <v>3</v>
      </c>
      <c r="AF15" s="12">
        <v>166</v>
      </c>
      <c r="AG15" s="12"/>
      <c r="AH15" s="13">
        <v>1526</v>
      </c>
    </row>
    <row r="16" spans="1:34" x14ac:dyDescent="0.45">
      <c r="A16" s="5" t="s">
        <v>42</v>
      </c>
      <c r="B16" s="2" t="s">
        <v>10</v>
      </c>
      <c r="C16" s="11">
        <v>797</v>
      </c>
      <c r="D16" s="12">
        <v>491</v>
      </c>
      <c r="E16" s="12">
        <v>152</v>
      </c>
      <c r="F16" s="12">
        <v>58</v>
      </c>
      <c r="G16" s="12">
        <v>179</v>
      </c>
      <c r="H16" s="12">
        <v>102</v>
      </c>
      <c r="I16" s="12">
        <v>122</v>
      </c>
      <c r="J16" s="12">
        <v>133</v>
      </c>
      <c r="K16" s="12">
        <v>1413</v>
      </c>
      <c r="L16" s="12">
        <v>240</v>
      </c>
      <c r="M16" s="12">
        <v>2466652</v>
      </c>
      <c r="N16" s="12">
        <v>84</v>
      </c>
      <c r="O16" s="12">
        <v>219</v>
      </c>
      <c r="P16" s="12">
        <v>3063</v>
      </c>
      <c r="Q16" s="12">
        <v>957</v>
      </c>
      <c r="R16" s="12">
        <v>5002</v>
      </c>
      <c r="S16" s="12">
        <v>61</v>
      </c>
      <c r="T16" s="12">
        <v>50</v>
      </c>
      <c r="U16" s="12">
        <v>626</v>
      </c>
      <c r="V16" s="12">
        <v>150</v>
      </c>
      <c r="W16" s="12">
        <v>463</v>
      </c>
      <c r="X16" s="12">
        <v>30617</v>
      </c>
      <c r="Y16" s="12">
        <v>1</v>
      </c>
      <c r="Z16" s="12">
        <v>7954</v>
      </c>
      <c r="AA16" s="12">
        <v>183</v>
      </c>
      <c r="AB16" s="12">
        <v>661</v>
      </c>
      <c r="AC16" s="12">
        <v>72</v>
      </c>
      <c r="AD16" s="12">
        <v>362</v>
      </c>
      <c r="AE16" s="12">
        <v>53</v>
      </c>
      <c r="AF16" s="12">
        <v>250</v>
      </c>
      <c r="AG16" s="12">
        <v>77</v>
      </c>
      <c r="AH16" s="13">
        <v>224</v>
      </c>
    </row>
    <row r="17" spans="1:34" x14ac:dyDescent="0.45">
      <c r="A17" s="5" t="s">
        <v>43</v>
      </c>
      <c r="B17" s="2" t="s">
        <v>11</v>
      </c>
      <c r="C17" s="11">
        <v>21</v>
      </c>
      <c r="D17" s="12">
        <v>311</v>
      </c>
      <c r="E17" s="12">
        <v>617</v>
      </c>
      <c r="F17" s="12">
        <v>60</v>
      </c>
      <c r="G17" s="12">
        <v>41</v>
      </c>
      <c r="H17" s="12">
        <v>123</v>
      </c>
      <c r="I17" s="12">
        <v>41</v>
      </c>
      <c r="J17" s="12">
        <v>120</v>
      </c>
      <c r="K17" s="12">
        <v>2277</v>
      </c>
      <c r="L17" s="12">
        <v>55</v>
      </c>
      <c r="M17" s="12">
        <v>325</v>
      </c>
      <c r="N17" s="12">
        <v>1281383</v>
      </c>
      <c r="O17" s="12">
        <v>138</v>
      </c>
      <c r="P17" s="12">
        <v>904</v>
      </c>
      <c r="Q17" s="12">
        <v>2971</v>
      </c>
      <c r="R17" s="12">
        <v>2441</v>
      </c>
      <c r="S17" s="12">
        <v>2504</v>
      </c>
      <c r="T17" s="12">
        <v>154</v>
      </c>
      <c r="U17" s="12">
        <v>153</v>
      </c>
      <c r="V17" s="12">
        <v>361</v>
      </c>
      <c r="W17" s="12">
        <v>691</v>
      </c>
      <c r="X17" s="12">
        <v>272</v>
      </c>
      <c r="Y17" s="12">
        <v>97</v>
      </c>
      <c r="Z17" s="12">
        <v>26</v>
      </c>
      <c r="AA17" s="12">
        <v>1875</v>
      </c>
      <c r="AB17" s="12">
        <v>849</v>
      </c>
      <c r="AC17" s="12">
        <v>107</v>
      </c>
      <c r="AD17" s="12">
        <v>71</v>
      </c>
      <c r="AE17" s="12">
        <v>33</v>
      </c>
      <c r="AF17" s="12">
        <v>150</v>
      </c>
      <c r="AG17" s="12">
        <v>21</v>
      </c>
      <c r="AH17" s="13">
        <v>59</v>
      </c>
    </row>
    <row r="18" spans="1:34" x14ac:dyDescent="0.45">
      <c r="A18" s="5" t="s">
        <v>44</v>
      </c>
      <c r="B18" s="2" t="s">
        <v>12</v>
      </c>
      <c r="C18" s="11">
        <v>126</v>
      </c>
      <c r="D18" s="12">
        <v>280</v>
      </c>
      <c r="E18" s="12">
        <v>152</v>
      </c>
      <c r="F18" s="12">
        <v>215</v>
      </c>
      <c r="G18" s="12">
        <v>981</v>
      </c>
      <c r="H18" s="12">
        <v>132</v>
      </c>
      <c r="I18" s="12">
        <v>153</v>
      </c>
      <c r="J18" s="12">
        <v>222</v>
      </c>
      <c r="K18" s="12">
        <v>28982</v>
      </c>
      <c r="L18" s="12">
        <v>168</v>
      </c>
      <c r="M18" s="12">
        <v>1066</v>
      </c>
      <c r="N18" s="12">
        <v>359</v>
      </c>
      <c r="O18" s="12">
        <v>1160677</v>
      </c>
      <c r="P18" s="12">
        <v>2276</v>
      </c>
      <c r="Q18" s="12">
        <v>35413</v>
      </c>
      <c r="R18" s="12">
        <v>634</v>
      </c>
      <c r="S18" s="12">
        <v>474</v>
      </c>
      <c r="T18" s="12">
        <v>71</v>
      </c>
      <c r="U18" s="12">
        <v>2384</v>
      </c>
      <c r="V18" s="12">
        <v>1003</v>
      </c>
      <c r="W18" s="12">
        <v>2577</v>
      </c>
      <c r="X18" s="12">
        <v>8067</v>
      </c>
      <c r="Y18" s="12">
        <v>92</v>
      </c>
      <c r="Z18" s="12">
        <v>1510</v>
      </c>
      <c r="AA18" s="12">
        <v>636</v>
      </c>
      <c r="AB18" s="12">
        <v>526</v>
      </c>
      <c r="AC18" s="12">
        <v>79</v>
      </c>
      <c r="AD18" s="12">
        <v>563</v>
      </c>
      <c r="AE18" s="12">
        <v>1388</v>
      </c>
      <c r="AF18" s="12">
        <v>2118</v>
      </c>
      <c r="AG18" s="12">
        <v>96</v>
      </c>
      <c r="AH18" s="13">
        <v>374</v>
      </c>
    </row>
    <row r="19" spans="1:34" x14ac:dyDescent="0.45">
      <c r="A19" s="5" t="s">
        <v>45</v>
      </c>
      <c r="B19" s="2" t="s">
        <v>13</v>
      </c>
      <c r="C19" s="11">
        <v>5464</v>
      </c>
      <c r="D19" s="12">
        <v>508</v>
      </c>
      <c r="E19" s="12">
        <v>135</v>
      </c>
      <c r="F19" s="12">
        <v>101</v>
      </c>
      <c r="G19" s="12">
        <v>190</v>
      </c>
      <c r="H19" s="12">
        <v>3834</v>
      </c>
      <c r="I19" s="12">
        <v>45</v>
      </c>
      <c r="J19" s="12">
        <v>330</v>
      </c>
      <c r="K19" s="12">
        <v>3417</v>
      </c>
      <c r="L19" s="12">
        <v>301</v>
      </c>
      <c r="M19" s="12">
        <v>5087</v>
      </c>
      <c r="N19" s="12">
        <v>59</v>
      </c>
      <c r="O19" s="12">
        <v>155</v>
      </c>
      <c r="P19" s="12">
        <v>3639413</v>
      </c>
      <c r="Q19" s="12">
        <v>984</v>
      </c>
      <c r="R19" s="12">
        <v>5014</v>
      </c>
      <c r="S19" s="12">
        <v>173</v>
      </c>
      <c r="T19" s="12">
        <v>8962</v>
      </c>
      <c r="U19" s="12">
        <v>796</v>
      </c>
      <c r="V19" s="12">
        <v>294</v>
      </c>
      <c r="W19" s="12">
        <v>199</v>
      </c>
      <c r="X19" s="12">
        <v>517</v>
      </c>
      <c r="Y19" s="12">
        <v>379</v>
      </c>
      <c r="Z19" s="12">
        <v>437</v>
      </c>
      <c r="AA19" s="12">
        <v>729</v>
      </c>
      <c r="AB19" s="12">
        <v>433</v>
      </c>
      <c r="AC19" s="12">
        <v>51</v>
      </c>
      <c r="AD19" s="12">
        <v>237</v>
      </c>
      <c r="AE19" s="12"/>
      <c r="AF19" s="12">
        <v>296</v>
      </c>
      <c r="AG19" s="12">
        <v>121</v>
      </c>
      <c r="AH19" s="13">
        <v>939</v>
      </c>
    </row>
    <row r="20" spans="1:34" x14ac:dyDescent="0.45">
      <c r="A20" s="5" t="s">
        <v>46</v>
      </c>
      <c r="B20" s="2" t="s">
        <v>14</v>
      </c>
      <c r="C20" s="11">
        <v>741</v>
      </c>
      <c r="D20" s="12">
        <v>683</v>
      </c>
      <c r="E20" s="12">
        <v>403</v>
      </c>
      <c r="F20" s="12">
        <v>522</v>
      </c>
      <c r="G20" s="12">
        <v>898</v>
      </c>
      <c r="H20" s="12">
        <v>459</v>
      </c>
      <c r="I20" s="12">
        <v>1163</v>
      </c>
      <c r="J20" s="12">
        <v>1174</v>
      </c>
      <c r="K20" s="12">
        <v>1306249</v>
      </c>
      <c r="L20" s="12">
        <v>654</v>
      </c>
      <c r="M20" s="12">
        <v>4354</v>
      </c>
      <c r="N20" s="12">
        <v>2390</v>
      </c>
      <c r="O20" s="12">
        <v>24590</v>
      </c>
      <c r="P20" s="12">
        <v>5288</v>
      </c>
      <c r="Q20" s="12">
        <v>5585943</v>
      </c>
      <c r="R20" s="12">
        <v>3759</v>
      </c>
      <c r="S20" s="12">
        <v>5942</v>
      </c>
      <c r="T20" s="12">
        <v>633</v>
      </c>
      <c r="U20" s="12">
        <v>3336</v>
      </c>
      <c r="V20" s="12">
        <v>2389</v>
      </c>
      <c r="W20" s="12">
        <v>5479</v>
      </c>
      <c r="X20" s="12">
        <v>20056</v>
      </c>
      <c r="Y20" s="12">
        <v>1888</v>
      </c>
      <c r="Z20" s="12">
        <v>1915</v>
      </c>
      <c r="AA20" s="12">
        <v>683</v>
      </c>
      <c r="AB20" s="12">
        <v>1013</v>
      </c>
      <c r="AC20" s="12">
        <v>466</v>
      </c>
      <c r="AD20" s="12">
        <v>879</v>
      </c>
      <c r="AE20" s="12">
        <v>2738</v>
      </c>
      <c r="AF20" s="12">
        <v>2745</v>
      </c>
      <c r="AG20" s="12">
        <v>263</v>
      </c>
      <c r="AH20" s="13">
        <v>602</v>
      </c>
    </row>
    <row r="21" spans="1:34" x14ac:dyDescent="0.45">
      <c r="A21" s="5" t="s">
        <v>47</v>
      </c>
      <c r="B21" s="2" t="s">
        <v>15</v>
      </c>
      <c r="C21" s="11">
        <v>314</v>
      </c>
      <c r="D21" s="12">
        <v>220</v>
      </c>
      <c r="E21" s="12">
        <v>22</v>
      </c>
      <c r="F21" s="12">
        <v>48</v>
      </c>
      <c r="G21" s="12">
        <v>19</v>
      </c>
      <c r="H21" s="12">
        <v>430</v>
      </c>
      <c r="I21" s="12">
        <v>10</v>
      </c>
      <c r="J21" s="12">
        <v>76</v>
      </c>
      <c r="K21" s="12">
        <v>2410</v>
      </c>
      <c r="L21" s="12">
        <v>110</v>
      </c>
      <c r="M21" s="12">
        <v>11552</v>
      </c>
      <c r="N21" s="12">
        <v>2134</v>
      </c>
      <c r="O21" s="12">
        <v>30</v>
      </c>
      <c r="P21" s="12">
        <v>5847</v>
      </c>
      <c r="Q21" s="12">
        <v>4453</v>
      </c>
      <c r="R21" s="12">
        <v>1877152</v>
      </c>
      <c r="S21" s="12">
        <v>107</v>
      </c>
      <c r="T21" s="12">
        <v>241</v>
      </c>
      <c r="U21" s="12">
        <v>229</v>
      </c>
      <c r="V21" s="12">
        <v>64</v>
      </c>
      <c r="W21" s="12">
        <v>422</v>
      </c>
      <c r="X21" s="12">
        <v>2290</v>
      </c>
      <c r="Y21" s="12">
        <v>49</v>
      </c>
      <c r="Z21" s="12">
        <v>153</v>
      </c>
      <c r="AA21" s="12">
        <v>103</v>
      </c>
      <c r="AB21" s="12">
        <v>152</v>
      </c>
      <c r="AC21" s="12">
        <v>120</v>
      </c>
      <c r="AD21" s="12">
        <v>88</v>
      </c>
      <c r="AE21" s="12">
        <v>75</v>
      </c>
      <c r="AF21" s="12">
        <v>161</v>
      </c>
      <c r="AG21" s="12">
        <v>22</v>
      </c>
      <c r="AH21" s="13">
        <v>110</v>
      </c>
    </row>
    <row r="22" spans="1:34" x14ac:dyDescent="0.45">
      <c r="A22" s="5" t="s">
        <v>48</v>
      </c>
      <c r="B22" s="2" t="s">
        <v>16</v>
      </c>
      <c r="C22" s="11">
        <v>176</v>
      </c>
      <c r="D22" s="12">
        <v>101</v>
      </c>
      <c r="E22" s="12">
        <v>50</v>
      </c>
      <c r="F22" s="12">
        <v>98</v>
      </c>
      <c r="G22" s="12">
        <v>111</v>
      </c>
      <c r="H22" s="12">
        <v>29</v>
      </c>
      <c r="I22" s="12">
        <v>266</v>
      </c>
      <c r="J22" s="12">
        <v>193</v>
      </c>
      <c r="K22" s="12">
        <v>16623</v>
      </c>
      <c r="L22" s="12">
        <v>28</v>
      </c>
      <c r="M22" s="12">
        <v>285</v>
      </c>
      <c r="N22" s="12">
        <v>1836</v>
      </c>
      <c r="O22" s="12">
        <v>279</v>
      </c>
      <c r="P22" s="12">
        <v>429</v>
      </c>
      <c r="Q22" s="12">
        <v>7107</v>
      </c>
      <c r="R22" s="12">
        <v>88</v>
      </c>
      <c r="S22" s="12">
        <v>849859</v>
      </c>
      <c r="T22" s="12">
        <v>6</v>
      </c>
      <c r="U22" s="12">
        <v>233</v>
      </c>
      <c r="V22" s="12">
        <v>299</v>
      </c>
      <c r="W22" s="12">
        <v>2592</v>
      </c>
      <c r="X22" s="12">
        <v>559</v>
      </c>
      <c r="Y22" s="12">
        <v>165</v>
      </c>
      <c r="Z22" s="12">
        <v>82</v>
      </c>
      <c r="AA22" s="12">
        <v>125</v>
      </c>
      <c r="AB22" s="12">
        <v>124</v>
      </c>
      <c r="AC22" s="12">
        <v>46</v>
      </c>
      <c r="AD22" s="12">
        <v>83</v>
      </c>
      <c r="AE22" s="12">
        <v>109</v>
      </c>
      <c r="AF22" s="12">
        <v>304</v>
      </c>
      <c r="AG22" s="12">
        <v>6</v>
      </c>
      <c r="AH22" s="13">
        <v>21</v>
      </c>
    </row>
    <row r="23" spans="1:34" x14ac:dyDescent="0.45">
      <c r="A23" s="5" t="s">
        <v>49</v>
      </c>
      <c r="B23" s="2" t="s">
        <v>17</v>
      </c>
      <c r="C23" s="11">
        <v>1</v>
      </c>
      <c r="D23" s="12">
        <v>322</v>
      </c>
      <c r="E23" s="12">
        <v>71</v>
      </c>
      <c r="F23" s="12">
        <v>50</v>
      </c>
      <c r="G23" s="12">
        <v>5</v>
      </c>
      <c r="H23" s="12">
        <v>13</v>
      </c>
      <c r="I23" s="12">
        <v>44</v>
      </c>
      <c r="J23" s="12">
        <v>7</v>
      </c>
      <c r="K23" s="12">
        <v>156</v>
      </c>
      <c r="L23" s="12">
        <v>81</v>
      </c>
      <c r="M23" s="12">
        <v>125</v>
      </c>
      <c r="N23" s="12"/>
      <c r="O23" s="12">
        <v>1</v>
      </c>
      <c r="P23" s="12">
        <v>10493</v>
      </c>
      <c r="Q23" s="12">
        <v>110</v>
      </c>
      <c r="R23" s="12">
        <v>154</v>
      </c>
      <c r="S23" s="12"/>
      <c r="T23" s="12">
        <v>500300</v>
      </c>
      <c r="U23" s="12">
        <v>84</v>
      </c>
      <c r="V23" s="12">
        <v>317</v>
      </c>
      <c r="W23" s="12">
        <v>21</v>
      </c>
      <c r="X23" s="12">
        <v>9</v>
      </c>
      <c r="Y23" s="12">
        <v>12</v>
      </c>
      <c r="Z23" s="12">
        <v>22</v>
      </c>
      <c r="AA23" s="12">
        <v>569</v>
      </c>
      <c r="AB23" s="12">
        <v>176</v>
      </c>
      <c r="AC23" s="12">
        <v>5</v>
      </c>
      <c r="AD23" s="12">
        <v>39</v>
      </c>
      <c r="AE23" s="12">
        <v>3</v>
      </c>
      <c r="AF23" s="12">
        <v>20</v>
      </c>
      <c r="AG23" s="12"/>
      <c r="AH23" s="13">
        <v>62</v>
      </c>
    </row>
    <row r="24" spans="1:34" x14ac:dyDescent="0.45">
      <c r="A24" s="5" t="s">
        <v>50</v>
      </c>
      <c r="B24" s="2" t="s">
        <v>18</v>
      </c>
      <c r="C24" s="11">
        <v>99</v>
      </c>
      <c r="D24" s="12">
        <v>19</v>
      </c>
      <c r="E24" s="12"/>
      <c r="F24" s="12">
        <v>439</v>
      </c>
      <c r="G24" s="12">
        <v>5051</v>
      </c>
      <c r="H24" s="12">
        <v>6</v>
      </c>
      <c r="I24" s="12">
        <v>175</v>
      </c>
      <c r="J24" s="12">
        <v>194</v>
      </c>
      <c r="K24" s="12">
        <v>1586</v>
      </c>
      <c r="L24" s="12">
        <v>240</v>
      </c>
      <c r="M24" s="12">
        <v>331</v>
      </c>
      <c r="N24" s="12">
        <v>25</v>
      </c>
      <c r="O24" s="12">
        <v>5</v>
      </c>
      <c r="P24" s="12">
        <v>442</v>
      </c>
      <c r="Q24" s="12">
        <v>514</v>
      </c>
      <c r="R24" s="12">
        <v>45</v>
      </c>
      <c r="S24" s="12">
        <v>182</v>
      </c>
      <c r="T24" s="12"/>
      <c r="U24" s="12">
        <v>2457294</v>
      </c>
      <c r="V24" s="12">
        <v>438</v>
      </c>
      <c r="W24" s="12">
        <v>289</v>
      </c>
      <c r="X24" s="12">
        <v>1557</v>
      </c>
      <c r="Y24" s="12">
        <v>182</v>
      </c>
      <c r="Z24" s="12">
        <v>1493</v>
      </c>
      <c r="AA24" s="12">
        <v>46</v>
      </c>
      <c r="AB24" s="12">
        <v>125</v>
      </c>
      <c r="AC24" s="12">
        <v>47</v>
      </c>
      <c r="AD24" s="12">
        <v>3635</v>
      </c>
      <c r="AE24" s="12">
        <v>7</v>
      </c>
      <c r="AF24" s="12">
        <v>358</v>
      </c>
      <c r="AG24" s="12">
        <v>13</v>
      </c>
      <c r="AH24" s="13">
        <v>389</v>
      </c>
    </row>
    <row r="25" spans="1:34" x14ac:dyDescent="0.45">
      <c r="A25" s="5" t="s">
        <v>51</v>
      </c>
      <c r="B25" s="2" t="s">
        <v>19</v>
      </c>
      <c r="C25" s="11">
        <v>53</v>
      </c>
      <c r="D25" s="12">
        <v>792</v>
      </c>
      <c r="E25" s="12">
        <v>163</v>
      </c>
      <c r="F25" s="12">
        <v>779</v>
      </c>
      <c r="G25" s="12">
        <v>100</v>
      </c>
      <c r="H25" s="12">
        <v>31</v>
      </c>
      <c r="I25" s="12">
        <v>830</v>
      </c>
      <c r="J25" s="12">
        <v>264</v>
      </c>
      <c r="K25" s="12">
        <v>3032</v>
      </c>
      <c r="L25" s="12">
        <v>63</v>
      </c>
      <c r="M25" s="12">
        <v>565</v>
      </c>
      <c r="N25" s="12">
        <v>688</v>
      </c>
      <c r="O25" s="12">
        <v>159</v>
      </c>
      <c r="P25" s="12">
        <v>571</v>
      </c>
      <c r="Q25" s="12">
        <v>2354</v>
      </c>
      <c r="R25" s="12">
        <v>92</v>
      </c>
      <c r="S25" s="12">
        <v>129</v>
      </c>
      <c r="T25" s="12">
        <v>12</v>
      </c>
      <c r="U25" s="12">
        <v>621</v>
      </c>
      <c r="V25" s="12">
        <v>1539661</v>
      </c>
      <c r="W25" s="12">
        <v>1896</v>
      </c>
      <c r="X25" s="12">
        <v>328</v>
      </c>
      <c r="Y25" s="12">
        <v>147</v>
      </c>
      <c r="Z25" s="12">
        <v>245</v>
      </c>
      <c r="AA25" s="12">
        <v>553</v>
      </c>
      <c r="AB25" s="12">
        <v>2058</v>
      </c>
      <c r="AC25" s="12">
        <v>171</v>
      </c>
      <c r="AD25" s="12">
        <v>251</v>
      </c>
      <c r="AE25" s="12">
        <v>52</v>
      </c>
      <c r="AF25" s="12">
        <v>4631</v>
      </c>
      <c r="AG25" s="12">
        <v>68</v>
      </c>
      <c r="AH25" s="13">
        <v>40</v>
      </c>
    </row>
    <row r="26" spans="1:34" x14ac:dyDescent="0.45">
      <c r="A26" s="5" t="s">
        <v>52</v>
      </c>
      <c r="B26" s="2" t="s">
        <v>20</v>
      </c>
      <c r="C26" s="11">
        <v>272</v>
      </c>
      <c r="D26" s="12">
        <v>1920</v>
      </c>
      <c r="E26" s="12">
        <v>474</v>
      </c>
      <c r="F26" s="12">
        <v>495</v>
      </c>
      <c r="G26" s="12">
        <v>327</v>
      </c>
      <c r="H26" s="12">
        <v>230</v>
      </c>
      <c r="I26" s="12">
        <v>625</v>
      </c>
      <c r="J26" s="12">
        <v>579</v>
      </c>
      <c r="K26" s="12">
        <v>19647</v>
      </c>
      <c r="L26" s="12">
        <v>149</v>
      </c>
      <c r="M26" s="12">
        <v>1457</v>
      </c>
      <c r="N26" s="12">
        <v>1847</v>
      </c>
      <c r="O26" s="12">
        <v>2335</v>
      </c>
      <c r="P26" s="12">
        <v>2060</v>
      </c>
      <c r="Q26" s="12">
        <v>15024</v>
      </c>
      <c r="R26" s="12">
        <v>450</v>
      </c>
      <c r="S26" s="12">
        <v>2488</v>
      </c>
      <c r="T26" s="12">
        <v>119</v>
      </c>
      <c r="U26" s="12">
        <v>1706</v>
      </c>
      <c r="V26" s="12">
        <v>3942</v>
      </c>
      <c r="W26" s="12">
        <v>2567119</v>
      </c>
      <c r="X26" s="12">
        <v>1690</v>
      </c>
      <c r="Y26" s="12">
        <v>459</v>
      </c>
      <c r="Z26" s="12">
        <v>564</v>
      </c>
      <c r="AA26" s="12">
        <v>364</v>
      </c>
      <c r="AB26" s="12">
        <v>2791</v>
      </c>
      <c r="AC26" s="12">
        <v>419</v>
      </c>
      <c r="AD26" s="12">
        <v>613</v>
      </c>
      <c r="AE26" s="12">
        <v>10399</v>
      </c>
      <c r="AF26" s="12">
        <v>11200</v>
      </c>
      <c r="AG26" s="12">
        <v>299</v>
      </c>
      <c r="AH26" s="13">
        <v>826</v>
      </c>
    </row>
    <row r="27" spans="1:34" x14ac:dyDescent="0.45">
      <c r="A27" s="5" t="s">
        <v>53</v>
      </c>
      <c r="B27" s="2" t="s">
        <v>21</v>
      </c>
      <c r="C27" s="11">
        <v>372</v>
      </c>
      <c r="D27" s="12">
        <v>100</v>
      </c>
      <c r="E27" s="12">
        <v>11</v>
      </c>
      <c r="F27" s="12"/>
      <c r="G27" s="12">
        <v>68</v>
      </c>
      <c r="H27" s="12"/>
      <c r="I27" s="12"/>
      <c r="J27" s="12">
        <v>171</v>
      </c>
      <c r="K27" s="12">
        <v>4517</v>
      </c>
      <c r="L27" s="12"/>
      <c r="M27" s="12">
        <v>8005</v>
      </c>
      <c r="N27" s="12">
        <v>234</v>
      </c>
      <c r="O27" s="12">
        <v>915</v>
      </c>
      <c r="P27" s="12">
        <v>624</v>
      </c>
      <c r="Q27" s="12">
        <v>2264</v>
      </c>
      <c r="R27" s="12">
        <v>554</v>
      </c>
      <c r="S27" s="12">
        <v>131</v>
      </c>
      <c r="T27" s="12">
        <v>4</v>
      </c>
      <c r="U27" s="12">
        <v>752</v>
      </c>
      <c r="V27" s="12">
        <v>795</v>
      </c>
      <c r="W27" s="12">
        <v>347</v>
      </c>
      <c r="X27" s="12">
        <v>1017122</v>
      </c>
      <c r="Y27" s="12">
        <v>35</v>
      </c>
      <c r="Z27" s="12">
        <v>362</v>
      </c>
      <c r="AA27" s="12">
        <v>147</v>
      </c>
      <c r="AB27" s="12">
        <v>55</v>
      </c>
      <c r="AC27" s="12">
        <v>103</v>
      </c>
      <c r="AD27" s="12">
        <v>154</v>
      </c>
      <c r="AE27" s="12"/>
      <c r="AF27" s="12">
        <v>283</v>
      </c>
      <c r="AG27" s="12">
        <v>28</v>
      </c>
      <c r="AH27" s="13">
        <v>56</v>
      </c>
    </row>
    <row r="28" spans="1:34" x14ac:dyDescent="0.45">
      <c r="A28" s="5" t="s">
        <v>54</v>
      </c>
      <c r="B28" s="2" t="s">
        <v>22</v>
      </c>
      <c r="C28" s="11">
        <v>5</v>
      </c>
      <c r="D28" s="12">
        <v>117</v>
      </c>
      <c r="E28" s="12">
        <v>6</v>
      </c>
      <c r="F28" s="12">
        <v>290</v>
      </c>
      <c r="G28" s="12"/>
      <c r="H28" s="12"/>
      <c r="I28" s="12">
        <v>186</v>
      </c>
      <c r="J28" s="12">
        <v>10</v>
      </c>
      <c r="K28" s="12">
        <v>252</v>
      </c>
      <c r="L28" s="12"/>
      <c r="M28" s="12"/>
      <c r="N28" s="12"/>
      <c r="O28" s="12"/>
      <c r="P28" s="12">
        <v>196</v>
      </c>
      <c r="Q28" s="12">
        <v>381</v>
      </c>
      <c r="R28" s="12"/>
      <c r="S28" s="12">
        <v>75</v>
      </c>
      <c r="T28" s="12">
        <v>14</v>
      </c>
      <c r="U28" s="12">
        <v>7</v>
      </c>
      <c r="V28" s="12">
        <v>159</v>
      </c>
      <c r="W28" s="12">
        <v>14</v>
      </c>
      <c r="X28" s="12">
        <v>10</v>
      </c>
      <c r="Y28" s="12">
        <v>852590</v>
      </c>
      <c r="Z28" s="12"/>
      <c r="AA28" s="12"/>
      <c r="AB28" s="12"/>
      <c r="AC28" s="12">
        <v>164</v>
      </c>
      <c r="AD28" s="12"/>
      <c r="AE28" s="12"/>
      <c r="AF28" s="12">
        <v>200</v>
      </c>
      <c r="AG28" s="12">
        <v>780</v>
      </c>
      <c r="AH28" s="13"/>
    </row>
    <row r="29" spans="1:34" x14ac:dyDescent="0.45">
      <c r="A29" s="5" t="s">
        <v>55</v>
      </c>
      <c r="B29" s="2" t="s">
        <v>23</v>
      </c>
      <c r="C29" s="11">
        <v>284</v>
      </c>
      <c r="D29" s="12">
        <v>93</v>
      </c>
      <c r="E29" s="12">
        <v>37</v>
      </c>
      <c r="F29" s="12">
        <v>52</v>
      </c>
      <c r="G29" s="12">
        <v>711</v>
      </c>
      <c r="H29" s="12">
        <v>31</v>
      </c>
      <c r="I29" s="12">
        <v>13</v>
      </c>
      <c r="J29" s="12">
        <v>57</v>
      </c>
      <c r="K29" s="12">
        <v>678</v>
      </c>
      <c r="L29" s="12">
        <v>104</v>
      </c>
      <c r="M29" s="12">
        <v>1376</v>
      </c>
      <c r="N29" s="12">
        <v>20</v>
      </c>
      <c r="O29" s="12">
        <v>511</v>
      </c>
      <c r="P29" s="12">
        <v>641</v>
      </c>
      <c r="Q29" s="12">
        <v>554</v>
      </c>
      <c r="R29" s="12">
        <v>112</v>
      </c>
      <c r="S29" s="12">
        <v>80</v>
      </c>
      <c r="T29" s="12"/>
      <c r="U29" s="12">
        <v>5665</v>
      </c>
      <c r="V29" s="12">
        <v>130</v>
      </c>
      <c r="W29" s="12">
        <v>550</v>
      </c>
      <c r="X29" s="12">
        <v>770</v>
      </c>
      <c r="Y29" s="12">
        <v>86</v>
      </c>
      <c r="Z29" s="12">
        <v>1115675</v>
      </c>
      <c r="AA29" s="12">
        <v>610</v>
      </c>
      <c r="AB29" s="12">
        <v>97</v>
      </c>
      <c r="AC29" s="12">
        <v>80</v>
      </c>
      <c r="AD29" s="12">
        <v>1997</v>
      </c>
      <c r="AE29" s="12">
        <v>36</v>
      </c>
      <c r="AF29" s="12">
        <v>1614</v>
      </c>
      <c r="AG29" s="12">
        <v>30</v>
      </c>
      <c r="AH29" s="13">
        <v>1270</v>
      </c>
    </row>
    <row r="30" spans="1:34" x14ac:dyDescent="0.45">
      <c r="A30" s="5" t="s">
        <v>56</v>
      </c>
      <c r="B30" s="2" t="s">
        <v>24</v>
      </c>
      <c r="C30" s="11">
        <v>16</v>
      </c>
      <c r="D30" s="12">
        <v>704</v>
      </c>
      <c r="E30" s="12">
        <v>300</v>
      </c>
      <c r="F30" s="12">
        <v>648</v>
      </c>
      <c r="G30" s="12">
        <v>29</v>
      </c>
      <c r="H30" s="12">
        <v>119</v>
      </c>
      <c r="I30" s="12">
        <v>92</v>
      </c>
      <c r="J30" s="12">
        <v>848</v>
      </c>
      <c r="K30" s="12">
        <v>514</v>
      </c>
      <c r="L30" s="12">
        <v>857</v>
      </c>
      <c r="M30" s="12">
        <v>190</v>
      </c>
      <c r="N30" s="12">
        <v>99</v>
      </c>
      <c r="O30" s="12">
        <v>19</v>
      </c>
      <c r="P30" s="12">
        <v>720</v>
      </c>
      <c r="Q30" s="12">
        <v>102</v>
      </c>
      <c r="R30" s="12">
        <v>105</v>
      </c>
      <c r="S30" s="12">
        <v>6</v>
      </c>
      <c r="T30" s="12">
        <v>532</v>
      </c>
      <c r="U30" s="12">
        <v>117</v>
      </c>
      <c r="V30" s="12">
        <v>47</v>
      </c>
      <c r="W30" s="12">
        <v>4</v>
      </c>
      <c r="X30" s="12">
        <v>78</v>
      </c>
      <c r="Y30" s="12">
        <v>37</v>
      </c>
      <c r="Z30" s="12">
        <v>107</v>
      </c>
      <c r="AA30" s="12">
        <v>1215400</v>
      </c>
      <c r="AB30" s="12">
        <v>2340</v>
      </c>
      <c r="AC30" s="12">
        <v>104</v>
      </c>
      <c r="AD30" s="12">
        <v>24</v>
      </c>
      <c r="AE30" s="12"/>
      <c r="AF30" s="12">
        <v>18</v>
      </c>
      <c r="AG30" s="12"/>
      <c r="AH30" s="13">
        <v>95</v>
      </c>
    </row>
    <row r="31" spans="1:34" x14ac:dyDescent="0.45">
      <c r="A31" s="5" t="s">
        <v>57</v>
      </c>
      <c r="B31" s="2" t="s">
        <v>25</v>
      </c>
      <c r="C31" s="11">
        <v>18</v>
      </c>
      <c r="D31" s="12">
        <v>2082</v>
      </c>
      <c r="E31" s="12">
        <v>86</v>
      </c>
      <c r="F31" s="12">
        <v>8</v>
      </c>
      <c r="G31" s="12">
        <v>38</v>
      </c>
      <c r="H31" s="12">
        <v>10</v>
      </c>
      <c r="I31" s="12">
        <v>12</v>
      </c>
      <c r="J31" s="12">
        <v>703</v>
      </c>
      <c r="K31" s="12">
        <v>335</v>
      </c>
      <c r="L31" s="12">
        <v>12</v>
      </c>
      <c r="M31" s="12">
        <v>204</v>
      </c>
      <c r="N31" s="12">
        <v>5</v>
      </c>
      <c r="O31" s="12"/>
      <c r="P31" s="12">
        <v>92</v>
      </c>
      <c r="Q31" s="12">
        <v>68</v>
      </c>
      <c r="R31" s="12">
        <v>36</v>
      </c>
      <c r="S31" s="12"/>
      <c r="T31" s="12">
        <v>32</v>
      </c>
      <c r="U31" s="12">
        <v>252</v>
      </c>
      <c r="V31" s="12">
        <v>26</v>
      </c>
      <c r="W31" s="12">
        <v>117</v>
      </c>
      <c r="X31" s="12">
        <v>4</v>
      </c>
      <c r="Y31" s="12">
        <v>18</v>
      </c>
      <c r="Z31" s="12">
        <v>33</v>
      </c>
      <c r="AA31" s="12">
        <v>729</v>
      </c>
      <c r="AB31" s="12">
        <v>1209493</v>
      </c>
      <c r="AC31" s="12"/>
      <c r="AD31" s="12">
        <v>189</v>
      </c>
      <c r="AE31" s="12"/>
      <c r="AF31" s="12">
        <v>117</v>
      </c>
      <c r="AG31" s="12"/>
      <c r="AH31" s="13">
        <v>160</v>
      </c>
    </row>
    <row r="32" spans="1:34" x14ac:dyDescent="0.45">
      <c r="A32" s="5" t="s">
        <v>58</v>
      </c>
      <c r="B32" s="2" t="s">
        <v>26</v>
      </c>
      <c r="C32" s="11">
        <v>10</v>
      </c>
      <c r="D32" s="12">
        <v>39</v>
      </c>
      <c r="E32" s="12">
        <v>14</v>
      </c>
      <c r="F32" s="12">
        <v>7202</v>
      </c>
      <c r="G32" s="12">
        <v>207</v>
      </c>
      <c r="H32" s="12">
        <v>31</v>
      </c>
      <c r="I32" s="12">
        <v>5114</v>
      </c>
      <c r="J32" s="12">
        <v>67</v>
      </c>
      <c r="K32" s="12">
        <v>526</v>
      </c>
      <c r="L32" s="12"/>
      <c r="M32" s="12">
        <v>162</v>
      </c>
      <c r="N32" s="12">
        <v>26</v>
      </c>
      <c r="O32" s="12">
        <v>9</v>
      </c>
      <c r="P32" s="12">
        <v>134</v>
      </c>
      <c r="Q32" s="12">
        <v>374</v>
      </c>
      <c r="R32" s="12">
        <v>97</v>
      </c>
      <c r="S32" s="12">
        <v>64</v>
      </c>
      <c r="T32" s="12">
        <v>4</v>
      </c>
      <c r="U32" s="12">
        <v>552</v>
      </c>
      <c r="V32" s="12">
        <v>90</v>
      </c>
      <c r="W32" s="12">
        <v>92</v>
      </c>
      <c r="X32" s="12">
        <v>180</v>
      </c>
      <c r="Y32" s="12">
        <v>2119</v>
      </c>
      <c r="Z32" s="12">
        <v>13</v>
      </c>
      <c r="AA32" s="12"/>
      <c r="AB32" s="12">
        <v>155</v>
      </c>
      <c r="AC32" s="12">
        <v>878364</v>
      </c>
      <c r="AD32" s="12">
        <v>334</v>
      </c>
      <c r="AE32" s="12"/>
      <c r="AF32" s="12">
        <v>2020</v>
      </c>
      <c r="AG32" s="12">
        <v>415</v>
      </c>
      <c r="AH32" s="13">
        <v>53</v>
      </c>
    </row>
    <row r="33" spans="1:34" x14ac:dyDescent="0.45">
      <c r="A33" s="5" t="s">
        <v>59</v>
      </c>
      <c r="B33" s="2" t="s">
        <v>27</v>
      </c>
      <c r="C33" s="11">
        <v>63</v>
      </c>
      <c r="D33" s="12">
        <v>22</v>
      </c>
      <c r="E33" s="12">
        <v>29</v>
      </c>
      <c r="F33" s="12">
        <v>1293</v>
      </c>
      <c r="G33" s="12">
        <v>301</v>
      </c>
      <c r="H33" s="12">
        <v>52</v>
      </c>
      <c r="I33" s="12"/>
      <c r="J33" s="12">
        <v>60</v>
      </c>
      <c r="K33" s="12">
        <v>1080</v>
      </c>
      <c r="L33" s="12"/>
      <c r="M33" s="12">
        <v>52</v>
      </c>
      <c r="N33" s="12">
        <v>60</v>
      </c>
      <c r="O33" s="12">
        <v>146</v>
      </c>
      <c r="P33" s="12">
        <v>378</v>
      </c>
      <c r="Q33" s="12">
        <v>306</v>
      </c>
      <c r="R33" s="12">
        <v>105</v>
      </c>
      <c r="S33" s="12">
        <v>82</v>
      </c>
      <c r="T33" s="12">
        <v>24</v>
      </c>
      <c r="U33" s="12">
        <v>4462</v>
      </c>
      <c r="V33" s="12">
        <v>122</v>
      </c>
      <c r="W33" s="12">
        <v>2161</v>
      </c>
      <c r="X33" s="12">
        <v>168</v>
      </c>
      <c r="Y33" s="12">
        <v>128</v>
      </c>
      <c r="Z33" s="12">
        <v>1670</v>
      </c>
      <c r="AA33" s="12">
        <v>7</v>
      </c>
      <c r="AB33" s="12">
        <v>93</v>
      </c>
      <c r="AC33" s="12">
        <v>433</v>
      </c>
      <c r="AD33" s="12">
        <v>1439916</v>
      </c>
      <c r="AE33" s="12">
        <v>6</v>
      </c>
      <c r="AF33" s="12">
        <v>5364</v>
      </c>
      <c r="AG33" s="12">
        <v>40</v>
      </c>
      <c r="AH33" s="13">
        <v>134</v>
      </c>
    </row>
    <row r="34" spans="1:34" x14ac:dyDescent="0.45">
      <c r="A34" s="5" t="s">
        <v>60</v>
      </c>
      <c r="B34" s="2" t="s">
        <v>28</v>
      </c>
      <c r="C34" s="11">
        <v>65</v>
      </c>
      <c r="D34" s="12">
        <v>135</v>
      </c>
      <c r="E34" s="12">
        <v>92</v>
      </c>
      <c r="F34" s="12">
        <v>65</v>
      </c>
      <c r="G34" s="12">
        <v>177</v>
      </c>
      <c r="H34" s="12">
        <v>35</v>
      </c>
      <c r="I34" s="12">
        <v>134</v>
      </c>
      <c r="J34" s="12">
        <v>136</v>
      </c>
      <c r="K34" s="12">
        <v>6616</v>
      </c>
      <c r="L34" s="12">
        <v>49</v>
      </c>
      <c r="M34" s="12">
        <v>1063</v>
      </c>
      <c r="N34" s="12">
        <v>150</v>
      </c>
      <c r="O34" s="12">
        <v>1664</v>
      </c>
      <c r="P34" s="12">
        <v>862</v>
      </c>
      <c r="Q34" s="12">
        <v>4824</v>
      </c>
      <c r="R34" s="12">
        <v>157</v>
      </c>
      <c r="S34" s="12">
        <v>411</v>
      </c>
      <c r="T34" s="12">
        <v>30</v>
      </c>
      <c r="U34" s="12">
        <v>591</v>
      </c>
      <c r="V34" s="12">
        <v>251</v>
      </c>
      <c r="W34" s="12">
        <v>47375</v>
      </c>
      <c r="X34" s="12">
        <v>622</v>
      </c>
      <c r="Y34" s="12">
        <v>281</v>
      </c>
      <c r="Z34" s="12">
        <v>138</v>
      </c>
      <c r="AA34" s="12">
        <v>153</v>
      </c>
      <c r="AB34" s="12">
        <v>255</v>
      </c>
      <c r="AC34" s="12">
        <v>60</v>
      </c>
      <c r="AD34" s="12">
        <v>193</v>
      </c>
      <c r="AE34" s="12">
        <v>468949</v>
      </c>
      <c r="AF34" s="12">
        <v>793</v>
      </c>
      <c r="AG34" s="12">
        <v>49</v>
      </c>
      <c r="AH34" s="13">
        <v>37</v>
      </c>
    </row>
    <row r="35" spans="1:34" x14ac:dyDescent="0.45">
      <c r="A35" s="5" t="s">
        <v>61</v>
      </c>
      <c r="B35" s="2" t="s">
        <v>29</v>
      </c>
      <c r="C35" s="11">
        <v>155</v>
      </c>
      <c r="D35" s="12">
        <v>940</v>
      </c>
      <c r="E35" s="12">
        <v>487</v>
      </c>
      <c r="F35" s="12">
        <v>6593</v>
      </c>
      <c r="G35" s="12">
        <v>722</v>
      </c>
      <c r="H35" s="12">
        <v>263</v>
      </c>
      <c r="I35" s="12">
        <v>706</v>
      </c>
      <c r="J35" s="12">
        <v>631</v>
      </c>
      <c r="K35" s="12">
        <v>10038</v>
      </c>
      <c r="L35" s="12">
        <v>179</v>
      </c>
      <c r="M35" s="12">
        <v>722</v>
      </c>
      <c r="N35" s="12">
        <v>230</v>
      </c>
      <c r="O35" s="12">
        <v>3173</v>
      </c>
      <c r="P35" s="12">
        <v>1958</v>
      </c>
      <c r="Q35" s="12">
        <v>9111</v>
      </c>
      <c r="R35" s="12">
        <v>283</v>
      </c>
      <c r="S35" s="12">
        <v>369</v>
      </c>
      <c r="T35" s="12">
        <v>93</v>
      </c>
      <c r="U35" s="12">
        <v>3966</v>
      </c>
      <c r="V35" s="12">
        <v>4309</v>
      </c>
      <c r="W35" s="12">
        <v>8986</v>
      </c>
      <c r="X35" s="12">
        <v>1344</v>
      </c>
      <c r="Y35" s="12">
        <v>1058</v>
      </c>
      <c r="Z35" s="12">
        <v>1231</v>
      </c>
      <c r="AA35" s="12">
        <v>971</v>
      </c>
      <c r="AB35" s="12">
        <v>2566</v>
      </c>
      <c r="AC35" s="12">
        <v>3026</v>
      </c>
      <c r="AD35" s="12">
        <v>17161</v>
      </c>
      <c r="AE35" s="12">
        <v>345</v>
      </c>
      <c r="AF35" s="12">
        <v>3049368</v>
      </c>
      <c r="AG35" s="12">
        <v>385</v>
      </c>
      <c r="AH35" s="13">
        <v>255</v>
      </c>
    </row>
    <row r="36" spans="1:34" x14ac:dyDescent="0.45">
      <c r="A36" s="5" t="s">
        <v>62</v>
      </c>
      <c r="B36" s="2" t="s">
        <v>30</v>
      </c>
      <c r="C36" s="11"/>
      <c r="D36" s="12">
        <v>2</v>
      </c>
      <c r="E36" s="12">
        <v>5</v>
      </c>
      <c r="F36" s="12">
        <v>5419</v>
      </c>
      <c r="G36" s="12">
        <v>28</v>
      </c>
      <c r="H36" s="12">
        <v>7</v>
      </c>
      <c r="I36" s="12">
        <v>284</v>
      </c>
      <c r="J36" s="12">
        <v>15</v>
      </c>
      <c r="K36" s="12">
        <v>2091</v>
      </c>
      <c r="L36" s="12">
        <v>11</v>
      </c>
      <c r="M36" s="12">
        <v>38</v>
      </c>
      <c r="N36" s="12">
        <v>1</v>
      </c>
      <c r="O36" s="12">
        <v>1043</v>
      </c>
      <c r="P36" s="12">
        <v>129</v>
      </c>
      <c r="Q36" s="12">
        <v>615</v>
      </c>
      <c r="R36" s="12">
        <v>114</v>
      </c>
      <c r="S36" s="12">
        <v>109</v>
      </c>
      <c r="T36" s="12"/>
      <c r="U36" s="12">
        <v>302</v>
      </c>
      <c r="V36" s="12">
        <v>16</v>
      </c>
      <c r="W36" s="12">
        <v>31</v>
      </c>
      <c r="X36" s="12">
        <v>12</v>
      </c>
      <c r="Y36" s="12">
        <v>18252</v>
      </c>
      <c r="Z36" s="12">
        <v>18</v>
      </c>
      <c r="AA36" s="12">
        <v>94</v>
      </c>
      <c r="AB36" s="12">
        <v>25</v>
      </c>
      <c r="AC36" s="12">
        <v>1060</v>
      </c>
      <c r="AD36" s="12">
        <v>8</v>
      </c>
      <c r="AE36" s="12">
        <v>1</v>
      </c>
      <c r="AF36" s="12">
        <v>318</v>
      </c>
      <c r="AG36" s="12">
        <v>994855</v>
      </c>
      <c r="AH36" s="13">
        <v>1</v>
      </c>
    </row>
    <row r="37" spans="1:34" x14ac:dyDescent="0.45">
      <c r="A37" s="5" t="s">
        <v>63</v>
      </c>
      <c r="B37" s="2" t="s">
        <v>31</v>
      </c>
      <c r="C37" s="14">
        <v>7997</v>
      </c>
      <c r="D37" s="15">
        <v>70</v>
      </c>
      <c r="E37" s="15">
        <v>51</v>
      </c>
      <c r="F37" s="15"/>
      <c r="G37" s="15">
        <v>598</v>
      </c>
      <c r="H37" s="15">
        <v>25</v>
      </c>
      <c r="I37" s="15">
        <v>3</v>
      </c>
      <c r="J37" s="15">
        <v>355</v>
      </c>
      <c r="K37" s="15">
        <v>227</v>
      </c>
      <c r="L37" s="15">
        <v>1103</v>
      </c>
      <c r="M37" s="15">
        <v>474</v>
      </c>
      <c r="N37" s="15">
        <v>124</v>
      </c>
      <c r="O37" s="15">
        <v>5</v>
      </c>
      <c r="P37" s="15">
        <v>1964</v>
      </c>
      <c r="Q37" s="15">
        <v>225</v>
      </c>
      <c r="R37" s="15">
        <v>21</v>
      </c>
      <c r="S37" s="15"/>
      <c r="T37" s="15">
        <v>69</v>
      </c>
      <c r="U37" s="15">
        <v>372</v>
      </c>
      <c r="V37" s="15">
        <v>49</v>
      </c>
      <c r="W37" s="15">
        <v>25</v>
      </c>
      <c r="X37" s="15">
        <v>100</v>
      </c>
      <c r="Y37" s="15">
        <v>51</v>
      </c>
      <c r="Z37" s="15">
        <v>2300</v>
      </c>
      <c r="AA37" s="15">
        <v>528</v>
      </c>
      <c r="AB37" s="15">
        <v>127</v>
      </c>
      <c r="AC37" s="15">
        <v>2</v>
      </c>
      <c r="AD37" s="15">
        <v>58</v>
      </c>
      <c r="AE37" s="15"/>
      <c r="AF37" s="15">
        <v>16</v>
      </c>
      <c r="AG37" s="15">
        <v>3</v>
      </c>
      <c r="AH37" s="16">
        <v>568818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D1B8-A9A2-4C65-8B92-C85D9C6EEF7D}">
  <dimension ref="A1:K37"/>
  <sheetViews>
    <sheetView tabSelected="1" workbookViewId="0"/>
  </sheetViews>
  <sheetFormatPr baseColWidth="10" defaultRowHeight="12" x14ac:dyDescent="0.45"/>
  <cols>
    <col min="1" max="1" width="10.6640625" style="3"/>
    <col min="2" max="2" width="23.06640625" style="2" customWidth="1"/>
    <col min="3" max="3" width="11" style="4" bestFit="1" customWidth="1"/>
    <col min="4" max="5" width="10.73046875" style="4" bestFit="1" customWidth="1"/>
    <col min="6" max="7" width="17.3984375" style="7" customWidth="1"/>
    <col min="8" max="16384" width="10.6640625" style="2"/>
  </cols>
  <sheetData>
    <row r="1" spans="1:11" ht="15.4" x14ac:dyDescent="0.55000000000000004">
      <c r="A1" s="17" t="s">
        <v>66</v>
      </c>
      <c r="B1" s="18"/>
    </row>
    <row r="2" spans="1:11" ht="13.9" x14ac:dyDescent="0.5">
      <c r="A2" s="19" t="s">
        <v>65</v>
      </c>
    </row>
    <row r="3" spans="1:11" x14ac:dyDescent="0.45">
      <c r="F3" s="7" t="s">
        <v>70</v>
      </c>
      <c r="G3" s="7" t="s">
        <v>71</v>
      </c>
    </row>
    <row r="4" spans="1:11" s="6" customFormat="1" ht="60.4" thickBot="1" x14ac:dyDescent="0.5">
      <c r="A4" s="23" t="s">
        <v>67</v>
      </c>
      <c r="B4" s="23" t="s">
        <v>73</v>
      </c>
      <c r="C4" s="24" t="s">
        <v>68</v>
      </c>
      <c r="D4" s="24" t="s">
        <v>69</v>
      </c>
      <c r="E4" s="24" t="s">
        <v>74</v>
      </c>
      <c r="F4" s="24" t="s">
        <v>75</v>
      </c>
      <c r="G4" s="24" t="s">
        <v>76</v>
      </c>
      <c r="H4" s="24" t="s">
        <v>79</v>
      </c>
      <c r="I4" s="24" t="s">
        <v>80</v>
      </c>
      <c r="J4" s="24" t="s">
        <v>81</v>
      </c>
      <c r="K4" s="24" t="s">
        <v>82</v>
      </c>
    </row>
    <row r="5" spans="1:11" s="6" customFormat="1" x14ac:dyDescent="0.45">
      <c r="A5" s="21" t="s">
        <v>77</v>
      </c>
      <c r="B5" s="22" t="s">
        <v>78</v>
      </c>
      <c r="C5" s="20">
        <f>+SUM(C6:C37)</f>
        <v>125515554</v>
      </c>
      <c r="D5" s="20">
        <f t="shared" ref="D5:G5" si="0">+SUM(D6:D37)</f>
        <v>52267684</v>
      </c>
      <c r="E5" s="20">
        <f t="shared" si="0"/>
        <v>49598829</v>
      </c>
      <c r="F5" s="20">
        <f t="shared" si="0"/>
        <v>2434328</v>
      </c>
      <c r="G5" s="20">
        <f t="shared" si="0"/>
        <v>2434328</v>
      </c>
      <c r="H5" s="20">
        <v>159726</v>
      </c>
      <c r="I5" s="20">
        <v>0</v>
      </c>
      <c r="J5" s="20">
        <v>34016</v>
      </c>
      <c r="K5" s="20">
        <v>40785</v>
      </c>
    </row>
    <row r="6" spans="1:11" x14ac:dyDescent="0.45">
      <c r="A6" s="3" t="s">
        <v>32</v>
      </c>
      <c r="B6" s="2" t="str">
        <f>+VLOOKUP(A6,'MTrabajo 2020'!$A$6:$B$37,2,FALSE)</f>
        <v>Aguascalientes</v>
      </c>
      <c r="C6" s="4">
        <v>1421198</v>
      </c>
      <c r="D6" s="4">
        <v>629560</v>
      </c>
      <c r="E6" s="4">
        <v>619583</v>
      </c>
      <c r="F6" s="7">
        <v>8443</v>
      </c>
      <c r="G6" s="7">
        <v>17762</v>
      </c>
      <c r="H6" s="4">
        <v>1453</v>
      </c>
      <c r="I6" s="4">
        <v>0</v>
      </c>
      <c r="J6" s="4">
        <v>63</v>
      </c>
      <c r="K6" s="7">
        <v>18</v>
      </c>
    </row>
    <row r="7" spans="1:11" x14ac:dyDescent="0.45">
      <c r="A7" s="3" t="s">
        <v>33</v>
      </c>
      <c r="B7" s="2" t="str">
        <f>+VLOOKUP(A7,'MTrabajo 2020'!$A$6:$B$37,2,FALSE)</f>
        <v>Baja California</v>
      </c>
      <c r="C7" s="4">
        <v>3739797</v>
      </c>
      <c r="D7" s="4">
        <v>1765082</v>
      </c>
      <c r="E7" s="4">
        <v>1703754</v>
      </c>
      <c r="F7" s="7">
        <v>4410</v>
      </c>
      <c r="G7" s="7">
        <v>12192</v>
      </c>
      <c r="H7" s="4">
        <v>54849</v>
      </c>
      <c r="I7" s="4">
        <v>0</v>
      </c>
      <c r="J7" s="4">
        <v>163</v>
      </c>
      <c r="K7" s="7">
        <v>1906</v>
      </c>
    </row>
    <row r="8" spans="1:11" x14ac:dyDescent="0.45">
      <c r="A8" s="3" t="s">
        <v>34</v>
      </c>
      <c r="B8" s="2" t="str">
        <f>+VLOOKUP(A8,'MTrabajo 2020'!$A$6:$B$37,2,FALSE)</f>
        <v>Baja California Sur</v>
      </c>
      <c r="C8" s="4">
        <v>793424</v>
      </c>
      <c r="D8" s="4">
        <v>370838</v>
      </c>
      <c r="E8" s="4">
        <v>369243</v>
      </c>
      <c r="F8" s="7">
        <v>864</v>
      </c>
      <c r="G8" s="7">
        <v>4609</v>
      </c>
      <c r="H8" s="4">
        <v>396</v>
      </c>
      <c r="I8" s="4">
        <v>0</v>
      </c>
      <c r="J8" s="4">
        <v>0</v>
      </c>
      <c r="K8" s="7">
        <v>335</v>
      </c>
    </row>
    <row r="9" spans="1:11" x14ac:dyDescent="0.45">
      <c r="A9" s="3" t="s">
        <v>35</v>
      </c>
      <c r="B9" s="2" t="str">
        <f>+VLOOKUP(A9,'MTrabajo 2020'!$A$6:$B$37,2,FALSE)</f>
        <v>Campeche</v>
      </c>
      <c r="C9" s="4">
        <v>926858</v>
      </c>
      <c r="D9" s="4">
        <v>383130</v>
      </c>
      <c r="E9" s="4">
        <v>376224</v>
      </c>
      <c r="F9" s="7">
        <v>6452</v>
      </c>
      <c r="G9" s="7">
        <v>25999</v>
      </c>
      <c r="H9" s="4">
        <v>306</v>
      </c>
      <c r="I9" s="4">
        <v>0</v>
      </c>
      <c r="J9" s="4">
        <v>19</v>
      </c>
      <c r="K9" s="7">
        <v>129</v>
      </c>
    </row>
    <row r="10" spans="1:11" x14ac:dyDescent="0.45">
      <c r="A10" s="3" t="s">
        <v>36</v>
      </c>
      <c r="B10" s="2" t="str">
        <f>+VLOOKUP(A10,'MTrabajo 2020'!$A$6:$B$37,2,FALSE)</f>
        <v>Coahuila de Zaragoza</v>
      </c>
      <c r="C10" s="4">
        <v>3137032</v>
      </c>
      <c r="D10" s="4">
        <v>1249462</v>
      </c>
      <c r="E10" s="4">
        <v>1220652</v>
      </c>
      <c r="F10" s="7">
        <v>21844</v>
      </c>
      <c r="G10" s="7">
        <v>42020</v>
      </c>
      <c r="H10" s="4">
        <v>5003</v>
      </c>
      <c r="I10" s="4">
        <v>0</v>
      </c>
      <c r="J10" s="4">
        <v>102</v>
      </c>
      <c r="K10" s="7">
        <v>1861</v>
      </c>
    </row>
    <row r="11" spans="1:11" x14ac:dyDescent="0.45">
      <c r="A11" s="3" t="s">
        <v>37</v>
      </c>
      <c r="B11" s="2" t="str">
        <f>+VLOOKUP(A11,'MTrabajo 2020'!$A$6:$B$37,2,FALSE)</f>
        <v>Colima</v>
      </c>
      <c r="C11" s="4">
        <v>728300</v>
      </c>
      <c r="D11" s="4">
        <v>343548</v>
      </c>
      <c r="E11" s="4">
        <v>336327</v>
      </c>
      <c r="F11" s="7">
        <v>6476</v>
      </c>
      <c r="G11" s="7">
        <v>6410</v>
      </c>
      <c r="H11" s="4">
        <v>583</v>
      </c>
      <c r="I11" s="4">
        <v>0</v>
      </c>
      <c r="J11" s="4">
        <v>10</v>
      </c>
      <c r="K11" s="7">
        <v>152</v>
      </c>
    </row>
    <row r="12" spans="1:11" x14ac:dyDescent="0.45">
      <c r="A12" s="3" t="s">
        <v>38</v>
      </c>
      <c r="B12" s="2" t="str">
        <f>+VLOOKUP(A12,'MTrabajo 2020'!$A$6:$B$37,2,FALSE)</f>
        <v>Chiapas</v>
      </c>
      <c r="C12" s="4">
        <v>5524506</v>
      </c>
      <c r="D12" s="4">
        <v>1859973</v>
      </c>
      <c r="E12" s="4">
        <v>1830454</v>
      </c>
      <c r="F12" s="7">
        <v>27290</v>
      </c>
      <c r="G12" s="7">
        <v>10753</v>
      </c>
      <c r="H12" s="4">
        <v>1629</v>
      </c>
      <c r="I12" s="4">
        <v>0</v>
      </c>
      <c r="J12" s="4">
        <v>293</v>
      </c>
      <c r="K12" s="7">
        <v>307</v>
      </c>
    </row>
    <row r="13" spans="1:11" x14ac:dyDescent="0.45">
      <c r="A13" s="3" t="s">
        <v>39</v>
      </c>
      <c r="B13" s="2" t="str">
        <f>+VLOOKUP(A13,'MTrabajo 2020'!$A$6:$B$37,2,FALSE)</f>
        <v>Chihuahua</v>
      </c>
      <c r="C13" s="4">
        <v>3725058</v>
      </c>
      <c r="D13" s="4">
        <v>1599003</v>
      </c>
      <c r="E13" s="4">
        <v>1578018</v>
      </c>
      <c r="F13" s="7">
        <v>3973</v>
      </c>
      <c r="G13" s="7">
        <v>9005</v>
      </c>
      <c r="H13" s="4">
        <v>15851</v>
      </c>
      <c r="I13" s="4">
        <v>0</v>
      </c>
      <c r="J13" s="4">
        <v>159</v>
      </c>
      <c r="K13" s="7">
        <v>1002</v>
      </c>
    </row>
    <row r="14" spans="1:11" x14ac:dyDescent="0.45">
      <c r="A14" s="3" t="s">
        <v>40</v>
      </c>
      <c r="B14" s="2" t="str">
        <f>+VLOOKUP(A14,'MTrabajo 2020'!$A$6:$B$37,2,FALSE)</f>
        <v>Ciudad de México</v>
      </c>
      <c r="C14" s="4">
        <v>9159393</v>
      </c>
      <c r="D14" s="4">
        <v>4410822</v>
      </c>
      <c r="E14" s="4">
        <v>4180375</v>
      </c>
      <c r="F14" s="7">
        <v>211770</v>
      </c>
      <c r="G14" s="7">
        <v>1417206</v>
      </c>
      <c r="H14" s="4">
        <v>3514</v>
      </c>
      <c r="I14" s="4">
        <v>0</v>
      </c>
      <c r="J14" s="4">
        <v>11514</v>
      </c>
      <c r="K14" s="7">
        <v>3649</v>
      </c>
    </row>
    <row r="15" spans="1:11" x14ac:dyDescent="0.45">
      <c r="A15" s="3" t="s">
        <v>41</v>
      </c>
      <c r="B15" s="2" t="str">
        <f>+VLOOKUP(A15,'MTrabajo 2020'!$A$6:$B$37,2,FALSE)</f>
        <v>Durango</v>
      </c>
      <c r="C15" s="4">
        <v>1821279</v>
      </c>
      <c r="D15" s="4">
        <v>687479</v>
      </c>
      <c r="E15" s="4">
        <v>648196</v>
      </c>
      <c r="F15" s="7">
        <v>37385</v>
      </c>
      <c r="G15" s="7">
        <v>17404</v>
      </c>
      <c r="H15" s="4">
        <v>1672</v>
      </c>
      <c r="I15" s="4">
        <v>0</v>
      </c>
      <c r="J15" s="4">
        <v>88</v>
      </c>
      <c r="K15" s="7">
        <v>138</v>
      </c>
    </row>
    <row r="16" spans="1:11" x14ac:dyDescent="0.45">
      <c r="A16" s="3" t="s">
        <v>42</v>
      </c>
      <c r="B16" s="2" t="str">
        <f>+VLOOKUP(A16,'MTrabajo 2020'!$A$6:$B$37,2,FALSE)</f>
        <v>Guanajuato</v>
      </c>
      <c r="C16" s="4">
        <v>6144449</v>
      </c>
      <c r="D16" s="4">
        <v>2527671</v>
      </c>
      <c r="E16" s="4">
        <v>2466652</v>
      </c>
      <c r="F16" s="7">
        <v>54816</v>
      </c>
      <c r="G16" s="7">
        <v>40408</v>
      </c>
      <c r="H16" s="4">
        <v>4578</v>
      </c>
      <c r="I16" s="4">
        <v>0</v>
      </c>
      <c r="J16" s="4">
        <v>618</v>
      </c>
      <c r="K16" s="7">
        <v>1007</v>
      </c>
    </row>
    <row r="17" spans="1:11" x14ac:dyDescent="0.45">
      <c r="A17" s="3" t="s">
        <v>43</v>
      </c>
      <c r="B17" s="2" t="str">
        <f>+VLOOKUP(A17,'MTrabajo 2020'!$A$6:$B$37,2,FALSE)</f>
        <v>Guerrero</v>
      </c>
      <c r="C17" s="4">
        <v>3525695</v>
      </c>
      <c r="D17" s="4">
        <v>1301240</v>
      </c>
      <c r="E17" s="4">
        <v>1281383</v>
      </c>
      <c r="F17" s="7">
        <v>17868</v>
      </c>
      <c r="G17" s="7">
        <v>11421</v>
      </c>
      <c r="H17" s="4">
        <v>1292</v>
      </c>
      <c r="I17" s="4">
        <v>0</v>
      </c>
      <c r="J17" s="4">
        <v>62</v>
      </c>
      <c r="K17" s="7">
        <v>635</v>
      </c>
    </row>
    <row r="18" spans="1:11" x14ac:dyDescent="0.45">
      <c r="A18" s="3" t="s">
        <v>44</v>
      </c>
      <c r="B18" s="2" t="str">
        <f>+VLOOKUP(A18,'MTrabajo 2020'!$A$6:$B$37,2,FALSE)</f>
        <v>Hidalgo</v>
      </c>
      <c r="C18" s="4">
        <v>3075237</v>
      </c>
      <c r="D18" s="4">
        <v>1257806</v>
      </c>
      <c r="E18" s="4">
        <v>1160677</v>
      </c>
      <c r="F18" s="7">
        <v>93117</v>
      </c>
      <c r="G18" s="7">
        <v>38324</v>
      </c>
      <c r="H18" s="4">
        <v>2817</v>
      </c>
      <c r="I18" s="4">
        <v>0</v>
      </c>
      <c r="J18" s="4">
        <v>774</v>
      </c>
      <c r="K18" s="7">
        <v>421</v>
      </c>
    </row>
    <row r="19" spans="1:11" x14ac:dyDescent="0.45">
      <c r="A19" s="3" t="s">
        <v>45</v>
      </c>
      <c r="B19" s="2" t="str">
        <f>+VLOOKUP(A19,'MTrabajo 2020'!$A$6:$B$37,2,FALSE)</f>
        <v>Jalisco</v>
      </c>
      <c r="C19" s="4">
        <v>8303835</v>
      </c>
      <c r="D19" s="4">
        <v>3687695</v>
      </c>
      <c r="E19" s="4">
        <v>3639413</v>
      </c>
      <c r="F19" s="7">
        <v>40187</v>
      </c>
      <c r="G19" s="7">
        <v>50400</v>
      </c>
      <c r="H19" s="4">
        <v>4855</v>
      </c>
      <c r="I19" s="4">
        <v>0</v>
      </c>
      <c r="J19" s="4">
        <v>1129</v>
      </c>
      <c r="K19" s="7">
        <v>2111</v>
      </c>
    </row>
    <row r="20" spans="1:11" x14ac:dyDescent="0.45">
      <c r="A20" s="3" t="s">
        <v>46</v>
      </c>
      <c r="B20" s="2" t="str">
        <f>+VLOOKUP(A20,'MTrabajo 2020'!$A$6:$B$37,2,FALSE)</f>
        <v>México</v>
      </c>
      <c r="C20" s="4">
        <v>16943627</v>
      </c>
      <c r="D20" s="4">
        <v>7016590</v>
      </c>
      <c r="E20" s="4">
        <v>5585943</v>
      </c>
      <c r="F20" s="7">
        <v>1404354</v>
      </c>
      <c r="G20" s="7">
        <v>274061</v>
      </c>
      <c r="H20" s="4">
        <v>4169</v>
      </c>
      <c r="I20" s="4">
        <v>0</v>
      </c>
      <c r="J20" s="4">
        <v>11748</v>
      </c>
      <c r="K20" s="7">
        <v>10376</v>
      </c>
    </row>
    <row r="21" spans="1:11" x14ac:dyDescent="0.45">
      <c r="A21" s="3" t="s">
        <v>47</v>
      </c>
      <c r="B21" s="2" t="str">
        <f>+VLOOKUP(A21,'MTrabajo 2020'!$A$6:$B$37,2,FALSE)</f>
        <v>Michoacán de Ocampo</v>
      </c>
      <c r="C21" s="4">
        <v>4728162</v>
      </c>
      <c r="D21" s="4">
        <v>1913840</v>
      </c>
      <c r="E21" s="4">
        <v>1877152</v>
      </c>
      <c r="F21" s="7">
        <v>32061</v>
      </c>
      <c r="G21" s="7">
        <v>23038</v>
      </c>
      <c r="H21" s="4">
        <v>3280</v>
      </c>
      <c r="I21" s="4">
        <v>0</v>
      </c>
      <c r="J21" s="4">
        <v>478</v>
      </c>
      <c r="K21" s="7">
        <v>869</v>
      </c>
    </row>
    <row r="22" spans="1:11" x14ac:dyDescent="0.45">
      <c r="A22" s="3" t="s">
        <v>48</v>
      </c>
      <c r="B22" s="2" t="str">
        <f>+VLOOKUP(A22,'MTrabajo 2020'!$A$6:$B$37,2,FALSE)</f>
        <v>Morelos</v>
      </c>
      <c r="C22" s="4">
        <v>1961694</v>
      </c>
      <c r="D22" s="4">
        <v>884419</v>
      </c>
      <c r="E22" s="4">
        <v>849859</v>
      </c>
      <c r="F22" s="7">
        <v>32453</v>
      </c>
      <c r="G22" s="7">
        <v>17054</v>
      </c>
      <c r="H22" s="4">
        <v>1228</v>
      </c>
      <c r="I22" s="4">
        <v>0</v>
      </c>
      <c r="J22" s="4">
        <v>162</v>
      </c>
      <c r="K22" s="7">
        <v>717</v>
      </c>
    </row>
    <row r="23" spans="1:11" x14ac:dyDescent="0.45">
      <c r="A23" s="3" t="s">
        <v>49</v>
      </c>
      <c r="B23" s="2" t="str">
        <f>+VLOOKUP(A23,'MTrabajo 2020'!$A$6:$B$37,2,FALSE)</f>
        <v>Nayarit</v>
      </c>
      <c r="C23" s="4">
        <v>1226179</v>
      </c>
      <c r="D23" s="4">
        <v>515283</v>
      </c>
      <c r="E23" s="4">
        <v>500300</v>
      </c>
      <c r="F23" s="7">
        <v>12972</v>
      </c>
      <c r="G23" s="7">
        <v>11813</v>
      </c>
      <c r="H23" s="4">
        <v>1795</v>
      </c>
      <c r="I23" s="4">
        <v>0</v>
      </c>
      <c r="J23" s="4">
        <v>57</v>
      </c>
      <c r="K23" s="7">
        <v>159</v>
      </c>
    </row>
    <row r="24" spans="1:11" x14ac:dyDescent="0.45">
      <c r="A24" s="3" t="s">
        <v>50</v>
      </c>
      <c r="B24" s="2" t="str">
        <f>+VLOOKUP(A24,'MTrabajo 2020'!$A$6:$B$37,2,FALSE)</f>
        <v>Nuevo León</v>
      </c>
      <c r="C24" s="4">
        <v>5768781</v>
      </c>
      <c r="D24" s="4">
        <v>2485694</v>
      </c>
      <c r="E24" s="4">
        <v>2457294</v>
      </c>
      <c r="F24" s="7">
        <v>17932</v>
      </c>
      <c r="G24" s="7">
        <v>36271</v>
      </c>
      <c r="H24" s="4">
        <v>4158</v>
      </c>
      <c r="I24" s="4">
        <v>0</v>
      </c>
      <c r="J24" s="4">
        <v>1371</v>
      </c>
      <c r="K24" s="7">
        <v>4939</v>
      </c>
    </row>
    <row r="25" spans="1:11" x14ac:dyDescent="0.45">
      <c r="A25" s="3" t="s">
        <v>51</v>
      </c>
      <c r="B25" s="2" t="str">
        <f>+VLOOKUP(A25,'MTrabajo 2020'!$A$6:$B$37,2,FALSE)</f>
        <v>Oaxaca</v>
      </c>
      <c r="C25" s="4">
        <v>4113433</v>
      </c>
      <c r="D25" s="4">
        <v>1564801</v>
      </c>
      <c r="E25" s="4">
        <v>1539661</v>
      </c>
      <c r="F25" s="7">
        <v>21738</v>
      </c>
      <c r="G25" s="7">
        <v>18759</v>
      </c>
      <c r="H25" s="4">
        <v>1757</v>
      </c>
      <c r="I25" s="4">
        <v>0</v>
      </c>
      <c r="J25" s="4">
        <v>657</v>
      </c>
      <c r="K25" s="7">
        <v>988</v>
      </c>
    </row>
    <row r="26" spans="1:11" x14ac:dyDescent="0.45">
      <c r="A26" s="3" t="s">
        <v>52</v>
      </c>
      <c r="B26" s="2" t="str">
        <f>+VLOOKUP(A26,'MTrabajo 2020'!$A$6:$B$37,2,FALSE)</f>
        <v>Puebla</v>
      </c>
      <c r="C26" s="4">
        <v>6567595</v>
      </c>
      <c r="D26" s="4">
        <v>2657665</v>
      </c>
      <c r="E26" s="4">
        <v>2567119</v>
      </c>
      <c r="F26" s="7">
        <v>85770</v>
      </c>
      <c r="G26" s="7">
        <v>79172</v>
      </c>
      <c r="H26" s="4">
        <v>2112</v>
      </c>
      <c r="I26" s="4">
        <v>0</v>
      </c>
      <c r="J26" s="4">
        <v>1432</v>
      </c>
      <c r="K26" s="7">
        <v>1232</v>
      </c>
    </row>
    <row r="27" spans="1:11" x14ac:dyDescent="0.45">
      <c r="A27" s="3" t="s">
        <v>53</v>
      </c>
      <c r="B27" s="2" t="str">
        <f>+VLOOKUP(A27,'MTrabajo 2020'!$A$6:$B$37,2,FALSE)</f>
        <v>Querétaro</v>
      </c>
      <c r="C27" s="4">
        <v>2362209</v>
      </c>
      <c r="D27" s="4">
        <v>1042648</v>
      </c>
      <c r="E27" s="4">
        <v>1017122</v>
      </c>
      <c r="F27" s="7">
        <v>21087</v>
      </c>
      <c r="G27" s="7">
        <v>72385</v>
      </c>
      <c r="H27" s="4">
        <v>2842</v>
      </c>
      <c r="I27" s="4">
        <v>0</v>
      </c>
      <c r="J27" s="4">
        <v>190</v>
      </c>
      <c r="K27" s="7">
        <v>1407</v>
      </c>
    </row>
    <row r="28" spans="1:11" x14ac:dyDescent="0.45">
      <c r="A28" s="3" t="s">
        <v>54</v>
      </c>
      <c r="B28" s="2" t="str">
        <f>+VLOOKUP(A28,'MTrabajo 2020'!$A$6:$B$37,2,FALSE)</f>
        <v>Quintana Roo</v>
      </c>
      <c r="C28" s="4">
        <v>1852929</v>
      </c>
      <c r="D28" s="4">
        <v>857388</v>
      </c>
      <c r="E28" s="4">
        <v>852590</v>
      </c>
      <c r="F28" s="7">
        <v>2866</v>
      </c>
      <c r="G28" s="7">
        <v>31104</v>
      </c>
      <c r="H28" s="4">
        <v>489</v>
      </c>
      <c r="I28" s="4">
        <v>0</v>
      </c>
      <c r="J28" s="4">
        <v>30</v>
      </c>
      <c r="K28" s="7">
        <v>1413</v>
      </c>
    </row>
    <row r="29" spans="1:11" x14ac:dyDescent="0.45">
      <c r="A29" s="3" t="s">
        <v>55</v>
      </c>
      <c r="B29" s="2" t="str">
        <f>+VLOOKUP(A29,'MTrabajo 2020'!$A$6:$B$37,2,FALSE)</f>
        <v>San Luis Potosí</v>
      </c>
      <c r="C29" s="4">
        <v>2815438</v>
      </c>
      <c r="D29" s="4">
        <v>1137612</v>
      </c>
      <c r="E29" s="4">
        <v>1115675</v>
      </c>
      <c r="F29" s="7">
        <v>18289</v>
      </c>
      <c r="G29" s="7">
        <v>22041</v>
      </c>
      <c r="H29" s="4">
        <v>2626</v>
      </c>
      <c r="I29" s="4">
        <v>0</v>
      </c>
      <c r="J29" s="4">
        <v>160</v>
      </c>
      <c r="K29" s="7">
        <v>862</v>
      </c>
    </row>
    <row r="30" spans="1:11" x14ac:dyDescent="0.45">
      <c r="A30" s="3" t="s">
        <v>56</v>
      </c>
      <c r="B30" s="2" t="str">
        <f>+VLOOKUP(A30,'MTrabajo 2020'!$A$6:$B$37,2,FALSE)</f>
        <v>Sinaloa</v>
      </c>
      <c r="C30" s="4">
        <v>2986880</v>
      </c>
      <c r="D30" s="4">
        <v>1227401</v>
      </c>
      <c r="E30" s="4">
        <v>1215400</v>
      </c>
      <c r="F30" s="7">
        <v>8871</v>
      </c>
      <c r="G30" s="7">
        <v>11377</v>
      </c>
      <c r="H30" s="4">
        <v>2763</v>
      </c>
      <c r="I30" s="4">
        <v>0</v>
      </c>
      <c r="J30" s="4">
        <v>26</v>
      </c>
      <c r="K30" s="7">
        <v>341</v>
      </c>
    </row>
    <row r="31" spans="1:11" x14ac:dyDescent="0.45">
      <c r="A31" s="3" t="s">
        <v>57</v>
      </c>
      <c r="B31" s="2" t="str">
        <f>+VLOOKUP(A31,'MTrabajo 2020'!$A$6:$B$37,2,FALSE)</f>
        <v>Sonora</v>
      </c>
      <c r="C31" s="4">
        <v>2924652</v>
      </c>
      <c r="D31" s="4">
        <v>1228673</v>
      </c>
      <c r="E31" s="4">
        <v>1209493</v>
      </c>
      <c r="F31" s="7">
        <v>5386</v>
      </c>
      <c r="G31" s="7">
        <v>21618</v>
      </c>
      <c r="H31" s="4">
        <v>13276</v>
      </c>
      <c r="I31" s="4">
        <v>0</v>
      </c>
      <c r="J31" s="4">
        <v>37</v>
      </c>
      <c r="K31" s="7">
        <v>481</v>
      </c>
    </row>
    <row r="32" spans="1:11" x14ac:dyDescent="0.45">
      <c r="A32" s="3" t="s">
        <v>58</v>
      </c>
      <c r="B32" s="2" t="str">
        <f>+VLOOKUP(A32,'MTrabajo 2020'!$A$6:$B$37,2,FALSE)</f>
        <v>Tabasco</v>
      </c>
      <c r="C32" s="4">
        <v>2397125</v>
      </c>
      <c r="D32" s="4">
        <v>898807</v>
      </c>
      <c r="E32" s="4">
        <v>878364</v>
      </c>
      <c r="F32" s="7">
        <v>20103</v>
      </c>
      <c r="G32" s="7">
        <v>13330</v>
      </c>
      <c r="H32" s="4">
        <v>145</v>
      </c>
      <c r="I32" s="4">
        <v>0</v>
      </c>
      <c r="J32" s="4">
        <v>29</v>
      </c>
      <c r="K32" s="7">
        <v>166</v>
      </c>
    </row>
    <row r="33" spans="1:11" x14ac:dyDescent="0.45">
      <c r="A33" s="3" t="s">
        <v>59</v>
      </c>
      <c r="B33" s="2" t="str">
        <f>+VLOOKUP(A33,'MTrabajo 2020'!$A$6:$B$37,2,FALSE)</f>
        <v>Tamaulipas</v>
      </c>
      <c r="C33" s="4">
        <v>3518497</v>
      </c>
      <c r="D33" s="4">
        <v>1472821</v>
      </c>
      <c r="E33" s="4">
        <v>1439916</v>
      </c>
      <c r="F33" s="7">
        <v>18841</v>
      </c>
      <c r="G33" s="7">
        <v>28358</v>
      </c>
      <c r="H33" s="4">
        <v>13104</v>
      </c>
      <c r="I33" s="4">
        <v>0</v>
      </c>
      <c r="J33" s="4">
        <v>25</v>
      </c>
      <c r="K33" s="7">
        <v>935</v>
      </c>
    </row>
    <row r="34" spans="1:11" x14ac:dyDescent="0.45">
      <c r="A34" s="3" t="s">
        <v>60</v>
      </c>
      <c r="B34" s="2" t="str">
        <f>+VLOOKUP(A34,'MTrabajo 2020'!$A$6:$B$37,2,FALSE)</f>
        <v>Tlaxcala</v>
      </c>
      <c r="C34" s="4">
        <v>1340912</v>
      </c>
      <c r="D34" s="4">
        <v>538152</v>
      </c>
      <c r="E34" s="4">
        <v>468949</v>
      </c>
      <c r="F34" s="7">
        <v>67463</v>
      </c>
      <c r="G34" s="7">
        <v>16276</v>
      </c>
      <c r="H34" s="4">
        <v>606</v>
      </c>
      <c r="I34" s="4">
        <v>0</v>
      </c>
      <c r="J34" s="4">
        <v>860</v>
      </c>
      <c r="K34" s="7">
        <v>274</v>
      </c>
    </row>
    <row r="35" spans="1:11" x14ac:dyDescent="0.45">
      <c r="A35" s="3" t="s">
        <v>61</v>
      </c>
      <c r="B35" s="2" t="str">
        <f>+VLOOKUP(A35,'MTrabajo 2020'!$A$6:$B$37,2,FALSE)</f>
        <v>Veracruz de Ignacio de la Llave</v>
      </c>
      <c r="C35" s="4">
        <v>8046861</v>
      </c>
      <c r="D35" s="4">
        <v>3137343</v>
      </c>
      <c r="E35" s="4">
        <v>3049368</v>
      </c>
      <c r="F35" s="7">
        <v>82256</v>
      </c>
      <c r="G35" s="7">
        <v>35784</v>
      </c>
      <c r="H35" s="4">
        <v>3385</v>
      </c>
      <c r="I35" s="4">
        <v>0</v>
      </c>
      <c r="J35" s="4">
        <v>1289</v>
      </c>
      <c r="K35" s="7">
        <v>1045</v>
      </c>
    </row>
    <row r="36" spans="1:11" x14ac:dyDescent="0.45">
      <c r="A36" s="3" t="s">
        <v>62</v>
      </c>
      <c r="B36" s="2" t="str">
        <f>+VLOOKUP(A36,'MTrabajo 2020'!$A$6:$B$37,2,FALSE)</f>
        <v>Yucatán</v>
      </c>
      <c r="C36" s="4">
        <v>2317135</v>
      </c>
      <c r="D36" s="4">
        <v>1027045</v>
      </c>
      <c r="E36" s="4">
        <v>994855</v>
      </c>
      <c r="F36" s="7">
        <v>30049</v>
      </c>
      <c r="G36" s="7">
        <v>7359</v>
      </c>
      <c r="H36" s="4">
        <v>1060</v>
      </c>
      <c r="I36" s="4">
        <v>0</v>
      </c>
      <c r="J36" s="4">
        <v>438</v>
      </c>
      <c r="K36" s="7">
        <v>643</v>
      </c>
    </row>
    <row r="37" spans="1:11" x14ac:dyDescent="0.45">
      <c r="A37" s="3" t="s">
        <v>63</v>
      </c>
      <c r="B37" s="2" t="str">
        <f>+VLOOKUP(A37,'MTrabajo 2020'!$A$6:$B$37,2,FALSE)</f>
        <v>Zacatecas</v>
      </c>
      <c r="C37" s="4">
        <v>1617384</v>
      </c>
      <c r="D37" s="4">
        <v>588193</v>
      </c>
      <c r="E37" s="4">
        <v>568818</v>
      </c>
      <c r="F37" s="7">
        <v>16942</v>
      </c>
      <c r="G37" s="7">
        <v>10615</v>
      </c>
      <c r="H37" s="4">
        <v>2133</v>
      </c>
      <c r="I37" s="4">
        <v>0</v>
      </c>
      <c r="J37" s="4">
        <v>33</v>
      </c>
      <c r="K37" s="7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MTrabajo 2020</vt:lpstr>
      <vt:lpstr>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2024-02-20T10:27:04Z</dcterms:created>
  <dcterms:modified xsi:type="dcterms:W3CDTF">2024-07-23T03:06:14Z</dcterms:modified>
</cp:coreProperties>
</file>