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240" yWindow="240" windowWidth="25360" windowHeight="17240" tabRatio="500"/>
  </bookViews>
  <sheets>
    <sheet name="dataTotalsmodel4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1" i="1" l="1"/>
  <c r="X21" i="1"/>
  <c r="W21" i="1"/>
  <c r="V21" i="1"/>
  <c r="U21" i="1"/>
  <c r="T21" i="1"/>
  <c r="S21" i="1"/>
  <c r="R21" i="1"/>
  <c r="Y20" i="1"/>
  <c r="X20" i="1"/>
  <c r="W20" i="1"/>
  <c r="V20" i="1"/>
  <c r="U20" i="1"/>
  <c r="T20" i="1"/>
  <c r="S20" i="1"/>
  <c r="R20" i="1"/>
  <c r="Y19" i="1"/>
  <c r="X19" i="1"/>
  <c r="W19" i="1"/>
  <c r="V19" i="1"/>
  <c r="U19" i="1"/>
  <c r="T19" i="1"/>
  <c r="S19" i="1"/>
  <c r="R19" i="1"/>
  <c r="Y18" i="1"/>
  <c r="X18" i="1"/>
  <c r="W18" i="1"/>
  <c r="V18" i="1"/>
  <c r="U18" i="1"/>
  <c r="T18" i="1"/>
  <c r="S18" i="1"/>
  <c r="R18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21" i="1"/>
  <c r="B20" i="1"/>
  <c r="B19" i="1"/>
  <c r="B18" i="1"/>
</calcChain>
</file>

<file path=xl/sharedStrings.xml><?xml version="1.0" encoding="utf-8"?>
<sst xmlns="http://schemas.openxmlformats.org/spreadsheetml/2006/main" count="62" uniqueCount="60">
  <si>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</si>
  <si>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</si>
  <si>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</si>
  <si>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</si>
  <si>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</si>
  <si>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</si>
  <si>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</si>
  <si>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</si>
  <si>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</si>
  <si>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</si>
  <si>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</si>
  <si>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</si>
  <si>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</si>
  <si>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</si>
  <si>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</si>
  <si>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</si>
  <si>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</si>
  <si>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run1_14_run3.dat</t>
  </si>
  <si>
    <t>[ 1.3203125   2.69140625  3.453125    2.20605469  0.05761719  0.13867188 0.67382812  0.36035156]</t>
  </si>
  <si>
    <t>run3_14_run4.dat</t>
  </si>
  <si>
    <t>[  1.28808594e+00   3.60058594e+00   2.35546875e+00   3.56054688e+00 3.62304688e-01   9.76562500e-04   8.33007812e-01   3.29101562e-01]</t>
  </si>
  <si>
    <t>run3_14_run3.dat</t>
  </si>
  <si>
    <t>[ 1.93164062  2.76074219  2.296875    0.09375     0.79394531  0.00976562 0.8828125   0.26367188]</t>
  </si>
  <si>
    <t>run1_14_run4.dat</t>
  </si>
  <si>
    <t>[ 2.69726562  3.31054688  1.19726562  1.9140625   2.86816406  0.00878906 1.03027344  0.32226562]</t>
  </si>
  <si>
    <t>run1_14_run1.dat</t>
  </si>
  <si>
    <t>[ 2.5859375   2.82226562  2.13378906  3.37988281  1.85449219  0.08300781 0.58300781  0.28417969]</t>
  </si>
  <si>
    <t>run2_14_run2.dat</t>
  </si>
  <si>
    <t>[ 0.3125      3.28320312  0.6796875   3.98828125  0.38378906  0.06835938 0.63476562  0.27636719]</t>
  </si>
  <si>
    <t>run3_14_run2.dat</t>
  </si>
  <si>
    <t>[ 1.71679688  3.74609375  2.61816406  3.6640625   0.09765625  0.02441406 0.81054688  0.50488281]</t>
  </si>
  <si>
    <t>run3_14_run1.dat</t>
  </si>
  <si>
    <t>[ 3.51953125  3.84960938  0.79589844  2.63476562  3.90625     0.07617188 0.96679688  0.35058594]</t>
  </si>
  <si>
    <t>run2_14_run4.dat</t>
  </si>
  <si>
    <t>[ 0.50195312  2.57421875  2.96679688  2.92773438  1.21289062  0.05371094 0.8203125   0.3046875 ]</t>
  </si>
  <si>
    <t>run2_14_run3.dat</t>
  </si>
  <si>
    <t>[  2.48437500e+00   3.38769531e+00   2.52050781e+00   3.81250000e+00 2.34375000e+00   2.92968750e-03   1.17773438e+00   4.04296875e-01]</t>
  </si>
  <si>
    <t>run2_14_run0.dat</t>
  </si>
  <si>
    <t>[ 3.2421875   3.73242188  3.56640625  3.76953125  0.69824219  0.05566406 1.02929688  0.37304688]</t>
  </si>
  <si>
    <t>run3_14_run0.dat</t>
  </si>
  <si>
    <t>[ 3.515625    3.32128906  1.92578125  3.46972656  0.87402344  0.01757812 0.76660156  0.44824219]</t>
  </si>
  <si>
    <t>run1_14_run2.dat</t>
  </si>
  <si>
    <t>[ 3.96484375  2.74707031  0.12890625  2.93652344  0.25878906  0.08398438 0.8125      0.2578125 ]</t>
  </si>
  <si>
    <t>run2_14_run1.dat</t>
  </si>
  <si>
    <t>[ 2.71777344  3.98730469  1.35546875  3.96386719  3.00097656  0.05371094 0.83007812  0.42871094]</t>
  </si>
  <si>
    <t>run1_14_run0.dat</t>
  </si>
  <si>
    <t>[ 3.51855469  3.1015625   0.22753906  1.4609375   1.953125    0.12890625 1.05175781  0.29785156]</t>
  </si>
  <si>
    <t>Mean</t>
  </si>
  <si>
    <t>Std</t>
  </si>
  <si>
    <t>Max</t>
  </si>
  <si>
    <t>Min</t>
  </si>
  <si>
    <t>Y intercept</t>
  </si>
  <si>
    <t>Ereg</t>
  </si>
  <si>
    <t>Ep1</t>
  </si>
  <si>
    <t>Ep2</t>
  </si>
  <si>
    <t>Enp</t>
  </si>
  <si>
    <t>Epsi</t>
  </si>
  <si>
    <t>Ephi</t>
  </si>
  <si>
    <t>Esa</t>
  </si>
  <si>
    <t>Best 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</si>
</sst>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sqref="A1:XFD1"/>
    </sheetView>
  </sheetViews>
  <sheetFormatPr baseColWidth="10" defaultRowHeight="15" x14ac:dyDescent="0"/>
  <cols>
    <col min="1" max="1" width="16.1640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</row>
    <row r="2" spans="1:25">
      <c r="A2" t="s">
        <v>17</v>
      </c>
      <c r="B2">
        <v>-4.6829926999999998</v>
      </c>
      <c r="C2" t="s">
        <v>18</v>
      </c>
      <c r="D2">
        <v>-0.676356207456</v>
      </c>
      <c r="E2">
        <v>0.68180241935499997</v>
      </c>
      <c r="F2">
        <v>-2.0460076900000002</v>
      </c>
      <c r="G2">
        <v>-0.91629511162999999</v>
      </c>
      <c r="H2">
        <v>0.76988999999999996</v>
      </c>
      <c r="I2">
        <v>-2.61075291</v>
      </c>
      <c r="J2">
        <v>-0.47531142903200002</v>
      </c>
      <c r="K2">
        <v>0.54020000000000001</v>
      </c>
      <c r="L2">
        <v>-6.1118141399999999</v>
      </c>
      <c r="M2">
        <v>-0.51372323428900002</v>
      </c>
      <c r="N2">
        <v>0.57550000000000001</v>
      </c>
      <c r="O2">
        <v>-7.9633960400000001</v>
      </c>
      <c r="P2">
        <v>0.61654129064399998</v>
      </c>
      <c r="Q2">
        <v>0.62710181818199995</v>
      </c>
      <c r="R2">
        <v>1.3203125</v>
      </c>
      <c r="S2">
        <v>2.69140625</v>
      </c>
      <c r="T2">
        <v>3.453125</v>
      </c>
      <c r="U2">
        <v>2.2060546900000002</v>
      </c>
      <c r="V2">
        <v>5.7617189999999999E-2</v>
      </c>
      <c r="W2">
        <v>0.13867188</v>
      </c>
      <c r="X2">
        <v>0.67382812000000003</v>
      </c>
      <c r="Y2">
        <v>0.36035156000000002</v>
      </c>
    </row>
    <row r="3" spans="1:25">
      <c r="A3" t="s">
        <v>19</v>
      </c>
      <c r="B3">
        <v>-4.2356788200000004</v>
      </c>
      <c r="C3" t="s">
        <v>20</v>
      </c>
      <c r="D3">
        <v>-0.66592060850599999</v>
      </c>
      <c r="E3">
        <v>0.67954758064499998</v>
      </c>
      <c r="F3">
        <v>-1.69105182</v>
      </c>
      <c r="G3">
        <v>-0.91452758838500003</v>
      </c>
      <c r="H3">
        <v>0.77614499999999997</v>
      </c>
      <c r="I3">
        <v>-2.6765302900000001</v>
      </c>
      <c r="J3">
        <v>-0.47771591746999997</v>
      </c>
      <c r="K3">
        <v>0.53553965517199997</v>
      </c>
      <c r="L3">
        <v>-5.2083582100000001</v>
      </c>
      <c r="M3">
        <v>-0.52293591211099999</v>
      </c>
      <c r="N3">
        <v>0.579032142857</v>
      </c>
      <c r="O3">
        <v>-7.3667749699999998</v>
      </c>
      <c r="P3">
        <v>0.60556651635400005</v>
      </c>
      <c r="Q3">
        <v>0.61935454545500002</v>
      </c>
      <c r="R3" s="1">
        <v>1.28808594</v>
      </c>
      <c r="S3" s="1">
        <v>3.6005859400000002</v>
      </c>
      <c r="T3" s="1">
        <v>2.35546875</v>
      </c>
      <c r="U3" s="1">
        <v>3.56054688</v>
      </c>
      <c r="V3" s="1">
        <v>0.36230468799999999</v>
      </c>
      <c r="W3" s="1">
        <v>9.765625E-4</v>
      </c>
      <c r="X3" s="1">
        <v>0.83300781199999996</v>
      </c>
      <c r="Y3" s="1">
        <v>0.32910156200000001</v>
      </c>
    </row>
    <row r="4" spans="1:25">
      <c r="A4" t="s">
        <v>21</v>
      </c>
      <c r="B4">
        <v>-4.03563676</v>
      </c>
      <c r="C4" t="s">
        <v>22</v>
      </c>
      <c r="D4">
        <v>-0.66958152840499996</v>
      </c>
      <c r="E4">
        <v>0.67635645161299995</v>
      </c>
      <c r="F4">
        <v>-1.6230078999999999</v>
      </c>
      <c r="G4">
        <v>-0.91372358242899998</v>
      </c>
      <c r="H4">
        <v>0.77238499999999999</v>
      </c>
      <c r="I4">
        <v>-2.6043408800000001</v>
      </c>
      <c r="J4">
        <v>-0.48015185066600002</v>
      </c>
      <c r="K4">
        <v>0.54406551724100005</v>
      </c>
      <c r="L4">
        <v>-4.88536853</v>
      </c>
      <c r="M4">
        <v>-0.498225492125</v>
      </c>
      <c r="N4">
        <v>0.58461964285699997</v>
      </c>
      <c r="O4">
        <v>-7.0298297300000003</v>
      </c>
      <c r="P4">
        <v>0.60558325259900003</v>
      </c>
      <c r="Q4">
        <v>0.62675000000000003</v>
      </c>
      <c r="R4">
        <v>1.93164062</v>
      </c>
      <c r="S4">
        <v>2.7607421900000002</v>
      </c>
      <c r="T4">
        <v>2.296875</v>
      </c>
      <c r="U4">
        <v>9.375E-2</v>
      </c>
      <c r="V4">
        <v>0.79394531000000002</v>
      </c>
      <c r="W4">
        <v>9.7656199999999992E-3</v>
      </c>
      <c r="X4">
        <v>0.8828125</v>
      </c>
      <c r="Y4">
        <v>0.26367188000000003</v>
      </c>
    </row>
    <row r="5" spans="1:25">
      <c r="A5" t="s">
        <v>23</v>
      </c>
      <c r="B5">
        <v>-3.8280802199999999</v>
      </c>
      <c r="C5" t="s">
        <v>24</v>
      </c>
      <c r="D5">
        <v>-0.670607094515</v>
      </c>
      <c r="E5">
        <v>0.67634838709699996</v>
      </c>
      <c r="F5">
        <v>-1.55902929</v>
      </c>
      <c r="G5">
        <v>-0.91564877639700004</v>
      </c>
      <c r="H5">
        <v>0.77238499999999999</v>
      </c>
      <c r="I5">
        <v>-2.6178541200000001</v>
      </c>
      <c r="J5">
        <v>-0.47692114329200003</v>
      </c>
      <c r="K5">
        <v>0.54395862069000001</v>
      </c>
      <c r="L5">
        <v>-4.3537667600000001</v>
      </c>
      <c r="M5">
        <v>-0.50481099898699999</v>
      </c>
      <c r="N5">
        <v>0.58136428571400001</v>
      </c>
      <c r="O5">
        <v>-6.7816707200000002</v>
      </c>
      <c r="P5">
        <v>0.60835509457199999</v>
      </c>
      <c r="Q5">
        <v>0.62577545454500005</v>
      </c>
      <c r="R5">
        <v>2.69726562</v>
      </c>
      <c r="S5">
        <v>3.31054688</v>
      </c>
      <c r="T5">
        <v>1.19726562</v>
      </c>
      <c r="U5">
        <v>1.9140625</v>
      </c>
      <c r="V5">
        <v>2.8681640599999998</v>
      </c>
      <c r="W5">
        <v>8.7890599999999996E-3</v>
      </c>
      <c r="X5">
        <v>1.03027344</v>
      </c>
      <c r="Y5">
        <v>0.32226561999999997</v>
      </c>
    </row>
    <row r="6" spans="1:25">
      <c r="A6" t="s">
        <v>25</v>
      </c>
      <c r="B6">
        <v>-4.5767587799999996</v>
      </c>
      <c r="C6" t="s">
        <v>26</v>
      </c>
      <c r="D6">
        <v>-0.66741404318700004</v>
      </c>
      <c r="E6">
        <v>0.67895483870999995</v>
      </c>
      <c r="F6">
        <v>-1.89190762</v>
      </c>
      <c r="G6">
        <v>-0.91547802597200001</v>
      </c>
      <c r="H6">
        <v>0.77632000000000001</v>
      </c>
      <c r="I6">
        <v>-2.6600461499999999</v>
      </c>
      <c r="J6">
        <v>-0.47170766937000003</v>
      </c>
      <c r="K6">
        <v>0.53943793103399995</v>
      </c>
      <c r="L6">
        <v>-5.8295836599999999</v>
      </c>
      <c r="M6">
        <v>-0.52658053190099996</v>
      </c>
      <c r="N6">
        <v>0.57340535714300001</v>
      </c>
      <c r="O6">
        <v>-7.9254976700000004</v>
      </c>
      <c r="P6">
        <v>0.60847028988700003</v>
      </c>
      <c r="Q6">
        <v>0.627966363636</v>
      </c>
      <c r="R6">
        <v>2.5859375</v>
      </c>
      <c r="S6">
        <v>2.82226562</v>
      </c>
      <c r="T6">
        <v>2.1337890599999998</v>
      </c>
      <c r="U6">
        <v>3.3798828099999998</v>
      </c>
      <c r="V6">
        <v>1.85449219</v>
      </c>
      <c r="W6">
        <v>8.3007810000000001E-2</v>
      </c>
      <c r="X6">
        <v>0.58300781000000002</v>
      </c>
      <c r="Y6">
        <v>0.28417968999999998</v>
      </c>
    </row>
    <row r="7" spans="1:25">
      <c r="A7" t="s">
        <v>27</v>
      </c>
      <c r="B7">
        <v>-3.7533581300000001</v>
      </c>
      <c r="C7" t="s">
        <v>28</v>
      </c>
      <c r="D7">
        <v>-0.66025927981499999</v>
      </c>
      <c r="E7">
        <v>0.678420967742</v>
      </c>
      <c r="F7">
        <v>-1.45473878</v>
      </c>
      <c r="G7">
        <v>-0.91288760906599997</v>
      </c>
      <c r="H7">
        <v>0.77912999999999999</v>
      </c>
      <c r="I7">
        <v>-2.68634423</v>
      </c>
      <c r="J7">
        <v>-0.47811163344199997</v>
      </c>
      <c r="K7">
        <v>0.54352241379300004</v>
      </c>
      <c r="L7">
        <v>-4.1557312800000004</v>
      </c>
      <c r="M7">
        <v>-0.527238830559</v>
      </c>
      <c r="N7">
        <v>0.57354285714300002</v>
      </c>
      <c r="O7">
        <v>-6.71661822</v>
      </c>
      <c r="P7">
        <v>0.59945053056200004</v>
      </c>
      <c r="Q7">
        <v>0.61557909090899998</v>
      </c>
      <c r="R7">
        <v>0.3125</v>
      </c>
      <c r="S7">
        <v>3.28320312</v>
      </c>
      <c r="T7">
        <v>0.6796875</v>
      </c>
      <c r="U7">
        <v>3.98828125</v>
      </c>
      <c r="V7">
        <v>0.38378906000000002</v>
      </c>
      <c r="W7">
        <v>6.8359379999999997E-2</v>
      </c>
      <c r="X7">
        <v>0.63476562000000003</v>
      </c>
      <c r="Y7">
        <v>0.27636718999999998</v>
      </c>
    </row>
    <row r="8" spans="1:25">
      <c r="A8" t="s">
        <v>29</v>
      </c>
      <c r="B8">
        <v>-4.0535148000000003</v>
      </c>
      <c r="C8" t="s">
        <v>30</v>
      </c>
      <c r="D8">
        <v>-0.67671756124799998</v>
      </c>
      <c r="E8">
        <v>0.68200403225799999</v>
      </c>
      <c r="F8">
        <v>-1.7485030399999999</v>
      </c>
      <c r="G8">
        <v>-0.91492390085700004</v>
      </c>
      <c r="H8">
        <v>0.77053000000000005</v>
      </c>
      <c r="I8">
        <v>-2.6399386100000002</v>
      </c>
      <c r="J8">
        <v>-0.474807541562</v>
      </c>
      <c r="K8">
        <v>0.53403965517200003</v>
      </c>
      <c r="L8">
        <v>-4.90838179</v>
      </c>
      <c r="M8">
        <v>-0.51907110710899995</v>
      </c>
      <c r="N8">
        <v>0.57408928571399997</v>
      </c>
      <c r="O8">
        <v>-6.9172357599999996</v>
      </c>
      <c r="P8">
        <v>0.61899181757199995</v>
      </c>
      <c r="Q8">
        <v>0.62884636363599999</v>
      </c>
      <c r="R8">
        <v>1.71679688</v>
      </c>
      <c r="S8">
        <v>3.74609375</v>
      </c>
      <c r="T8">
        <v>2.6181640599999998</v>
      </c>
      <c r="U8">
        <v>3.6640625</v>
      </c>
      <c r="V8">
        <v>9.765625E-2</v>
      </c>
      <c r="W8">
        <v>2.4414060000000001E-2</v>
      </c>
      <c r="X8">
        <v>0.81054687999999997</v>
      </c>
      <c r="Y8">
        <v>0.50488281000000002</v>
      </c>
    </row>
    <row r="9" spans="1:25">
      <c r="A9" t="s">
        <v>31</v>
      </c>
      <c r="B9">
        <v>-3.7519997300000001</v>
      </c>
      <c r="C9" t="s">
        <v>32</v>
      </c>
      <c r="D9">
        <v>-0.66542813405199996</v>
      </c>
      <c r="E9">
        <v>0.67800322580600003</v>
      </c>
      <c r="F9">
        <v>-1.49361414</v>
      </c>
      <c r="G9">
        <v>-0.91439537731200005</v>
      </c>
      <c r="H9">
        <v>0.77273999999999998</v>
      </c>
      <c r="I9">
        <v>-2.63073113</v>
      </c>
      <c r="J9">
        <v>-0.47646517154899998</v>
      </c>
      <c r="K9">
        <v>0.538612068966</v>
      </c>
      <c r="L9">
        <v>-4.17773913</v>
      </c>
      <c r="M9">
        <v>-0.51412095819500003</v>
      </c>
      <c r="N9">
        <v>0.57604821428599995</v>
      </c>
      <c r="O9">
        <v>-6.7059145100000004</v>
      </c>
      <c r="P9">
        <v>0.60400048415200003</v>
      </c>
      <c r="Q9">
        <v>0.62169272727299996</v>
      </c>
      <c r="R9">
        <v>3.51953125</v>
      </c>
      <c r="S9">
        <v>3.84960938</v>
      </c>
      <c r="T9">
        <v>0.79589843999999998</v>
      </c>
      <c r="U9">
        <v>2.63476562</v>
      </c>
      <c r="V9">
        <v>3.90625</v>
      </c>
      <c r="W9">
        <v>7.6171879999999997E-2</v>
      </c>
      <c r="X9">
        <v>0.96679687999999997</v>
      </c>
      <c r="Y9">
        <v>0.35058593999999998</v>
      </c>
    </row>
    <row r="10" spans="1:25">
      <c r="A10" t="s">
        <v>33</v>
      </c>
      <c r="B10">
        <v>-4.8131571500000003</v>
      </c>
      <c r="C10" t="s">
        <v>34</v>
      </c>
      <c r="D10">
        <v>-0.676407221946</v>
      </c>
      <c r="E10">
        <v>0.67620887096799998</v>
      </c>
      <c r="F10">
        <v>-2.0904454399999999</v>
      </c>
      <c r="G10">
        <v>-0.918366460035</v>
      </c>
      <c r="H10">
        <v>0.77478000000000002</v>
      </c>
      <c r="I10">
        <v>-2.6256602</v>
      </c>
      <c r="J10">
        <v>-0.47228779219099998</v>
      </c>
      <c r="K10">
        <v>0.53861034482799997</v>
      </c>
      <c r="L10">
        <v>-6.2914773799999999</v>
      </c>
      <c r="M10">
        <v>-0.51187722414100001</v>
      </c>
      <c r="N10">
        <v>0.57905535714300005</v>
      </c>
      <c r="O10">
        <v>-8.2450455599999994</v>
      </c>
      <c r="P10">
        <v>0.61567922075000003</v>
      </c>
      <c r="Q10">
        <v>0.62736454545499998</v>
      </c>
      <c r="R10">
        <v>0.50195312000000003</v>
      </c>
      <c r="S10">
        <v>2.57421875</v>
      </c>
      <c r="T10">
        <v>2.96679688</v>
      </c>
      <c r="U10">
        <v>2.92773438</v>
      </c>
      <c r="V10">
        <v>1.21289062</v>
      </c>
      <c r="W10">
        <v>5.3710939999999999E-2</v>
      </c>
      <c r="X10">
        <v>0.8203125</v>
      </c>
      <c r="Y10">
        <v>0.3046875</v>
      </c>
    </row>
    <row r="11" spans="1:25">
      <c r="A11" t="s">
        <v>35</v>
      </c>
      <c r="B11">
        <v>-4.3731144200000003</v>
      </c>
      <c r="C11" t="s">
        <v>36</v>
      </c>
      <c r="D11">
        <v>-0.67806516801500005</v>
      </c>
      <c r="E11">
        <v>0.67811370967700002</v>
      </c>
      <c r="F11">
        <v>-1.8981740899999999</v>
      </c>
      <c r="G11">
        <v>-0.91863769935299999</v>
      </c>
      <c r="H11">
        <v>0.77319499999999997</v>
      </c>
      <c r="I11">
        <v>-2.6212463600000002</v>
      </c>
      <c r="J11">
        <v>-0.47271984431399999</v>
      </c>
      <c r="K11">
        <v>0.53833620689700001</v>
      </c>
      <c r="L11">
        <v>-5.3999560799999999</v>
      </c>
      <c r="M11">
        <v>-0.50707044161699999</v>
      </c>
      <c r="N11">
        <v>0.58094642857099998</v>
      </c>
      <c r="O11">
        <v>-7.57308117</v>
      </c>
      <c r="P11">
        <v>0.61733250820300001</v>
      </c>
      <c r="Q11">
        <v>0.62903454545500004</v>
      </c>
      <c r="R11" s="1">
        <v>2.484375</v>
      </c>
      <c r="S11" s="1">
        <v>3.3876953099999998</v>
      </c>
      <c r="T11" s="1">
        <v>2.5205078099999998</v>
      </c>
      <c r="U11" s="1">
        <v>3.8125</v>
      </c>
      <c r="V11" s="1">
        <v>2.34375</v>
      </c>
      <c r="W11" s="1">
        <v>2.9296875E-3</v>
      </c>
      <c r="X11" s="1">
        <v>1.17773438</v>
      </c>
      <c r="Y11" s="1">
        <v>0.404296875</v>
      </c>
    </row>
    <row r="12" spans="1:25">
      <c r="A12" t="s">
        <v>37</v>
      </c>
      <c r="B12">
        <v>-4.6011281300000002</v>
      </c>
      <c r="C12" t="s">
        <v>38</v>
      </c>
      <c r="D12">
        <v>-0.67083123742399997</v>
      </c>
      <c r="E12">
        <v>0.67785725806499997</v>
      </c>
      <c r="F12">
        <v>-1.90234788</v>
      </c>
      <c r="G12">
        <v>-0.91642708130600004</v>
      </c>
      <c r="H12">
        <v>0.77614499999999997</v>
      </c>
      <c r="I12">
        <v>-2.6495389299999998</v>
      </c>
      <c r="J12">
        <v>-0.47600102347899997</v>
      </c>
      <c r="K12">
        <v>0.53888620689699995</v>
      </c>
      <c r="L12">
        <v>-5.8991179599999999</v>
      </c>
      <c r="M12">
        <v>-0.51667747216399995</v>
      </c>
      <c r="N12">
        <v>0.58142857142899995</v>
      </c>
      <c r="O12">
        <v>-7.9535077599999999</v>
      </c>
      <c r="P12">
        <v>0.60944449546699997</v>
      </c>
      <c r="Q12">
        <v>0.62120909090900001</v>
      </c>
      <c r="R12">
        <v>3.2421875</v>
      </c>
      <c r="S12">
        <v>3.73242188</v>
      </c>
      <c r="T12">
        <v>3.56640625</v>
      </c>
      <c r="U12">
        <v>3.76953125</v>
      </c>
      <c r="V12">
        <v>0.69824218999999998</v>
      </c>
      <c r="W12">
        <v>5.5664060000000001E-2</v>
      </c>
      <c r="X12">
        <v>1.02929688</v>
      </c>
      <c r="Y12">
        <v>0.37304688000000003</v>
      </c>
    </row>
    <row r="13" spans="1:25">
      <c r="A13" t="s">
        <v>39</v>
      </c>
      <c r="B13">
        <v>-3.9991827600000001</v>
      </c>
      <c r="C13" t="s">
        <v>40</v>
      </c>
      <c r="D13">
        <v>-0.67751240139900004</v>
      </c>
      <c r="E13">
        <v>0.68200967741899998</v>
      </c>
      <c r="F13">
        <v>-1.7312188799999999</v>
      </c>
      <c r="G13">
        <v>-0.91574618168400002</v>
      </c>
      <c r="H13">
        <v>0.77053000000000005</v>
      </c>
      <c r="I13">
        <v>-2.6361637099999999</v>
      </c>
      <c r="J13">
        <v>-0.47419541033700002</v>
      </c>
      <c r="K13">
        <v>0.53591896551700002</v>
      </c>
      <c r="L13">
        <v>-4.7684976399999996</v>
      </c>
      <c r="M13">
        <v>-0.51843004113000002</v>
      </c>
      <c r="N13">
        <v>0.57528214285699997</v>
      </c>
      <c r="O13">
        <v>-6.8608507999999997</v>
      </c>
      <c r="P13">
        <v>0.61985261407100001</v>
      </c>
      <c r="Q13">
        <v>0.62788636363600003</v>
      </c>
      <c r="R13">
        <v>3.515625</v>
      </c>
      <c r="S13">
        <v>3.3212890599999998</v>
      </c>
      <c r="T13">
        <v>1.92578125</v>
      </c>
      <c r="U13">
        <v>3.4697265599999998</v>
      </c>
      <c r="V13">
        <v>0.87402343999999998</v>
      </c>
      <c r="W13">
        <v>1.7578119999999999E-2</v>
      </c>
      <c r="X13">
        <v>0.76660156000000002</v>
      </c>
      <c r="Y13">
        <v>0.44824218999999998</v>
      </c>
    </row>
    <row r="14" spans="1:25">
      <c r="A14" t="s">
        <v>41</v>
      </c>
      <c r="B14">
        <v>-3.43219137</v>
      </c>
      <c r="C14" t="s">
        <v>42</v>
      </c>
      <c r="D14">
        <v>-0.668205423716</v>
      </c>
      <c r="E14">
        <v>0.67772903225799996</v>
      </c>
      <c r="F14">
        <v>-1.3662562700000001</v>
      </c>
      <c r="G14">
        <v>-0.91493821458299995</v>
      </c>
      <c r="H14">
        <v>0.77358499999999997</v>
      </c>
      <c r="I14">
        <v>-2.6318746599999998</v>
      </c>
      <c r="J14">
        <v>-0.48041637846700003</v>
      </c>
      <c r="K14">
        <v>0.54483103448299997</v>
      </c>
      <c r="L14">
        <v>-3.40082547</v>
      </c>
      <c r="M14">
        <v>-0.50619808584600001</v>
      </c>
      <c r="N14">
        <v>0.57984999999999998</v>
      </c>
      <c r="O14">
        <v>-6.3298090599999997</v>
      </c>
      <c r="P14">
        <v>0.60406103708199999</v>
      </c>
      <c r="Q14">
        <v>0.62683090909100003</v>
      </c>
      <c r="R14">
        <v>3.96484375</v>
      </c>
      <c r="S14">
        <v>2.7470703099999998</v>
      </c>
      <c r="T14">
        <v>0.12890625</v>
      </c>
      <c r="U14">
        <v>2.9365234400000002</v>
      </c>
      <c r="V14">
        <v>0.25878906000000002</v>
      </c>
      <c r="W14">
        <v>8.3984379999999997E-2</v>
      </c>
      <c r="X14">
        <v>0.8125</v>
      </c>
      <c r="Y14">
        <v>0.2578125</v>
      </c>
    </row>
    <row r="15" spans="1:25">
      <c r="A15" t="s">
        <v>43</v>
      </c>
      <c r="B15">
        <v>-3.9328267299999999</v>
      </c>
      <c r="C15" t="s">
        <v>44</v>
      </c>
      <c r="D15">
        <v>-0.66913191465499999</v>
      </c>
      <c r="E15">
        <v>0.67786370967700005</v>
      </c>
      <c r="F15">
        <v>-1.6181507799999999</v>
      </c>
      <c r="G15">
        <v>-0.91475662390500001</v>
      </c>
      <c r="H15">
        <v>0.77414499999999997</v>
      </c>
      <c r="I15">
        <v>-2.6503449400000001</v>
      </c>
      <c r="J15">
        <v>-0.47427037290099999</v>
      </c>
      <c r="K15">
        <v>0.53534999999999999</v>
      </c>
      <c r="L15">
        <v>-4.5928082200000002</v>
      </c>
      <c r="M15">
        <v>-0.52347212577400004</v>
      </c>
      <c r="N15">
        <v>0.57302500000000001</v>
      </c>
      <c r="O15">
        <v>-6.8700029999999996</v>
      </c>
      <c r="P15">
        <v>0.61080449244900004</v>
      </c>
      <c r="Q15">
        <v>0.62203181818200004</v>
      </c>
      <c r="R15">
        <v>2.7177734400000002</v>
      </c>
      <c r="S15">
        <v>3.9873046900000002</v>
      </c>
      <c r="T15">
        <v>1.35546875</v>
      </c>
      <c r="U15">
        <v>3.9638671900000002</v>
      </c>
      <c r="V15">
        <v>3.0009765599999998</v>
      </c>
      <c r="W15">
        <v>5.3710939999999999E-2</v>
      </c>
      <c r="X15">
        <v>0.83007812000000003</v>
      </c>
      <c r="Y15">
        <v>0.42871093999999998</v>
      </c>
    </row>
    <row r="16" spans="1:25">
      <c r="A16" t="s">
        <v>45</v>
      </c>
      <c r="B16">
        <v>-3.3426681600000001</v>
      </c>
      <c r="C16" t="s">
        <v>46</v>
      </c>
      <c r="D16">
        <v>-0.66837478849900001</v>
      </c>
      <c r="E16">
        <v>0.67635322580599999</v>
      </c>
      <c r="F16">
        <v>-1.33812489</v>
      </c>
      <c r="G16">
        <v>-0.91430306606300005</v>
      </c>
      <c r="H16">
        <v>0.77063499999999996</v>
      </c>
      <c r="I16">
        <v>-2.58270131</v>
      </c>
      <c r="J16">
        <v>-0.479584673844</v>
      </c>
      <c r="K16">
        <v>0.54810689655199996</v>
      </c>
      <c r="L16">
        <v>-3.2488428499999999</v>
      </c>
      <c r="M16">
        <v>-0.49147738380099998</v>
      </c>
      <c r="N16">
        <v>0.579176785714</v>
      </c>
      <c r="O16">
        <v>-6.2010036199999998</v>
      </c>
      <c r="P16">
        <v>0.60268083514600002</v>
      </c>
      <c r="Q16">
        <v>0.62588727272699995</v>
      </c>
      <c r="R16">
        <v>3.5185546900000002</v>
      </c>
      <c r="S16">
        <v>3.1015625</v>
      </c>
      <c r="T16">
        <v>0.22753905999999999</v>
      </c>
      <c r="U16">
        <v>1.4609375</v>
      </c>
      <c r="V16">
        <v>1.953125</v>
      </c>
      <c r="W16">
        <v>0.12890625</v>
      </c>
      <c r="X16">
        <v>1.05175781</v>
      </c>
      <c r="Y16">
        <v>0.29785156000000002</v>
      </c>
    </row>
    <row r="18" spans="1:25">
      <c r="A18" t="s">
        <v>47</v>
      </c>
      <c r="B18">
        <f>AVERAGE(B2:B16)</f>
        <v>-4.0941525773333334</v>
      </c>
      <c r="D18">
        <f t="shared" ref="D18:Q18" si="0">AVERAGE(D2:D16)</f>
        <v>-0.6707208408558667</v>
      </c>
      <c r="E18">
        <f t="shared" si="0"/>
        <v>0.67850489247306667</v>
      </c>
      <c r="F18">
        <f t="shared" si="0"/>
        <v>-1.6968385673333335</v>
      </c>
      <c r="G18">
        <f t="shared" si="0"/>
        <v>-0.91540368659846671</v>
      </c>
      <c r="H18">
        <f t="shared" si="0"/>
        <v>0.77350266666666689</v>
      </c>
      <c r="I18">
        <f t="shared" si="0"/>
        <v>-2.6349378953333327</v>
      </c>
      <c r="J18">
        <f t="shared" si="0"/>
        <v>-0.47604452346106663</v>
      </c>
      <c r="K18">
        <f t="shared" si="0"/>
        <v>0.53996103448280008</v>
      </c>
      <c r="L18">
        <f t="shared" si="0"/>
        <v>-4.8821512733333332</v>
      </c>
      <c r="M18">
        <f t="shared" si="0"/>
        <v>-0.51346065598326662</v>
      </c>
      <c r="N18">
        <f t="shared" si="0"/>
        <v>0.57775773809519981</v>
      </c>
      <c r="O18">
        <f t="shared" si="0"/>
        <v>-7.1626825726666654</v>
      </c>
      <c r="P18">
        <f t="shared" si="0"/>
        <v>0.60978763196733332</v>
      </c>
      <c r="Q18">
        <f t="shared" si="0"/>
        <v>0.62488739393940007</v>
      </c>
      <c r="R18">
        <f t="shared" ref="R18:Y18" si="1">AVERAGE(R2:R16)</f>
        <v>2.3544921873333338</v>
      </c>
      <c r="S18">
        <f t="shared" si="1"/>
        <v>3.2610677086666664</v>
      </c>
      <c r="T18">
        <f t="shared" si="1"/>
        <v>1.8814453119999999</v>
      </c>
      <c r="U18">
        <f t="shared" si="1"/>
        <v>2.9188151046666673</v>
      </c>
      <c r="V18">
        <f t="shared" si="1"/>
        <v>1.3777343745333333</v>
      </c>
      <c r="W18">
        <f t="shared" si="1"/>
        <v>5.3776041999999996E-2</v>
      </c>
      <c r="X18">
        <f t="shared" si="1"/>
        <v>0.86022135413333334</v>
      </c>
      <c r="Y18">
        <f t="shared" si="1"/>
        <v>0.34707031313333331</v>
      </c>
    </row>
    <row r="19" spans="1:25">
      <c r="A19" t="s">
        <v>48</v>
      </c>
      <c r="B19">
        <f>STDEV(B2:B16)</f>
        <v>0.44709609310873732</v>
      </c>
      <c r="D19">
        <f t="shared" ref="D19:Q19" si="2">STDEV(D2:D16)</f>
        <v>5.2592140524002403E-3</v>
      </c>
      <c r="E19">
        <f t="shared" si="2"/>
        <v>2.0301789128761207E-3</v>
      </c>
      <c r="F19">
        <f t="shared" si="2"/>
        <v>0.23452976156614344</v>
      </c>
      <c r="G19">
        <f t="shared" si="2"/>
        <v>1.5647063758350039E-3</v>
      </c>
      <c r="H19">
        <f t="shared" si="2"/>
        <v>2.6422676047739894E-3</v>
      </c>
      <c r="I19">
        <f t="shared" si="2"/>
        <v>2.7153349100742304E-2</v>
      </c>
      <c r="J19">
        <f t="shared" si="2"/>
        <v>2.7920668813791322E-3</v>
      </c>
      <c r="K19">
        <f t="shared" si="2"/>
        <v>4.1019532401952883E-3</v>
      </c>
      <c r="L19">
        <f t="shared" si="2"/>
        <v>0.92840428171608669</v>
      </c>
      <c r="M19">
        <f t="shared" si="2"/>
        <v>1.0369192381099427E-2</v>
      </c>
      <c r="N19">
        <f t="shared" si="2"/>
        <v>3.5871604827277422E-3</v>
      </c>
      <c r="O19">
        <f t="shared" si="2"/>
        <v>0.63560807346585946</v>
      </c>
      <c r="P19">
        <f t="shared" si="2"/>
        <v>6.4771571055878682E-3</v>
      </c>
      <c r="Q19">
        <f t="shared" si="2"/>
        <v>3.9692400793916258E-3</v>
      </c>
      <c r="R19">
        <f t="shared" ref="R19:Y19" si="3">STDEV(R2:R16)</f>
        <v>1.1387827832647628</v>
      </c>
      <c r="S19">
        <f t="shared" si="3"/>
        <v>0.46274663130347599</v>
      </c>
      <c r="T19">
        <f t="shared" si="3"/>
        <v>1.1043913322793177</v>
      </c>
      <c r="U19">
        <f t="shared" si="3"/>
        <v>1.100214750817835</v>
      </c>
      <c r="V19">
        <f t="shared" si="3"/>
        <v>1.209398784885221</v>
      </c>
      <c r="W19">
        <f t="shared" si="3"/>
        <v>4.3787644982844362E-2</v>
      </c>
      <c r="X19">
        <f t="shared" si="3"/>
        <v>0.166056189553898</v>
      </c>
      <c r="Y19">
        <f t="shared" si="3"/>
        <v>7.3181522176135452E-2</v>
      </c>
    </row>
    <row r="20" spans="1:25">
      <c r="A20" t="s">
        <v>49</v>
      </c>
      <c r="B20">
        <f>MAX(B2:B16)</f>
        <v>-3.3426681600000001</v>
      </c>
      <c r="D20">
        <f t="shared" ref="D20:Q20" si="4">MAX(D2:D16)</f>
        <v>-0.66025927981499999</v>
      </c>
      <c r="E20">
        <f t="shared" si="4"/>
        <v>0.68200967741899998</v>
      </c>
      <c r="F20">
        <f t="shared" si="4"/>
        <v>-1.33812489</v>
      </c>
      <c r="G20">
        <f t="shared" si="4"/>
        <v>-0.91288760906599997</v>
      </c>
      <c r="H20">
        <f t="shared" si="4"/>
        <v>0.77912999999999999</v>
      </c>
      <c r="I20">
        <f t="shared" si="4"/>
        <v>-2.58270131</v>
      </c>
      <c r="J20">
        <f t="shared" si="4"/>
        <v>-0.47170766937000003</v>
      </c>
      <c r="K20">
        <f t="shared" si="4"/>
        <v>0.54810689655199996</v>
      </c>
      <c r="L20">
        <f t="shared" si="4"/>
        <v>-3.2488428499999999</v>
      </c>
      <c r="M20">
        <f t="shared" si="4"/>
        <v>-0.49147738380099998</v>
      </c>
      <c r="N20">
        <f t="shared" si="4"/>
        <v>0.58461964285699997</v>
      </c>
      <c r="O20">
        <f t="shared" si="4"/>
        <v>-6.2010036199999998</v>
      </c>
      <c r="P20">
        <f t="shared" si="4"/>
        <v>0.61985261407100001</v>
      </c>
      <c r="Q20">
        <f t="shared" si="4"/>
        <v>0.62903454545500004</v>
      </c>
      <c r="R20">
        <f t="shared" ref="R20:Y20" si="5">MAX(R2:R16)</f>
        <v>3.96484375</v>
      </c>
      <c r="S20">
        <f t="shared" si="5"/>
        <v>3.9873046900000002</v>
      </c>
      <c r="T20">
        <f t="shared" si="5"/>
        <v>3.56640625</v>
      </c>
      <c r="U20">
        <f t="shared" si="5"/>
        <v>3.98828125</v>
      </c>
      <c r="V20">
        <f t="shared" si="5"/>
        <v>3.90625</v>
      </c>
      <c r="W20">
        <f t="shared" si="5"/>
        <v>0.13867188</v>
      </c>
      <c r="X20">
        <f t="shared" si="5"/>
        <v>1.17773438</v>
      </c>
      <c r="Y20">
        <f t="shared" si="5"/>
        <v>0.50488281000000002</v>
      </c>
    </row>
    <row r="21" spans="1:25">
      <c r="A21" t="s">
        <v>50</v>
      </c>
      <c r="B21">
        <f>MIN(B2:B16)</f>
        <v>-4.8131571500000003</v>
      </c>
      <c r="D21">
        <f t="shared" ref="D21:Q21" si="6">MIN(D2:D16)</f>
        <v>-0.67806516801500005</v>
      </c>
      <c r="E21">
        <f t="shared" si="6"/>
        <v>0.67620887096799998</v>
      </c>
      <c r="F21">
        <f t="shared" si="6"/>
        <v>-2.0904454399999999</v>
      </c>
      <c r="G21">
        <f t="shared" si="6"/>
        <v>-0.91863769935299999</v>
      </c>
      <c r="H21">
        <f t="shared" si="6"/>
        <v>0.76988999999999996</v>
      </c>
      <c r="I21">
        <f t="shared" si="6"/>
        <v>-2.68634423</v>
      </c>
      <c r="J21">
        <f t="shared" si="6"/>
        <v>-0.48041637846700003</v>
      </c>
      <c r="K21">
        <f t="shared" si="6"/>
        <v>0.53403965517200003</v>
      </c>
      <c r="L21">
        <f t="shared" si="6"/>
        <v>-6.2914773799999999</v>
      </c>
      <c r="M21">
        <f t="shared" si="6"/>
        <v>-0.527238830559</v>
      </c>
      <c r="N21">
        <f t="shared" si="6"/>
        <v>0.57302500000000001</v>
      </c>
      <c r="O21">
        <f t="shared" si="6"/>
        <v>-8.2450455599999994</v>
      </c>
      <c r="P21">
        <f t="shared" si="6"/>
        <v>0.59945053056200004</v>
      </c>
      <c r="Q21">
        <f t="shared" si="6"/>
        <v>0.61557909090899998</v>
      </c>
      <c r="R21">
        <f t="shared" ref="R21:Y21" si="7">MIN(R2:R16)</f>
        <v>0.3125</v>
      </c>
      <c r="S21">
        <f t="shared" si="7"/>
        <v>2.57421875</v>
      </c>
      <c r="T21">
        <f t="shared" si="7"/>
        <v>0.12890625</v>
      </c>
      <c r="U21">
        <f t="shared" si="7"/>
        <v>9.375E-2</v>
      </c>
      <c r="V21">
        <f t="shared" si="7"/>
        <v>5.7617189999999999E-2</v>
      </c>
      <c r="W21">
        <f t="shared" si="7"/>
        <v>9.765625E-4</v>
      </c>
      <c r="X21">
        <f t="shared" si="7"/>
        <v>0.58300781000000002</v>
      </c>
      <c r="Y21">
        <f t="shared" si="7"/>
        <v>0.2578125</v>
      </c>
    </row>
    <row r="23" spans="1:25">
      <c r="A23" t="s">
        <v>59</v>
      </c>
    </row>
    <row r="24" spans="1:25">
      <c r="A24" t="s">
        <v>45</v>
      </c>
      <c r="B24">
        <v>-3.3426681600000001</v>
      </c>
      <c r="C24" t="s">
        <v>46</v>
      </c>
      <c r="D24">
        <v>-0.66837478849900001</v>
      </c>
      <c r="E24">
        <v>0.67635322580599999</v>
      </c>
      <c r="F24">
        <v>-1.33812489</v>
      </c>
      <c r="G24">
        <v>-0.91430306606300005</v>
      </c>
      <c r="H24">
        <v>0.77063499999999996</v>
      </c>
      <c r="I24">
        <v>-2.58270131</v>
      </c>
      <c r="J24">
        <v>-0.479584673844</v>
      </c>
      <c r="K24">
        <v>0.54810689655199996</v>
      </c>
      <c r="L24">
        <v>-3.2488428499999999</v>
      </c>
      <c r="M24">
        <v>-0.49147738380099998</v>
      </c>
      <c r="N24">
        <v>0.579176785714</v>
      </c>
      <c r="O24">
        <v>-6.2010036199999998</v>
      </c>
      <c r="P24">
        <v>0.60268083514600002</v>
      </c>
      <c r="Q24">
        <v>0.62588727272699995</v>
      </c>
      <c r="R24">
        <v>3.5185546900000002</v>
      </c>
      <c r="S24">
        <v>3.1015625</v>
      </c>
      <c r="T24">
        <v>0.22753905999999999</v>
      </c>
      <c r="U24">
        <v>1.4609375</v>
      </c>
      <c r="V24">
        <v>1.953125</v>
      </c>
      <c r="W24">
        <v>0.12890625</v>
      </c>
      <c r="X24">
        <v>1.05175781</v>
      </c>
      <c r="Y24">
        <v>0.29785156000000002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dataTotalsmodel4.csv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2013-03-20T21:29:59Z</dcterms:created>
  <dcterms:modified xsi:type="dcterms:W3CDTF">2013-03-21T00:36:49Z</dcterms:modified>
</cp:coreProperties>
</file>