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wswiss-my.sharepoint.com/personal/claudio_hitz_lernen_siw_swiss/Documents/Prüfungsvorbereitung/Testprüfung I/"/>
    </mc:Choice>
  </mc:AlternateContent>
  <xr:revisionPtr revIDLastSave="37" documentId="8_{49ED3505-9258-4DD3-AC5A-E4F17064CCCD}" xr6:coauthVersionLast="47" xr6:coauthVersionMax="47" xr10:uidLastSave="{D7314748-DCFF-4602-B544-08FC82D2C3F8}"/>
  <bookViews>
    <workbookView xWindow="30090" yWindow="5670" windowWidth="26925" windowHeight="14430" xr2:uid="{AB0DE513-520B-4396-A553-269151E5B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2" i="1"/>
  <c r="G2" i="1"/>
  <c r="I12" i="1"/>
  <c r="F10" i="1"/>
  <c r="G10" i="1" s="1"/>
  <c r="F9" i="1"/>
  <c r="G9" i="1" s="1"/>
  <c r="F2" i="1"/>
  <c r="F3" i="1"/>
  <c r="F6" i="1"/>
  <c r="H6" i="1" s="1"/>
  <c r="F5" i="1"/>
  <c r="H5" i="1" s="1"/>
  <c r="H12" i="1" s="1"/>
  <c r="G3" i="1" l="1"/>
  <c r="G12" i="1" s="1"/>
</calcChain>
</file>

<file path=xl/sharedStrings.xml><?xml version="1.0" encoding="utf-8"?>
<sst xmlns="http://schemas.openxmlformats.org/spreadsheetml/2006/main" count="23" uniqueCount="23">
  <si>
    <t>Projektleitung</t>
  </si>
  <si>
    <t>Gesamtprojektleitung</t>
  </si>
  <si>
    <t>Teilprojektleitung</t>
  </si>
  <si>
    <t>Projektarbeiten:
Einführung</t>
  </si>
  <si>
    <t xml:space="preserve">BYOD Dienste Teil 1 </t>
  </si>
  <si>
    <t>BYOD Dienste Teil 2</t>
  </si>
  <si>
    <t>Testgeräte</t>
  </si>
  <si>
    <t>Projektarbeiten:
Abschluss</t>
  </si>
  <si>
    <t>Produktmanagement</t>
  </si>
  <si>
    <t>Betrieb</t>
  </si>
  <si>
    <t>Dokumentation</t>
  </si>
  <si>
    <t>Pensum in %</t>
  </si>
  <si>
    <t>h/w *</t>
  </si>
  <si>
    <t>Std.‐Satz in  CHF</t>
  </si>
  <si>
    <t>w*</t>
  </si>
  <si>
    <t>Aufwand h</t>
  </si>
  <si>
    <t>Total CHF
interne PK *</t>
  </si>
  <si>
    <t>Total CHF
Sachkosten</t>
  </si>
  <si>
    <t>Total</t>
  </si>
  <si>
    <t>Gesamt</t>
  </si>
  <si>
    <t>* h = Stunden, d = Tage, w = Wochen, PK = Personalkosten</t>
  </si>
  <si>
    <t>Total CHF
externe PK *</t>
  </si>
  <si>
    <t>4 * 0.25 CHF * 1'500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</si>
</sst>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/>
    <xf numFmtId="3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/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" fontId="0" fillId="0" borderId="2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5213-E490-48B5-AF96-88E1C016E97D}">
  <sheetPr>
    <pageSetUpPr fitToPage="1"/>
  </sheetPr>
  <dimension ref="A1:I13"/>
  <sheetViews>
    <sheetView tabSelected="1" workbookViewId="0">
      <selection sqref="A1:I13"/>
    </sheetView>
  </sheetViews>
  <sheetFormatPr defaultRowHeight="15" x14ac:dyDescent="0.25"/>
  <cols>
    <col min="1" max="1" width="31.85546875" customWidth="1"/>
    <col min="2" max="2" width="12.28515625" bestFit="1" customWidth="1"/>
    <col min="3" max="3" width="6" bestFit="1" customWidth="1"/>
    <col min="4" max="4" width="15.28515625" bestFit="1" customWidth="1"/>
    <col min="6" max="6" width="10.5703125" bestFit="1" customWidth="1"/>
    <col min="7" max="7" width="20.7109375" bestFit="1" customWidth="1"/>
    <col min="8" max="8" width="16.28515625" customWidth="1"/>
    <col min="9" max="9" width="19.28515625" customWidth="1"/>
  </cols>
  <sheetData>
    <row r="1" spans="1:9" s="1" customFormat="1" ht="30" x14ac:dyDescent="0.25">
      <c r="A1" s="5" t="s">
        <v>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2" t="s">
        <v>16</v>
      </c>
      <c r="H1" s="2" t="s">
        <v>21</v>
      </c>
      <c r="I1" s="2" t="s">
        <v>17</v>
      </c>
    </row>
    <row r="2" spans="1:9" x14ac:dyDescent="0.25">
      <c r="A2" s="3" t="s">
        <v>1</v>
      </c>
      <c r="B2" s="10">
        <v>100</v>
      </c>
      <c r="C2" s="8">
        <v>40</v>
      </c>
      <c r="D2" s="8">
        <v>200</v>
      </c>
      <c r="E2" s="8">
        <v>44</v>
      </c>
      <c r="F2" s="8">
        <f>SUM(C2*E2)</f>
        <v>1760</v>
      </c>
      <c r="G2" s="8">
        <f>SUM(F2*D2)</f>
        <v>352000</v>
      </c>
      <c r="H2" s="8"/>
      <c r="I2" s="8"/>
    </row>
    <row r="3" spans="1:9" x14ac:dyDescent="0.25">
      <c r="A3" s="3" t="s">
        <v>2</v>
      </c>
      <c r="B3" s="10">
        <v>50</v>
      </c>
      <c r="C3" s="8">
        <v>20</v>
      </c>
      <c r="D3" s="8">
        <v>200</v>
      </c>
      <c r="E3" s="8">
        <v>31</v>
      </c>
      <c r="F3" s="8">
        <f>SUM(C3*E3)</f>
        <v>620</v>
      </c>
      <c r="G3" s="8">
        <f>SUM(F3*D3)</f>
        <v>124000</v>
      </c>
      <c r="H3" s="8"/>
      <c r="I3" s="8"/>
    </row>
    <row r="4" spans="1:9" ht="30" x14ac:dyDescent="0.25">
      <c r="A4" s="6" t="s">
        <v>3</v>
      </c>
      <c r="B4" s="12"/>
      <c r="C4" s="13"/>
      <c r="D4" s="13"/>
      <c r="E4" s="13"/>
      <c r="F4" s="13"/>
      <c r="G4" s="13"/>
      <c r="H4" s="13"/>
      <c r="I4" s="14"/>
    </row>
    <row r="5" spans="1:9" x14ac:dyDescent="0.25">
      <c r="A5" s="3" t="s">
        <v>4</v>
      </c>
      <c r="B5" s="11">
        <v>200</v>
      </c>
      <c r="C5" s="8">
        <v>80</v>
      </c>
      <c r="D5" s="8">
        <v>150</v>
      </c>
      <c r="E5" s="8">
        <v>17</v>
      </c>
      <c r="F5" s="8">
        <f>SUM(C5*E5)</f>
        <v>1360</v>
      </c>
      <c r="G5" s="8"/>
      <c r="H5" s="8">
        <f>SUM(F5*D5)</f>
        <v>204000</v>
      </c>
      <c r="I5" s="8"/>
    </row>
    <row r="6" spans="1:9" x14ac:dyDescent="0.25">
      <c r="A6" s="3" t="s">
        <v>5</v>
      </c>
      <c r="B6" s="11">
        <v>400</v>
      </c>
      <c r="C6" s="8">
        <v>160</v>
      </c>
      <c r="D6" s="8">
        <v>150</v>
      </c>
      <c r="E6" s="8">
        <v>22</v>
      </c>
      <c r="F6" s="8">
        <f>SUM(C6*E6)</f>
        <v>3520</v>
      </c>
      <c r="G6" s="8"/>
      <c r="H6" s="8">
        <f>SUM(F6*D6)</f>
        <v>528000</v>
      </c>
      <c r="I6" s="8"/>
    </row>
    <row r="7" spans="1:9" x14ac:dyDescent="0.25">
      <c r="A7" s="3" t="s">
        <v>6</v>
      </c>
      <c r="B7" s="15"/>
      <c r="C7" s="16"/>
      <c r="D7" s="16"/>
      <c r="E7" s="17"/>
      <c r="F7" s="8"/>
      <c r="G7" s="8"/>
      <c r="H7" s="8"/>
      <c r="I7" s="8">
        <v>10500</v>
      </c>
    </row>
    <row r="8" spans="1:9" ht="30" x14ac:dyDescent="0.25">
      <c r="A8" s="6" t="s">
        <v>7</v>
      </c>
      <c r="B8" s="21"/>
      <c r="C8" s="22"/>
      <c r="D8" s="22"/>
      <c r="E8" s="22"/>
      <c r="F8" s="22"/>
      <c r="G8" s="22"/>
      <c r="H8" s="22"/>
      <c r="I8" s="23"/>
    </row>
    <row r="9" spans="1:9" x14ac:dyDescent="0.25">
      <c r="A9" s="3" t="s">
        <v>8</v>
      </c>
      <c r="B9" s="4">
        <v>0.5</v>
      </c>
      <c r="C9" s="3">
        <v>20</v>
      </c>
      <c r="D9" s="3">
        <v>100</v>
      </c>
      <c r="E9" s="3">
        <v>22</v>
      </c>
      <c r="F9" s="8">
        <f>SUM(C9*E9)</f>
        <v>440</v>
      </c>
      <c r="G9" s="8">
        <f>SUM(F9*D9)</f>
        <v>44000</v>
      </c>
      <c r="H9" s="8"/>
      <c r="I9" s="8"/>
    </row>
    <row r="10" spans="1:9" x14ac:dyDescent="0.25">
      <c r="A10" s="3" t="s">
        <v>9</v>
      </c>
      <c r="B10" s="4">
        <v>0.5</v>
      </c>
      <c r="C10" s="3">
        <v>20</v>
      </c>
      <c r="D10" s="3">
        <v>100</v>
      </c>
      <c r="E10" s="3">
        <v>13</v>
      </c>
      <c r="F10" s="8">
        <f>SUM(C10*E10)</f>
        <v>260</v>
      </c>
      <c r="G10" s="8">
        <f>SUM(F10*D10)</f>
        <v>26000</v>
      </c>
      <c r="H10" s="8"/>
      <c r="I10" s="8"/>
    </row>
    <row r="11" spans="1:9" x14ac:dyDescent="0.25">
      <c r="A11" s="3" t="s">
        <v>10</v>
      </c>
      <c r="B11" s="18" t="s">
        <v>22</v>
      </c>
      <c r="C11" s="19"/>
      <c r="D11" s="19"/>
      <c r="E11" s="20"/>
      <c r="F11" s="9"/>
      <c r="G11" s="8"/>
      <c r="H11" s="8"/>
      <c r="I11" s="8">
        <v>1500</v>
      </c>
    </row>
    <row r="12" spans="1:9" x14ac:dyDescent="0.25">
      <c r="A12" s="27" t="s">
        <v>20</v>
      </c>
      <c r="B12" s="27"/>
      <c r="C12" s="27"/>
      <c r="D12" s="28"/>
      <c r="E12" s="3" t="s">
        <v>18</v>
      </c>
      <c r="F12" s="8">
        <f>SUM(F2:F3,F5:F7,F9:F11)</f>
        <v>7960</v>
      </c>
      <c r="G12" s="8">
        <f>SUM(G2:G3,G5:G7,G9:G11)</f>
        <v>546000</v>
      </c>
      <c r="H12" s="8">
        <f>SUM(H2:H3,H5:H7,H9:H11)</f>
        <v>732000</v>
      </c>
      <c r="I12" s="8">
        <f>SUM(I7,I11)</f>
        <v>12000</v>
      </c>
    </row>
    <row r="13" spans="1:9" x14ac:dyDescent="0.25">
      <c r="F13" s="8" t="s">
        <v>19</v>
      </c>
      <c r="G13" s="24">
        <f>SUM(G12:I12)</f>
        <v>1290000</v>
      </c>
      <c r="H13" s="25"/>
      <c r="I13" s="26"/>
    </row>
  </sheetData>
  <mergeCells count="6">
    <mergeCell ref="B4:I4"/>
    <mergeCell ref="B7:E7"/>
    <mergeCell ref="B11:E11"/>
    <mergeCell ref="B8:I8"/>
    <mergeCell ref="G13:I13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</dc:creator>
  <cp:lastModifiedBy>Claudio Hitz</cp:lastModifiedBy>
  <dcterms:created xsi:type="dcterms:W3CDTF">2021-11-13T08:19:53Z</dcterms:created>
  <dcterms:modified xsi:type="dcterms:W3CDTF">2021-11-18T17:34:03Z</dcterms:modified>
</cp:coreProperties>
</file>