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540"/>
  </bookViews>
  <sheets>
    <sheet name="F9.1" sheetId="5" r:id="rId1"/>
    <sheet name="F9.2" sheetId="12" r:id="rId2"/>
    <sheet name="F9.3" sheetId="13" r:id="rId3"/>
    <sheet name="F9.4" sheetId="14" r:id="rId4"/>
    <sheet name="F9.5" sheetId="15" r:id="rId5"/>
    <sheet name="F9.6" sheetId="11" r:id="rId6"/>
    <sheet name="F9.7" sheetId="10" r:id="rId7"/>
    <sheet name="F9.8" sheetId="2" r:id="rId8"/>
    <sheet name="F9.9" sheetId="18" r:id="rId9"/>
    <sheet name="FS9.1" sheetId="8" r:id="rId10"/>
    <sheet name="FS9.2" sheetId="9" r:id="rId11"/>
    <sheet name="FS9.3" sheetId="16" r:id="rId12"/>
    <sheet name="FS9.4" sheetId="17" r:id="rId13"/>
    <sheet name="FS9.5" sheetId="1" r:id="rId14"/>
    <sheet name="FS9.6" sheetId="27" r:id="rId15"/>
    <sheet name="TS9.1" sheetId="7" r:id="rId16"/>
    <sheet name="TS9.2" sheetId="19" r:id="rId17"/>
    <sheet name="TS9.3" sheetId="20" r:id="rId18"/>
    <sheet name="TS9.4" sheetId="21" r:id="rId19"/>
    <sheet name="TS9.5" sheetId="22" r:id="rId20"/>
    <sheet name="CopyTS8.1" sheetId="24" r:id="rId21"/>
    <sheet name="CopyTS8.2" sheetId="25" r:id="rId22"/>
  </sheets>
  <externalReferences>
    <externalReference r:id="rId23"/>
    <externalReference r:id="rId24"/>
  </externalReferences>
  <definedNames>
    <definedName name="column_head">#REF!</definedName>
    <definedName name="column_headings" localSheetId="20">#REF!</definedName>
    <definedName name="column_headings" localSheetId="21">#REF!</definedName>
    <definedName name="column_headings" localSheetId="16">#REF!</definedName>
    <definedName name="column_headings" localSheetId="17">#REF!</definedName>
    <definedName name="column_headings" localSheetId="18">#REF!</definedName>
    <definedName name="column_headings" localSheetId="19">#REF!</definedName>
    <definedName name="column_headings">#REF!</definedName>
    <definedName name="column_numbers" localSheetId="20">#REF!</definedName>
    <definedName name="column_numbers" localSheetId="21">#REF!</definedName>
    <definedName name="column_numbers" localSheetId="16">#REF!</definedName>
    <definedName name="column_numbers" localSheetId="17">#REF!</definedName>
    <definedName name="column_numbers" localSheetId="18">#REF!</definedName>
    <definedName name="column_numbers" localSheetId="19">#REF!</definedName>
    <definedName name="column_numbers">#REF!</definedName>
    <definedName name="data" localSheetId="20">#REF!</definedName>
    <definedName name="data" localSheetId="21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>#REF!</definedName>
    <definedName name="data2" localSheetId="20">#REF!</definedName>
    <definedName name="data2" localSheetId="21">#REF!</definedName>
    <definedName name="data2" localSheetId="16">#REF!</definedName>
    <definedName name="data2" localSheetId="17">#REF!</definedName>
    <definedName name="data2" localSheetId="18">#REF!</definedName>
    <definedName name="data2" localSheetId="19">#REF!</definedName>
    <definedName name="data2">#REF!</definedName>
    <definedName name="Diag">#REF!,#REF!</definedName>
    <definedName name="ea_flux" localSheetId="20">#REF!</definedName>
    <definedName name="ea_flux" localSheetId="21">#REF!</definedName>
    <definedName name="ea_flux" localSheetId="16">#REF!</definedName>
    <definedName name="ea_flux" localSheetId="17">#REF!</definedName>
    <definedName name="ea_flux" localSheetId="18">#REF!</definedName>
    <definedName name="ea_flux" localSheetId="19">#REF!</definedName>
    <definedName name="ea_flux">#REF!</definedName>
    <definedName name="Equilibre" localSheetId="20">#REF!</definedName>
    <definedName name="Equilibre" localSheetId="21">#REF!</definedName>
    <definedName name="Equilibre" localSheetId="16">#REF!</definedName>
    <definedName name="Equilibre" localSheetId="17">#REF!</definedName>
    <definedName name="Equilibre" localSheetId="18">#REF!</definedName>
    <definedName name="Equilibre" localSheetId="19">#REF!</definedName>
    <definedName name="Equilibre">#REF!</definedName>
    <definedName name="females">'[1]rba table'!$I$10:$I$49</definedName>
    <definedName name="fig4b">#REF!</definedName>
    <definedName name="fmtr">#REF!</definedName>
    <definedName name="footno">#REF!</definedName>
    <definedName name="footnotes" localSheetId="20">#REF!</definedName>
    <definedName name="footnotes" localSheetId="21">#REF!</definedName>
    <definedName name="footnotes" localSheetId="16">#REF!</definedName>
    <definedName name="footnotes" localSheetId="17">#REF!</definedName>
    <definedName name="footnotes" localSheetId="18">#REF!</definedName>
    <definedName name="footnotes" localSheetId="19">#REF!</definedName>
    <definedName name="footnotes">#REF!</definedName>
    <definedName name="footnotes2">#REF!</definedName>
    <definedName name="GEOG9703">#REF!</definedName>
    <definedName name="HTML_CodePage" hidden="1">1252</definedName>
    <definedName name="HTML_Control" localSheetId="20" hidden="1">{"'swa xoffs'!$A$4:$Q$37"}</definedName>
    <definedName name="HTML_Control" localSheetId="21" hidden="1">{"'swa xoffs'!$A$4:$Q$37"}</definedName>
    <definedName name="HTML_Control" localSheetId="16" hidden="1">{"'swa xoffs'!$A$4:$Q$37"}</definedName>
    <definedName name="HTML_Control" localSheetId="17" hidden="1">{"'swa xoffs'!$A$4:$Q$37"}</definedName>
    <definedName name="HTML_Control" localSheetId="18" hidden="1">{"'swa xoffs'!$A$4:$Q$37"}</definedName>
    <definedName name="HTML_Control" localSheetId="19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PIB" localSheetId="20">#REF!</definedName>
    <definedName name="PIB" localSheetId="21">#REF!</definedName>
    <definedName name="PIB" localSheetId="16">#REF!</definedName>
    <definedName name="PIB" localSheetId="17">#REF!</definedName>
    <definedName name="PIB" localSheetId="18">#REF!</definedName>
    <definedName name="PIB" localSheetId="19">#REF!</definedName>
    <definedName name="PIB">#REF!</definedName>
    <definedName name="Rentflag">IF([2]Comparison!$B$7,"","not ")</definedName>
    <definedName name="ressources" localSheetId="20">#REF!</definedName>
    <definedName name="ressources" localSheetId="21">#REF!</definedName>
    <definedName name="ressources" localSheetId="16">#REF!</definedName>
    <definedName name="ressources" localSheetId="17">#REF!</definedName>
    <definedName name="ressources" localSheetId="18">#REF!</definedName>
    <definedName name="ressources" localSheetId="19">#REF!</definedName>
    <definedName name="ressources">#REF!</definedName>
    <definedName name="rpflux" localSheetId="20">#REF!</definedName>
    <definedName name="rpflux" localSheetId="21">#REF!</definedName>
    <definedName name="rpflux" localSheetId="16">#REF!</definedName>
    <definedName name="rpflux" localSheetId="17">#REF!</definedName>
    <definedName name="rpflux" localSheetId="18">#REF!</definedName>
    <definedName name="rpflux" localSheetId="19">#REF!</definedName>
    <definedName name="rpflux">#REF!</definedName>
    <definedName name="rptof" localSheetId="20">#REF!</definedName>
    <definedName name="rptof" localSheetId="21">#REF!</definedName>
    <definedName name="rptof" localSheetId="16">#REF!</definedName>
    <definedName name="rptof" localSheetId="17">#REF!</definedName>
    <definedName name="rptof" localSheetId="18">#REF!</definedName>
    <definedName name="rptof" localSheetId="19">#REF!</definedName>
    <definedName name="rptof">#REF!</definedName>
    <definedName name="spanners_level1" localSheetId="20">#REF!</definedName>
    <definedName name="spanners_level1" localSheetId="21">#REF!</definedName>
    <definedName name="spanners_level1" localSheetId="16">#REF!</definedName>
    <definedName name="spanners_level1" localSheetId="17">#REF!</definedName>
    <definedName name="spanners_level1" localSheetId="18">#REF!</definedName>
    <definedName name="spanners_level1" localSheetId="19">#REF!</definedName>
    <definedName name="spanners_level1">#REF!</definedName>
    <definedName name="spanners_level2" localSheetId="20">#REF!</definedName>
    <definedName name="spanners_level2" localSheetId="21">#REF!</definedName>
    <definedName name="spanners_level2" localSheetId="16">#REF!</definedName>
    <definedName name="spanners_level2" localSheetId="17">#REF!</definedName>
    <definedName name="spanners_level2" localSheetId="18">#REF!</definedName>
    <definedName name="spanners_level2" localSheetId="19">#REF!</definedName>
    <definedName name="spanners_level2">#REF!</definedName>
    <definedName name="spanners_level3" localSheetId="20">#REF!</definedName>
    <definedName name="spanners_level3" localSheetId="21">#REF!</definedName>
    <definedName name="spanners_level3" localSheetId="16">#REF!</definedName>
    <definedName name="spanners_level3" localSheetId="17">#REF!</definedName>
    <definedName name="spanners_level3" localSheetId="18">#REF!</definedName>
    <definedName name="spanners_level3" localSheetId="19">#REF!</definedName>
    <definedName name="spanners_level3">#REF!</definedName>
    <definedName name="spanners_level4" localSheetId="20">#REF!</definedName>
    <definedName name="spanners_level4" localSheetId="21">#REF!</definedName>
    <definedName name="spanners_level4" localSheetId="16">#REF!</definedName>
    <definedName name="spanners_level4" localSheetId="17">#REF!</definedName>
    <definedName name="spanners_level4" localSheetId="18">#REF!</definedName>
    <definedName name="spanners_level4" localSheetId="19">#REF!</definedName>
    <definedName name="spanners_level4">#REF!</definedName>
    <definedName name="spanners_level5" localSheetId="20">#REF!</definedName>
    <definedName name="spanners_level5" localSheetId="21">#REF!</definedName>
    <definedName name="spanners_level5" localSheetId="16">#REF!</definedName>
    <definedName name="spanners_level5" localSheetId="17">#REF!</definedName>
    <definedName name="spanners_level5" localSheetId="18">#REF!</definedName>
    <definedName name="spanners_level5" localSheetId="19">#REF!</definedName>
    <definedName name="spanners_level5">#REF!</definedName>
    <definedName name="spanners_levelV">#REF!</definedName>
    <definedName name="spanners_levelX">#REF!</definedName>
    <definedName name="spanners_levelY">#REF!</definedName>
    <definedName name="spanners_levelZ">#REF!</definedName>
    <definedName name="stub_lines" localSheetId="20">#REF!</definedName>
    <definedName name="stub_lines" localSheetId="21">#REF!</definedName>
    <definedName name="stub_lines" localSheetId="16">#REF!</definedName>
    <definedName name="stub_lines" localSheetId="17">#REF!</definedName>
    <definedName name="stub_lines" localSheetId="18">#REF!</definedName>
    <definedName name="stub_lines" localSheetId="19">#REF!</definedName>
    <definedName name="stub_lines">#REF!</definedName>
    <definedName name="temp" localSheetId="20">#REF!</definedName>
    <definedName name="temp" localSheetId="21">#REF!</definedName>
    <definedName name="temp" localSheetId="16">#REF!</definedName>
    <definedName name="temp" localSheetId="17">#REF!</definedName>
    <definedName name="temp" localSheetId="18">#REF!</definedName>
    <definedName name="temp" localSheetId="19">#REF!</definedName>
    <definedName name="temp">#REF!</definedName>
    <definedName name="titles" localSheetId="20">#REF!</definedName>
    <definedName name="titles" localSheetId="21">#REF!</definedName>
    <definedName name="titles" localSheetId="16">#REF!</definedName>
    <definedName name="titles" localSheetId="17">#REF!</definedName>
    <definedName name="titles" localSheetId="18">#REF!</definedName>
    <definedName name="titles" localSheetId="19">#REF!</definedName>
    <definedName name="titles">#REF!</definedName>
    <definedName name="totals" localSheetId="20">#REF!</definedName>
    <definedName name="totals" localSheetId="21">#REF!</definedName>
    <definedName name="totals" localSheetId="16">#REF!</definedName>
    <definedName name="totals" localSheetId="17">#REF!</definedName>
    <definedName name="totals" localSheetId="18">#REF!</definedName>
    <definedName name="totals" localSheetId="19">#REF!</definedName>
    <definedName name="totals">#REF!</definedName>
    <definedName name="xxx" localSheetId="20">#REF!</definedName>
    <definedName name="xxx" localSheetId="21">#REF!</definedName>
    <definedName name="xxx" localSheetId="16">#REF!</definedName>
    <definedName name="xxx" localSheetId="17">#REF!</definedName>
    <definedName name="xxx" localSheetId="18">#REF!</definedName>
    <definedName name="xxx" localSheetId="19">#REF!</definedName>
    <definedName name="xxx">#REF!</definedName>
    <definedName name="Year">[2]Output!$C$4:$C$38</definedName>
    <definedName name="YearLabel">[2]Output!$B$15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25" l="1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57" i="22"/>
  <c r="A58" i="22"/>
  <c r="A59" i="22"/>
  <c r="A60" i="22"/>
  <c r="A61" i="22"/>
  <c r="A62" i="22"/>
  <c r="A63" i="22"/>
  <c r="A64" i="22"/>
  <c r="A65" i="22"/>
  <c r="A66" i="22"/>
  <c r="A67" i="22"/>
  <c r="A68" i="22"/>
  <c r="A69" i="22"/>
  <c r="A70" i="22"/>
  <c r="A71" i="22"/>
  <c r="A72" i="22"/>
  <c r="A73" i="22"/>
  <c r="A74" i="22"/>
  <c r="A75" i="22"/>
  <c r="A76" i="22"/>
  <c r="A77" i="22"/>
  <c r="A78" i="22"/>
  <c r="A79" i="22"/>
  <c r="A80" i="22"/>
  <c r="A81" i="22"/>
  <c r="A82" i="22"/>
  <c r="A83" i="22"/>
  <c r="A84" i="22"/>
  <c r="A85" i="22"/>
  <c r="A86" i="22"/>
  <c r="A87" i="22"/>
  <c r="A88" i="22"/>
  <c r="A89" i="22"/>
  <c r="A90" i="22"/>
  <c r="A91" i="22"/>
  <c r="A92" i="22"/>
  <c r="A93" i="22"/>
  <c r="A94" i="22"/>
  <c r="A95" i="22"/>
  <c r="A96" i="22"/>
  <c r="A97" i="22"/>
  <c r="A98" i="22"/>
  <c r="A99" i="22"/>
  <c r="A100" i="22"/>
  <c r="A101" i="22"/>
  <c r="A102" i="22"/>
  <c r="A103" i="22"/>
  <c r="A104" i="22"/>
  <c r="A105" i="22"/>
  <c r="A106" i="22"/>
  <c r="A107" i="22"/>
  <c r="A108" i="22"/>
  <c r="A109" i="22"/>
  <c r="A110" i="22"/>
  <c r="A111" i="22"/>
  <c r="A112" i="22"/>
  <c r="A113" i="22"/>
  <c r="A114" i="22"/>
  <c r="A115" i="22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C7" i="7"/>
  <c r="E68" i="7"/>
  <c r="E69" i="7"/>
  <c r="E70" i="7"/>
  <c r="D7" i="7"/>
  <c r="H69" i="7"/>
  <c r="H70" i="7"/>
  <c r="G7" i="7"/>
  <c r="A8" i="7"/>
  <c r="C8" i="7"/>
  <c r="D8" i="7"/>
  <c r="G8" i="7"/>
  <c r="A9" i="7"/>
  <c r="C9" i="7"/>
  <c r="D9" i="7"/>
  <c r="G9" i="7"/>
  <c r="A10" i="7"/>
  <c r="C10" i="7"/>
  <c r="D10" i="7"/>
  <c r="G10" i="7"/>
  <c r="A11" i="7"/>
  <c r="C11" i="7"/>
  <c r="D11" i="7"/>
  <c r="G11" i="7"/>
  <c r="A12" i="7"/>
  <c r="C12" i="7"/>
  <c r="D12" i="7"/>
  <c r="G12" i="7"/>
  <c r="A13" i="7"/>
  <c r="C13" i="7"/>
  <c r="D13" i="7"/>
  <c r="G13" i="7"/>
  <c r="A14" i="7"/>
  <c r="C14" i="7"/>
  <c r="D14" i="7"/>
  <c r="G14" i="7"/>
  <c r="A15" i="7"/>
  <c r="C15" i="7"/>
  <c r="D15" i="7"/>
  <c r="G15" i="7"/>
  <c r="A16" i="7"/>
  <c r="C16" i="7"/>
  <c r="D16" i="7"/>
  <c r="G16" i="7"/>
  <c r="A17" i="7"/>
  <c r="C17" i="7"/>
  <c r="D17" i="7"/>
  <c r="G17" i="7"/>
  <c r="A18" i="7"/>
  <c r="C18" i="7"/>
  <c r="D18" i="7"/>
  <c r="G18" i="7"/>
  <c r="A19" i="7"/>
  <c r="C19" i="7"/>
  <c r="D19" i="7"/>
  <c r="G19" i="7"/>
  <c r="A20" i="7"/>
  <c r="C20" i="7"/>
  <c r="D20" i="7"/>
  <c r="G20" i="7"/>
  <c r="A21" i="7"/>
  <c r="C21" i="7"/>
  <c r="D21" i="7"/>
  <c r="G21" i="7"/>
  <c r="A22" i="7"/>
  <c r="C22" i="7"/>
  <c r="D22" i="7"/>
  <c r="G22" i="7"/>
  <c r="A23" i="7"/>
  <c r="C23" i="7"/>
  <c r="D23" i="7"/>
  <c r="G23" i="7"/>
  <c r="A24" i="7"/>
  <c r="C24" i="7"/>
  <c r="D24" i="7"/>
  <c r="G24" i="7"/>
  <c r="A25" i="7"/>
  <c r="C25" i="7"/>
  <c r="D25" i="7"/>
  <c r="G25" i="7"/>
  <c r="A26" i="7"/>
  <c r="C26" i="7"/>
  <c r="D26" i="7"/>
  <c r="G26" i="7"/>
  <c r="A27" i="7"/>
  <c r="C27" i="7"/>
  <c r="D27" i="7"/>
  <c r="G27" i="7"/>
  <c r="A28" i="7"/>
  <c r="C28" i="7"/>
  <c r="D28" i="7"/>
  <c r="G28" i="7"/>
  <c r="A29" i="7"/>
  <c r="C29" i="7"/>
  <c r="D29" i="7"/>
  <c r="G29" i="7"/>
  <c r="A30" i="7"/>
  <c r="C30" i="7"/>
  <c r="D30" i="7"/>
  <c r="G30" i="7"/>
  <c r="A31" i="7"/>
  <c r="C31" i="7"/>
  <c r="D31" i="7"/>
  <c r="G31" i="7"/>
  <c r="A32" i="7"/>
  <c r="C32" i="7"/>
  <c r="D32" i="7"/>
  <c r="G32" i="7"/>
  <c r="A33" i="7"/>
  <c r="C33" i="7"/>
  <c r="D33" i="7"/>
  <c r="G33" i="7"/>
  <c r="A34" i="7"/>
  <c r="C34" i="7"/>
  <c r="D34" i="7"/>
  <c r="G34" i="7"/>
  <c r="A35" i="7"/>
  <c r="C35" i="7"/>
  <c r="D35" i="7"/>
  <c r="G35" i="7"/>
  <c r="A36" i="7"/>
  <c r="C36" i="7"/>
  <c r="D36" i="7"/>
  <c r="G36" i="7"/>
  <c r="A37" i="7"/>
  <c r="C37" i="7"/>
  <c r="D37" i="7"/>
  <c r="G37" i="7"/>
  <c r="A38" i="7"/>
  <c r="C38" i="7"/>
  <c r="D38" i="7"/>
  <c r="G38" i="7"/>
  <c r="A39" i="7"/>
  <c r="C39" i="7"/>
  <c r="D39" i="7"/>
  <c r="G39" i="7"/>
  <c r="A40" i="7"/>
  <c r="C40" i="7"/>
  <c r="D40" i="7"/>
  <c r="G40" i="7"/>
  <c r="A41" i="7"/>
  <c r="C41" i="7"/>
  <c r="D41" i="7"/>
  <c r="G41" i="7"/>
  <c r="A42" i="7"/>
  <c r="C42" i="7"/>
  <c r="D42" i="7"/>
  <c r="G42" i="7"/>
  <c r="A43" i="7"/>
  <c r="C43" i="7"/>
  <c r="D43" i="7"/>
  <c r="G43" i="7"/>
  <c r="A44" i="7"/>
  <c r="C44" i="7"/>
  <c r="D44" i="7"/>
  <c r="G44" i="7"/>
  <c r="A45" i="7"/>
  <c r="C45" i="7"/>
  <c r="D45" i="7"/>
  <c r="G45" i="7"/>
  <c r="A46" i="7"/>
  <c r="C46" i="7"/>
  <c r="D46" i="7"/>
  <c r="G46" i="7"/>
  <c r="A47" i="7"/>
  <c r="C47" i="7"/>
  <c r="D47" i="7"/>
  <c r="G47" i="7"/>
  <c r="A48" i="7"/>
  <c r="C48" i="7"/>
  <c r="D48" i="7"/>
  <c r="G48" i="7"/>
  <c r="A49" i="7"/>
  <c r="C49" i="7"/>
  <c r="D49" i="7"/>
  <c r="G49" i="7"/>
  <c r="A50" i="7"/>
  <c r="C50" i="7"/>
  <c r="D50" i="7"/>
  <c r="G50" i="7"/>
  <c r="A51" i="7"/>
  <c r="C51" i="7"/>
  <c r="D51" i="7"/>
  <c r="G51" i="7"/>
  <c r="A52" i="7"/>
  <c r="C52" i="7"/>
  <c r="D52" i="7"/>
  <c r="G52" i="7"/>
  <c r="A53" i="7"/>
  <c r="C53" i="7"/>
  <c r="D53" i="7"/>
  <c r="G53" i="7"/>
  <c r="A54" i="7"/>
  <c r="C54" i="7"/>
  <c r="D54" i="7"/>
  <c r="G54" i="7"/>
  <c r="A55" i="7"/>
  <c r="C55" i="7"/>
  <c r="D55" i="7"/>
  <c r="G55" i="7"/>
  <c r="A56" i="7"/>
  <c r="C56" i="7"/>
  <c r="D56" i="7"/>
  <c r="G56" i="7"/>
  <c r="A57" i="7"/>
  <c r="C57" i="7"/>
  <c r="D57" i="7"/>
  <c r="G57" i="7"/>
  <c r="A58" i="7"/>
  <c r="C58" i="7"/>
  <c r="D58" i="7"/>
  <c r="G58" i="7"/>
  <c r="A59" i="7"/>
  <c r="C59" i="7"/>
  <c r="D59" i="7"/>
  <c r="G59" i="7"/>
  <c r="A60" i="7"/>
  <c r="C60" i="7"/>
  <c r="D60" i="7"/>
  <c r="G60" i="7"/>
  <c r="A61" i="7"/>
  <c r="C61" i="7"/>
  <c r="D61" i="7"/>
  <c r="G61" i="7"/>
  <c r="A62" i="7"/>
  <c r="C62" i="7"/>
  <c r="D62" i="7"/>
  <c r="G62" i="7"/>
  <c r="A63" i="7"/>
  <c r="C63" i="7"/>
  <c r="D63" i="7"/>
  <c r="G63" i="7"/>
  <c r="A64" i="7"/>
  <c r="C64" i="7"/>
  <c r="D64" i="7"/>
  <c r="G64" i="7"/>
  <c r="A65" i="7"/>
  <c r="C65" i="7"/>
  <c r="D65" i="7"/>
  <c r="G65" i="7"/>
  <c r="A66" i="7"/>
  <c r="C66" i="7"/>
  <c r="D66" i="7"/>
  <c r="G66" i="7"/>
  <c r="A67" i="7"/>
  <c r="C67" i="7"/>
  <c r="D67" i="7"/>
  <c r="G67" i="7"/>
  <c r="A68" i="7"/>
  <c r="C68" i="7"/>
  <c r="D68" i="7"/>
  <c r="G68" i="7"/>
  <c r="A69" i="7"/>
  <c r="C69" i="7"/>
  <c r="D69" i="7"/>
  <c r="G69" i="7"/>
  <c r="A70" i="7"/>
  <c r="C70" i="7"/>
  <c r="D70" i="7"/>
  <c r="G70" i="7"/>
</calcChain>
</file>

<file path=xl/sharedStrings.xml><?xml version="1.0" encoding="utf-8"?>
<sst xmlns="http://schemas.openxmlformats.org/spreadsheetml/2006/main" count="114" uniqueCount="67">
  <si>
    <t>France</t>
  </si>
  <si>
    <t>(euros 2013)</t>
  </si>
  <si>
    <t>(dollars 2013)</t>
  </si>
  <si>
    <t>Royaume-Uni</t>
  </si>
  <si>
    <t>Top 10%</t>
  </si>
  <si>
    <t>Top 1%</t>
  </si>
  <si>
    <t>Top 0,1%</t>
  </si>
  <si>
    <t>Top income shares series based upon WTID series; missing values interpolated using moving averages and top 5% and top 1% series (see formulas and "Details" sheet)</t>
  </si>
  <si>
    <t>Canada</t>
  </si>
  <si>
    <t>Top income shares series based upon WTID series; missing values interpolated using moving averages (see formulas and "Details" sheet)</t>
  </si>
  <si>
    <t>Europe</t>
  </si>
  <si>
    <t>Top income shares series based upon WTID series (see formulas and "Details" sheet)</t>
  </si>
  <si>
    <t xml:space="preserve">Table S8.1. Top income and wage shares in  France 1900-2010 </t>
  </si>
  <si>
    <t>Top 10% wage share</t>
  </si>
  <si>
    <t>Top 1% wage share</t>
  </si>
  <si>
    <r>
      <t>Top 10% income share</t>
    </r>
    <r>
      <rPr>
        <sz val="11"/>
        <rFont val="Arial"/>
        <family val="2"/>
      </rPr>
      <t xml:space="preserve"> </t>
    </r>
  </si>
  <si>
    <r>
      <t>Top 1% income share</t>
    </r>
    <r>
      <rPr>
        <sz val="11"/>
        <rFont val="Arial"/>
        <family val="2"/>
      </rPr>
      <t xml:space="preserve"> </t>
    </r>
  </si>
  <si>
    <r>
      <t>Top 0,1% income share</t>
    </r>
    <r>
      <rPr>
        <sz val="11"/>
        <rFont val="Arial"/>
        <family val="2"/>
      </rPr>
      <t xml:space="preserve"> </t>
    </r>
  </si>
  <si>
    <t xml:space="preserve">Table S8.2. Top income and wage shares in the US  1900-2010 </t>
  </si>
  <si>
    <t>Top wage series: Piketty-Saez 2003 (Table B2, updated 2012) (missing values for 1913-1926 interpolated using income series and composition series (see also series on officers compensation 1917-1926 referred to by Piketty-Saez 2003 pp.29-30</t>
  </si>
  <si>
    <r>
      <t>Top 10%-5% income share</t>
    </r>
    <r>
      <rPr>
        <sz val="11"/>
        <rFont val="Arial"/>
        <family val="2"/>
      </rPr>
      <t xml:space="preserve"> </t>
    </r>
  </si>
  <si>
    <r>
      <t>Top 5%-1% income share</t>
    </r>
    <r>
      <rPr>
        <sz val="11"/>
        <rFont val="Arial"/>
        <family val="2"/>
      </rPr>
      <t xml:space="preserve"> </t>
    </r>
  </si>
  <si>
    <r>
      <t>Top 10% income share</t>
    </r>
    <r>
      <rPr>
        <sz val="11"/>
        <rFont val="Arial"/>
        <family val="2"/>
      </rPr>
      <t xml:space="preserve"> (excl. capital gains)</t>
    </r>
  </si>
  <si>
    <r>
      <t>Top 1% income share</t>
    </r>
    <r>
      <rPr>
        <sz val="11"/>
        <rFont val="Arial"/>
        <family val="2"/>
      </rPr>
      <t xml:space="preserve"> (excl. capital gains)</t>
    </r>
  </si>
  <si>
    <r>
      <t>Top 0,1% income share</t>
    </r>
    <r>
      <rPr>
        <sz val="11"/>
        <rFont val="Arial"/>
        <family val="2"/>
      </rPr>
      <t xml:space="preserve"> (excl. capital gains)</t>
    </r>
  </si>
  <si>
    <t>U.S.</t>
  </si>
  <si>
    <t>U.K.</t>
  </si>
  <si>
    <t>Germany</t>
  </si>
  <si>
    <t>Sweden</t>
  </si>
  <si>
    <t>USA</t>
  </si>
  <si>
    <t>(current dollars)</t>
  </si>
  <si>
    <t>CPI</t>
  </si>
  <si>
    <t>(current euros)</t>
  </si>
  <si>
    <t>(current francs then current euros)</t>
  </si>
  <si>
    <t>Sources. France: file "IPP-prelevements-sociaux-avril2012.xls" available on www.ipp.eu (we selected the values corresponding to January the 1st of each year; the complete revaluation series are given in the IPP table)</t>
  </si>
  <si>
    <t>USA: official series of Bureau of Labor Statistics (we selected the values corresponding to January the 1st of each year; the complete revaluation series are given in the BLS file)</t>
  </si>
  <si>
    <t>Japan</t>
  </si>
  <si>
    <t>Australia</t>
  </si>
  <si>
    <t>New-Zealand</t>
  </si>
  <si>
    <t>Denmark</t>
  </si>
  <si>
    <t>Italy</t>
  </si>
  <si>
    <t>Spain</t>
  </si>
  <si>
    <t>(decennial average)</t>
  </si>
  <si>
    <r>
      <t xml:space="preserve">Top 10% </t>
    </r>
    <r>
      <rPr>
        <sz val="12"/>
        <rFont val="Arial"/>
        <family val="2"/>
      </rPr>
      <t>(incl. Sweden)</t>
    </r>
  </si>
  <si>
    <r>
      <t xml:space="preserve">Top 10% </t>
    </r>
    <r>
      <rPr>
        <sz val="12"/>
        <rFont val="Arial"/>
        <family val="2"/>
      </rPr>
      <t>(without Suède)</t>
    </r>
  </si>
  <si>
    <r>
      <t xml:space="preserve">Europe </t>
    </r>
    <r>
      <rPr>
        <sz val="12"/>
        <rFont val="Arial"/>
        <family val="2"/>
      </rPr>
      <t>(incl. Sweden)</t>
    </r>
  </si>
  <si>
    <r>
      <t xml:space="preserve">Europe </t>
    </r>
    <r>
      <rPr>
        <sz val="12"/>
        <rFont val="Arial"/>
        <family val="2"/>
      </rPr>
      <t>(without Suède)</t>
    </r>
  </si>
  <si>
    <t>copied from TS8.2 (links frozen on 2-25-2013)</t>
  </si>
  <si>
    <t>copied from TS8.1 (links frozen on 2-25-2013)</t>
  </si>
  <si>
    <t>copied from DetailsTS9.5 (links frozen on 2-25-2013)</t>
  </si>
  <si>
    <t>copied from DetailsTS9.4 (links frozen on 2-25-2013)</t>
  </si>
  <si>
    <t>copied from DetailsTS9.3 (links frozen on 2-25-2013)</t>
  </si>
  <si>
    <t>copied from DetailsTS9.2 (links frozen on 2-25-2013)</t>
  </si>
  <si>
    <t>(consumer price index for France et US from Piketty-Zucman 2013, files France.xls et USA.xls; links frozen on 2-20-13)</t>
  </si>
  <si>
    <t>India</t>
  </si>
  <si>
    <t>South Africa</t>
  </si>
  <si>
    <t>Indonesia</t>
  </si>
  <si>
    <t>Argentina</t>
  </si>
  <si>
    <t>China</t>
  </si>
  <si>
    <t>Colombia</t>
  </si>
  <si>
    <t>Table S9.1. Hourly minimum wage in France and in the USA, 1950-2013                                 (series used for figures 9.1 et S9.1-S9.2)</t>
  </si>
  <si>
    <t>Top wage series: Piketty 2001 (figure 3.2) (missing values for 1910-1918, 1939-1946, and 1999-2010 interpolated using income series and composition series, and series from Landais 2007 and Godechot 2012)</t>
  </si>
  <si>
    <t>Holland</t>
  </si>
  <si>
    <t>Table S9.3. Share of the top income in the total income: Canada, Australia, New-Zealand, Denmark, Italy, Holland, Spain, 1900-2010                                                                (series used for figures 9.2-9.9 et S9.3-S9.5)</t>
  </si>
  <si>
    <t>Table S9.4. Share of the top income in the total income: Europe and the USA 1900-2010                                                                (series used for figures 9.2-9.9 et S9.3-S9.5)</t>
  </si>
  <si>
    <t>Table S9.5. Share of the top income in the total income: India, South Africa, Indonesia, Argentina, China, Colombia 1900-2010                                                                (series used for figures 9.2-9.9 et S9.3-S9.5)</t>
  </si>
  <si>
    <t>Table S9.2. Share of the top incomes in the total revenue: Britain, Germany, Sweden et Japan 1900-2010                                                                (series used for figures 9.2-9.9 et S9.3-S9.5)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</si>
</sst>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\ _€_-;\-* #,##0.00\ _€_-;_-* &quot;-&quot;??\ _€_-;_-@_-"/>
    <numFmt numFmtId="165" formatCode="[$€-2]\ #,##0;[Red]\-[$€-2]\ #,##0"/>
    <numFmt numFmtId="166" formatCode="0.0%"/>
    <numFmt numFmtId="167" formatCode="\$#,##0\ ;\(\$#,##0\)"/>
    <numFmt numFmtId="168" formatCode="#,##0.0"/>
    <numFmt numFmtId="169" formatCode="#,##0.000"/>
    <numFmt numFmtId="170" formatCode="_-* #,##0.00_-;\-* #,##0.00_-;_-* &quot;-&quot;??_-;_-@_-"/>
    <numFmt numFmtId="171" formatCode="_-* #,##0_-;\-* #,##0_-;_-* &quot;-&quot;_-;_-@_-"/>
    <numFmt numFmtId="172" formatCode="_-&quot;£&quot;* #,##0.00_-;\-&quot;£&quot;* #,##0.00_-;_-&quot;£&quot;* &quot;-&quot;??_-;_-@_-"/>
    <numFmt numFmtId="173" formatCode="_-&quot;£&quot;* #,##0_-;\-&quot;£&quot;* #,##0_-;_-&quot;£&quot;* &quot;-&quot;_-;_-@_-"/>
    <numFmt numFmtId="174" formatCode="&quot;$&quot;#,##0_);\(&quot;$&quot;#,##0\)"/>
    <numFmt numFmtId="175" formatCode="General_)"/>
    <numFmt numFmtId="176" formatCode="#,##0.00__;\-#,##0.00__;#,##0.00__;@__"/>
    <numFmt numFmtId="177" formatCode="_ * #,##0.00_ ;_ * \-#,##0.00_ ;_ * &quot;-&quot;??_ ;_ @_ "/>
  </numFmts>
  <fonts count="40" x14ac:knownFonts="1">
    <font>
      <sz val="10"/>
      <name val="Arial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color indexed="9"/>
      <name val="Times"/>
      <family val="1"/>
    </font>
    <font>
      <sz val="9"/>
      <color indexed="8"/>
      <name val="Times"/>
      <family val="1"/>
    </font>
    <font>
      <sz val="12"/>
      <color indexed="24"/>
      <name val="Arial"/>
      <family val="2"/>
    </font>
    <font>
      <sz val="8"/>
      <name val="Helvetica"/>
    </font>
    <font>
      <b/>
      <sz val="8"/>
      <color indexed="24"/>
      <name val="Times New Roman"/>
      <family val="1"/>
    </font>
    <font>
      <sz val="8"/>
      <color indexed="24"/>
      <name val="Times New Roman"/>
      <family val="1"/>
    </font>
    <font>
      <u/>
      <sz val="10"/>
      <color indexed="36"/>
      <name val="Arial"/>
      <family val="2"/>
    </font>
    <font>
      <sz val="12"/>
      <color indexed="8"/>
      <name val="Calibri"/>
      <family val="2"/>
    </font>
    <font>
      <sz val="9"/>
      <name val="Times New Roman"/>
      <family val="1"/>
    </font>
    <font>
      <sz val="10"/>
      <color indexed="8"/>
      <name val="Times"/>
      <family val="1"/>
    </font>
    <font>
      <sz val="9"/>
      <name val="Times"/>
    </font>
    <font>
      <sz val="12"/>
      <name val="Arial CE"/>
    </font>
    <font>
      <sz val="7"/>
      <name val="Helvetica"/>
    </font>
    <font>
      <sz val="10"/>
      <name val="Times"/>
      <family val="1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2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1" fillId="4" borderId="0" applyNumberFormat="0" applyBorder="0" applyAlignment="0" applyProtection="0"/>
    <xf numFmtId="175" fontId="25" fillId="0" borderId="0">
      <alignment vertical="top"/>
    </xf>
    <xf numFmtId="0" fontId="5" fillId="20" borderId="1" applyNumberFormat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19" fillId="21" borderId="3" applyNumberFormat="0" applyAlignment="0" applyProtection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3" fontId="26" fillId="0" borderId="0" applyFill="0" applyBorder="0">
      <alignment horizontal="right" vertical="top"/>
    </xf>
    <xf numFmtId="169" fontId="26" fillId="0" borderId="0" applyFill="0" applyBorder="0">
      <alignment horizontal="right" vertical="top"/>
    </xf>
    <xf numFmtId="3" fontId="26" fillId="0" borderId="0" applyFill="0" applyBorder="0">
      <alignment horizontal="right" vertical="top"/>
    </xf>
    <xf numFmtId="168" fontId="25" fillId="0" borderId="0" applyFont="0" applyFill="0" applyBorder="0">
      <alignment horizontal="right" vertical="top"/>
    </xf>
    <xf numFmtId="176" fontId="26" fillId="0" borderId="0" applyFont="0" applyFill="0" applyBorder="0" applyAlignment="0" applyProtection="0">
      <alignment horizontal="right" vertical="top"/>
    </xf>
    <xf numFmtId="169" fontId="26" fillId="0" borderId="0">
      <alignment horizontal="right" vertical="top"/>
    </xf>
    <xf numFmtId="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7" fillId="0" borderId="0" applyFont="0" applyFill="0" applyBorder="0" applyAlignment="0" applyProtection="0"/>
    <xf numFmtId="177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" fillId="7" borderId="1" applyNumberFormat="0" applyAlignment="0" applyProtection="0"/>
    <xf numFmtId="0" fontId="13" fillId="0" borderId="0" applyNumberFormat="0" applyFill="0" applyBorder="0" applyAlignment="0" applyProtection="0"/>
    <xf numFmtId="3" fontId="27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11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7" fillId="7" borderId="1" applyNumberFormat="0" applyAlignment="0" applyProtection="0"/>
    <xf numFmtId="0" fontId="8" fillId="3" borderId="0" applyNumberFormat="0" applyBorder="0" applyAlignment="0" applyProtection="0"/>
    <xf numFmtId="0" fontId="6" fillId="0" borderId="2" applyNumberFormat="0" applyFill="0" applyAlignment="0" applyProtection="0"/>
    <xf numFmtId="167" fontId="27" fillId="0" borderId="0" applyFont="0" applyFill="0" applyBorder="0" applyAlignment="0" applyProtection="0"/>
    <xf numFmtId="0" fontId="1" fillId="0" borderId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1" fillId="0" borderId="0"/>
    <xf numFmtId="0" fontId="10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3" fillId="0" borderId="7" applyNumberFormat="0" applyFill="0" applyAlignment="0" applyProtection="0"/>
    <xf numFmtId="0" fontId="1" fillId="0" borderId="0"/>
    <xf numFmtId="0" fontId="1" fillId="0" borderId="0"/>
    <xf numFmtId="1" fontId="25" fillId="0" borderId="0">
      <alignment vertical="top" wrapText="1"/>
    </xf>
    <xf numFmtId="1" fontId="34" fillId="0" borderId="0" applyFill="0" applyBorder="0" applyProtection="0"/>
    <xf numFmtId="1" fontId="33" fillId="0" borderId="0" applyFont="0" applyFill="0" applyBorder="0" applyProtection="0">
      <alignment vertical="center"/>
    </xf>
    <xf numFmtId="1" fontId="35" fillId="0" borderId="0">
      <alignment horizontal="right" vertical="top"/>
    </xf>
    <xf numFmtId="1" fontId="26" fillId="0" borderId="0" applyNumberFormat="0" applyFill="0" applyBorder="0">
      <alignment vertical="top"/>
    </xf>
    <xf numFmtId="0" fontId="36" fillId="0" borderId="0"/>
    <xf numFmtId="0" fontId="1" fillId="23" borderId="8" applyNumberFormat="0" applyFont="0" applyAlignment="0" applyProtection="0"/>
    <xf numFmtId="0" fontId="12" fillId="20" borderId="9" applyNumberFormat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20" borderId="9" applyNumberFormat="0" applyAlignment="0" applyProtection="0"/>
    <xf numFmtId="0" fontId="1" fillId="0" borderId="0"/>
    <xf numFmtId="2" fontId="1" fillId="0" borderId="0" applyFont="0" applyFill="0" applyBorder="0" applyProtection="0">
      <alignment horizontal="right"/>
    </xf>
    <xf numFmtId="2" fontId="1" fillId="0" borderId="0" applyFont="0" applyFill="0" applyBorder="0" applyProtection="0">
      <alignment horizontal="right"/>
    </xf>
    <xf numFmtId="0" fontId="37" fillId="0" borderId="10">
      <alignment horizontal="center"/>
    </xf>
    <xf numFmtId="49" fontId="26" fillId="0" borderId="0" applyFill="0" applyBorder="0" applyAlignment="0" applyProtection="0">
      <alignment vertical="top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2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1" fontId="38" fillId="0" borderId="0">
      <alignment vertical="top" wrapText="1"/>
    </xf>
  </cellStyleXfs>
  <cellXfs count="73">
    <xf numFmtId="0" fontId="0" fillId="0" borderId="0" xfId="0"/>
    <xf numFmtId="2" fontId="0" fillId="0" borderId="0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4" fillId="0" borderId="15" xfId="0" applyFont="1" applyBorder="1" applyAlignment="1">
      <alignment horizontal="center" wrapText="1"/>
    </xf>
    <xf numFmtId="0" fontId="24" fillId="0" borderId="15" xfId="0" applyFont="1" applyBorder="1"/>
    <xf numFmtId="0" fontId="24" fillId="0" borderId="15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/>
    </xf>
    <xf numFmtId="166" fontId="21" fillId="0" borderId="15" xfId="0" applyNumberFormat="1" applyFont="1" applyBorder="1" applyAlignment="1">
      <alignment horizontal="center"/>
    </xf>
    <xf numFmtId="166" fontId="21" fillId="0" borderId="0" xfId="0" applyNumberFormat="1" applyFont="1" applyBorder="1" applyAlignment="1">
      <alignment horizontal="center"/>
    </xf>
    <xf numFmtId="166" fontId="21" fillId="0" borderId="12" xfId="0" applyNumberFormat="1" applyFont="1" applyBorder="1" applyAlignment="1">
      <alignment horizontal="center"/>
    </xf>
    <xf numFmtId="9" fontId="21" fillId="0" borderId="15" xfId="0" applyNumberFormat="1" applyFont="1" applyBorder="1" applyAlignment="1">
      <alignment horizontal="center"/>
    </xf>
    <xf numFmtId="9" fontId="21" fillId="0" borderId="0" xfId="0" applyNumberFormat="1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6" fontId="21" fillId="0" borderId="16" xfId="0" applyNumberFormat="1" applyFont="1" applyBorder="1" applyAlignment="1">
      <alignment horizontal="center"/>
    </xf>
    <xf numFmtId="166" fontId="21" fillId="0" borderId="13" xfId="0" applyNumberFormat="1" applyFont="1" applyBorder="1" applyAlignment="1">
      <alignment horizontal="center"/>
    </xf>
    <xf numFmtId="166" fontId="21" fillId="0" borderId="14" xfId="0" applyNumberFormat="1" applyFont="1" applyBorder="1" applyAlignment="1">
      <alignment horizontal="center"/>
    </xf>
    <xf numFmtId="166" fontId="21" fillId="0" borderId="0" xfId="0" applyNumberFormat="1" applyFont="1" applyAlignment="1">
      <alignment horizontal="center"/>
    </xf>
    <xf numFmtId="0" fontId="24" fillId="0" borderId="0" xfId="0" applyFont="1"/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 applyBorder="1"/>
    <xf numFmtId="0" fontId="21" fillId="0" borderId="12" xfId="0" applyFont="1" applyBorder="1"/>
    <xf numFmtId="166" fontId="21" fillId="0" borderId="17" xfId="0" applyNumberFormat="1" applyFont="1" applyBorder="1" applyAlignment="1">
      <alignment horizontal="center"/>
    </xf>
    <xf numFmtId="166" fontId="21" fillId="0" borderId="0" xfId="92" applyNumberFormat="1" applyFont="1" applyBorder="1" applyAlignment="1">
      <alignment horizontal="center"/>
    </xf>
    <xf numFmtId="166" fontId="21" fillId="0" borderId="12" xfId="92" applyNumberFormat="1" applyFont="1" applyBorder="1" applyAlignment="1">
      <alignment horizontal="center"/>
    </xf>
    <xf numFmtId="166" fontId="21" fillId="0" borderId="0" xfId="91" applyNumberFormat="1" applyFont="1" applyBorder="1" applyAlignment="1" applyProtection="1">
      <alignment horizontal="center"/>
      <protection locked="0"/>
    </xf>
    <xf numFmtId="166" fontId="21" fillId="0" borderId="13" xfId="91" applyNumberFormat="1" applyFont="1" applyBorder="1" applyAlignment="1" applyProtection="1">
      <alignment horizontal="center"/>
      <protection locked="0"/>
    </xf>
    <xf numFmtId="9" fontId="21" fillId="0" borderId="0" xfId="0" applyNumberFormat="1" applyFont="1" applyAlignment="1">
      <alignment horizontal="center"/>
    </xf>
    <xf numFmtId="0" fontId="0" fillId="0" borderId="18" xfId="0" applyBorder="1" applyAlignment="1">
      <alignment horizontal="center" vertical="center" wrapText="1"/>
    </xf>
    <xf numFmtId="165" fontId="0" fillId="0" borderId="18" xfId="0" applyNumberFormat="1" applyBorder="1" applyAlignment="1">
      <alignment horizontal="center" vertical="center" wrapText="1"/>
    </xf>
    <xf numFmtId="0" fontId="21" fillId="0" borderId="19" xfId="0" applyFont="1" applyBorder="1" applyAlignment="1">
      <alignment horizontal="center"/>
    </xf>
    <xf numFmtId="0" fontId="21" fillId="0" borderId="20" xfId="0" applyFont="1" applyBorder="1" applyAlignment="1">
      <alignment horizontal="center"/>
    </xf>
    <xf numFmtId="0" fontId="21" fillId="0" borderId="21" xfId="0" applyFont="1" applyBorder="1" applyAlignment="1">
      <alignment horizontal="center"/>
    </xf>
    <xf numFmtId="166" fontId="21" fillId="0" borderId="22" xfId="0" applyNumberFormat="1" applyFont="1" applyBorder="1" applyAlignment="1">
      <alignment horizontal="center"/>
    </xf>
    <xf numFmtId="166" fontId="21" fillId="0" borderId="23" xfId="0" applyNumberFormat="1" applyFont="1" applyBorder="1" applyAlignment="1">
      <alignment horizontal="center"/>
    </xf>
    <xf numFmtId="0" fontId="0" fillId="0" borderId="12" xfId="0" applyBorder="1"/>
    <xf numFmtId="0" fontId="21" fillId="0" borderId="15" xfId="0" applyFont="1" applyBorder="1"/>
    <xf numFmtId="0" fontId="24" fillId="0" borderId="16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24" fillId="0" borderId="16" xfId="0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 wrapText="1"/>
    </xf>
    <xf numFmtId="0" fontId="24" fillId="0" borderId="20" xfId="0" applyFont="1" applyBorder="1" applyAlignment="1">
      <alignment horizontal="center" vertical="center" wrapText="1"/>
    </xf>
    <xf numFmtId="166" fontId="21" fillId="0" borderId="19" xfId="0" applyNumberFormat="1" applyFont="1" applyBorder="1" applyAlignment="1">
      <alignment horizontal="center"/>
    </xf>
    <xf numFmtId="0" fontId="21" fillId="0" borderId="19" xfId="0" applyFont="1" applyBorder="1"/>
    <xf numFmtId="166" fontId="21" fillId="0" borderId="20" xfId="0" applyNumberFormat="1" applyFont="1" applyBorder="1" applyAlignment="1">
      <alignment horizontal="center"/>
    </xf>
    <xf numFmtId="0" fontId="21" fillId="0" borderId="17" xfId="0" applyFont="1" applyBorder="1"/>
    <xf numFmtId="0" fontId="0" fillId="0" borderId="18" xfId="0" applyBorder="1" applyAlignment="1">
      <alignment horizontal="center" vertical="center"/>
    </xf>
    <xf numFmtId="0" fontId="24" fillId="0" borderId="22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23" xfId="0" applyBorder="1" applyAlignment="1">
      <alignment wrapText="1"/>
    </xf>
    <xf numFmtId="0" fontId="21" fillId="0" borderId="17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2" fillId="0" borderId="23" xfId="0" applyFont="1" applyBorder="1" applyAlignment="1">
      <alignment horizontal="center" vertical="center" wrapText="1"/>
    </xf>
  </cellXfs>
  <cellStyles count="12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40 % - Accent1" xfId="13" builtinId="31" customBuiltin="1"/>
    <cellStyle name="40 % - Accent2" xfId="14" builtinId="35" customBuiltin="1"/>
    <cellStyle name="40 % - Accent3" xfId="15" builtinId="39" customBuiltin="1"/>
    <cellStyle name="40 % - Accent4" xfId="16" builtinId="43" customBuiltin="1"/>
    <cellStyle name="40 % - Accent5" xfId="17" builtinId="47" customBuiltin="1"/>
    <cellStyle name="40 % - Accent6" xfId="18" builtinId="51" customBuiltin="1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 % - Accent1" xfId="25" builtinId="32" customBuiltin="1"/>
    <cellStyle name="60 % - Accent2" xfId="26" builtinId="36" customBuiltin="1"/>
    <cellStyle name="60 % - Accent3" xfId="27" builtinId="40" customBuiltin="1"/>
    <cellStyle name="60 % - Accent4" xfId="28" builtinId="44" customBuiltin="1"/>
    <cellStyle name="60 % - Accent5" xfId="29" builtinId="48" customBuiltin="1"/>
    <cellStyle name="60 % - Accent6" xfId="30" builtinId="52" customBuiltin="1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Avertissement" xfId="43" builtinId="11" customBuiltin="1"/>
    <cellStyle name="Bad" xfId="44"/>
    <cellStyle name="Bon" xfId="45"/>
    <cellStyle name="caché" xfId="46"/>
    <cellStyle name="Calcul" xfId="47" builtinId="22" customBuiltin="1"/>
    <cellStyle name="Calculation" xfId="48"/>
    <cellStyle name="Cellule liée" xfId="49" builtinId="24" customBuiltin="1"/>
    <cellStyle name="Check Cell" xfId="50"/>
    <cellStyle name="Comma [0]_ALVAREDO_PIKETTY_May2009sent.xls Chart -1023" xfId="51"/>
    <cellStyle name="Comma_ALVAREDO_PIKETTY_May2009sent.xls Chart -1023" xfId="52"/>
    <cellStyle name="Comma(0)" xfId="53"/>
    <cellStyle name="Comma(3)" xfId="54"/>
    <cellStyle name="Comma[0]" xfId="55"/>
    <cellStyle name="Comma[1]" xfId="56"/>
    <cellStyle name="Comma[2]__" xfId="57"/>
    <cellStyle name="Comma[3]" xfId="58"/>
    <cellStyle name="Comma0" xfId="59"/>
    <cellStyle name="Currency [0]_ALVAREDO_PIKETTY_May2009sent.xls Chart -1023" xfId="60"/>
    <cellStyle name="Currency_ALVAREDO_PIKETTY_May2009sent.xls Chart -1023" xfId="61"/>
    <cellStyle name="Currency0" xfId="62"/>
    <cellStyle name="Date" xfId="63"/>
    <cellStyle name="Dezimal_03-09-03" xfId="64"/>
    <cellStyle name="En-tête 1" xfId="65"/>
    <cellStyle name="En-tête 2" xfId="66"/>
    <cellStyle name="Entrée" xfId="67" builtinId="20" customBuiltin="1"/>
    <cellStyle name="Explanatory Text" xfId="68"/>
    <cellStyle name="Financier0" xfId="69"/>
    <cellStyle name="Fixed" xfId="70"/>
    <cellStyle name="Followed Hyperlink_ALVAREDO_PIKETTY_May2009sent.xls Chart -1023" xfId="71"/>
    <cellStyle name="Good" xfId="72"/>
    <cellStyle name="Heading 1" xfId="73"/>
    <cellStyle name="Heading 2" xfId="74"/>
    <cellStyle name="Heading 3" xfId="75"/>
    <cellStyle name="Heading 4" xfId="76"/>
    <cellStyle name="Input" xfId="77"/>
    <cellStyle name="Insatisfaisant" xfId="78" builtinId="27" customBuiltin="1"/>
    <cellStyle name="Linked Cell" xfId="79"/>
    <cellStyle name="Monétaire0" xfId="80"/>
    <cellStyle name="Motif" xfId="81"/>
    <cellStyle name="Neutral" xfId="82"/>
    <cellStyle name="Neutre" xfId="83" builtinId="28" customBuiltin="1"/>
    <cellStyle name="Normaali_Eduskuntavaalit" xfId="84"/>
    <cellStyle name="Normal" xfId="0" builtinId="0"/>
    <cellStyle name="Normal 2" xfId="85"/>
    <cellStyle name="Normal 2 2" xfId="86"/>
    <cellStyle name="Normal 2_AccumulationEquation" xfId="87"/>
    <cellStyle name="Normal 3" xfId="88"/>
    <cellStyle name="Normal 4" xfId="89"/>
    <cellStyle name="Normal GHG whole table" xfId="90"/>
    <cellStyle name="Normal_final1" xfId="91"/>
    <cellStyle name="Normal_TabAnnexeH" xfId="92"/>
    <cellStyle name="Normal-blank" xfId="93"/>
    <cellStyle name="Normal-bottom" xfId="94"/>
    <cellStyle name="Normal-center" xfId="95"/>
    <cellStyle name="Normal-droit" xfId="96"/>
    <cellStyle name="Normal-top" xfId="97"/>
    <cellStyle name="normální_Nove vystupy_DOPOCTENE" xfId="98"/>
    <cellStyle name="Note" xfId="99"/>
    <cellStyle name="Output" xfId="100"/>
    <cellStyle name="Percent_ALVAREDO_PIKETTY_May2009sent.xls Chart -1023" xfId="101"/>
    <cellStyle name="Pilkku_Esimerkkejä kaavioista.xls Kaavio 1" xfId="102"/>
    <cellStyle name="Pourcentage 2" xfId="103"/>
    <cellStyle name="Pourcentage 3" xfId="104"/>
    <cellStyle name="Pourcentage 4" xfId="105"/>
    <cellStyle name="Satisfaisant" xfId="106"/>
    <cellStyle name="Sortie" xfId="107" builtinId="21" customBuiltin="1"/>
    <cellStyle name="Standard_2 + 3" xfId="108"/>
    <cellStyle name="Style 24" xfId="109"/>
    <cellStyle name="Style 25" xfId="110"/>
    <cellStyle name="style_col_headings" xfId="111"/>
    <cellStyle name="TEXT" xfId="112"/>
    <cellStyle name="Texte explicatif" xfId="113" builtinId="53" customBuiltin="1"/>
    <cellStyle name="Title" xfId="114"/>
    <cellStyle name="Titre 1" xfId="115"/>
    <cellStyle name="Titre 1" xfId="116"/>
    <cellStyle name="Titre 2" xfId="117"/>
    <cellStyle name="Titre 2" xfId="118"/>
    <cellStyle name="Titre 3" xfId="119"/>
    <cellStyle name="Titre 3" xfId="120"/>
    <cellStyle name="Titre 4" xfId="121"/>
    <cellStyle name="Titre 4" xfId="122"/>
    <cellStyle name="Total" xfId="123" builtinId="25" customBuiltin="1"/>
    <cellStyle name="Virgule fixe" xfId="124"/>
    <cellStyle name="Warning Text" xfId="125"/>
    <cellStyle name="Wrapped" xfId="126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9.xml"/><Relationship Id="rId20" Type="http://schemas.openxmlformats.org/officeDocument/2006/relationships/worksheet" Target="worksheets/sheet5.xml"/><Relationship Id="rId21" Type="http://schemas.openxmlformats.org/officeDocument/2006/relationships/worksheet" Target="worksheets/sheet6.xml"/><Relationship Id="rId22" Type="http://schemas.openxmlformats.org/officeDocument/2006/relationships/worksheet" Target="worksheets/sheet7.xml"/><Relationship Id="rId23" Type="http://schemas.openxmlformats.org/officeDocument/2006/relationships/externalLink" Target="externalLinks/externalLink1.xml"/><Relationship Id="rId24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chartsheet" Target="chartsheets/sheet10.xml"/><Relationship Id="rId11" Type="http://schemas.openxmlformats.org/officeDocument/2006/relationships/chartsheet" Target="chartsheets/sheet11.xml"/><Relationship Id="rId12" Type="http://schemas.openxmlformats.org/officeDocument/2006/relationships/chartsheet" Target="chartsheets/sheet12.xml"/><Relationship Id="rId13" Type="http://schemas.openxmlformats.org/officeDocument/2006/relationships/chartsheet" Target="chartsheets/sheet13.xml"/><Relationship Id="rId14" Type="http://schemas.openxmlformats.org/officeDocument/2006/relationships/chartsheet" Target="chartsheets/sheet14.xml"/><Relationship Id="rId15" Type="http://schemas.openxmlformats.org/officeDocument/2006/relationships/chartsheet" Target="chartsheets/sheet15.xml"/><Relationship Id="rId16" Type="http://schemas.openxmlformats.org/officeDocument/2006/relationships/worksheet" Target="worksheets/sheet1.xml"/><Relationship Id="rId17" Type="http://schemas.openxmlformats.org/officeDocument/2006/relationships/worksheet" Target="worksheets/sheet2.xml"/><Relationship Id="rId18" Type="http://schemas.openxmlformats.org/officeDocument/2006/relationships/worksheet" Target="worksheets/sheet3.xml"/><Relationship Id="rId19" Type="http://schemas.openxmlformats.org/officeDocument/2006/relationships/worksheet" Target="worksheets/sheet4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chartsheet" Target="chartsheets/sheet5.xml"/><Relationship Id="rId6" Type="http://schemas.openxmlformats.org/officeDocument/2006/relationships/chartsheet" Target="chartsheets/sheet6.xml"/><Relationship Id="rId7" Type="http://schemas.openxmlformats.org/officeDocument/2006/relationships/chartsheet" Target="chartsheets/sheet7.xml"/><Relationship Id="rId8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9.1. Minimum</a:t>
            </a:r>
            <a:r>
              <a:rPr lang="fr-FR" baseline="0"/>
              <a:t> wage in France and the U.S.</a:t>
            </a:r>
            <a:r>
              <a:rPr lang="fr-FR"/>
              <a:t>, 1950-2013</a:t>
            </a:r>
          </a:p>
        </c:rich>
      </c:tx>
      <c:layout>
        <c:manualLayout>
          <c:xMode val="edge"/>
          <c:yMode val="edge"/>
          <c:x val="0.182930250895272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232693911593"/>
          <c:y val="0.0651289009497965"/>
          <c:w val="0.855713094245204"/>
          <c:h val="0.796472184531886"/>
        </c:manualLayout>
      </c:layout>
      <c:lineChart>
        <c:grouping val="standard"/>
        <c:varyColors val="0"/>
        <c:ser>
          <c:idx val="1"/>
          <c:order val="0"/>
          <c:tx>
            <c:v>France (2013 euros, left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</c:numCache>
            </c:numRef>
          </c:cat>
          <c:val>
            <c:numRef>
              <c:f>'TS9.1'!$D$7:$D$70</c:f>
              <c:numCache>
                <c:formatCode>0.00</c:formatCode>
                <c:ptCount val="64"/>
                <c:pt idx="0">
                  <c:v>2.142967541724453</c:v>
                </c:pt>
                <c:pt idx="1">
                  <c:v>1.842620414208472</c:v>
                </c:pt>
                <c:pt idx="2">
                  <c:v>2.111111585674563</c:v>
                </c:pt>
                <c:pt idx="3">
                  <c:v>2.147621145141976</c:v>
                </c:pt>
                <c:pt idx="4">
                  <c:v>2.139064885599578</c:v>
                </c:pt>
                <c:pt idx="5">
                  <c:v>2.575781799805241</c:v>
                </c:pt>
                <c:pt idx="6">
                  <c:v>2.563513556356961</c:v>
                </c:pt>
                <c:pt idx="7">
                  <c:v>2.488848112967923</c:v>
                </c:pt>
                <c:pt idx="8">
                  <c:v>2.388865840091673</c:v>
                </c:pt>
                <c:pt idx="9">
                  <c:v>2.414079015091502</c:v>
                </c:pt>
                <c:pt idx="10">
                  <c:v>2.497959125533836</c:v>
                </c:pt>
                <c:pt idx="11">
                  <c:v>2.476292322677579</c:v>
                </c:pt>
                <c:pt idx="12">
                  <c:v>2.437238815503709</c:v>
                </c:pt>
                <c:pt idx="13">
                  <c:v>2.490741596312905</c:v>
                </c:pt>
                <c:pt idx="14">
                  <c:v>2.502000599008443</c:v>
                </c:pt>
                <c:pt idx="15">
                  <c:v>2.50589577378635</c:v>
                </c:pt>
                <c:pt idx="16">
                  <c:v>2.541155892110207</c:v>
                </c:pt>
                <c:pt idx="17">
                  <c:v>2.587659836020403</c:v>
                </c:pt>
                <c:pt idx="18">
                  <c:v>2.615225728837883</c:v>
                </c:pt>
                <c:pt idx="19">
                  <c:v>3.406883747756494</c:v>
                </c:pt>
                <c:pt idx="20">
                  <c:v>3.438259177066482</c:v>
                </c:pt>
                <c:pt idx="21">
                  <c:v>3.617803908213787</c:v>
                </c:pt>
                <c:pt idx="22">
                  <c:v>3.697516354703252</c:v>
                </c:pt>
                <c:pt idx="23">
                  <c:v>3.979472945510665</c:v>
                </c:pt>
                <c:pt idx="24">
                  <c:v>4.17689468025997</c:v>
                </c:pt>
                <c:pt idx="25">
                  <c:v>4.644250798379571</c:v>
                </c:pt>
                <c:pt idx="26">
                  <c:v>4.953114192919006</c:v>
                </c:pt>
                <c:pt idx="27">
                  <c:v>5.130049247154766</c:v>
                </c:pt>
                <c:pt idx="28">
                  <c:v>5.291237379082564</c:v>
                </c:pt>
                <c:pt idx="29">
                  <c:v>5.368860371832525</c:v>
                </c:pt>
                <c:pt idx="30">
                  <c:v>5.403058851056847</c:v>
                </c:pt>
                <c:pt idx="31">
                  <c:v>5.449997367941799</c:v>
                </c:pt>
                <c:pt idx="32">
                  <c:v>5.982227767646493</c:v>
                </c:pt>
                <c:pt idx="33">
                  <c:v>6.101797742130025</c:v>
                </c:pt>
                <c:pt idx="34">
                  <c:v>6.378597513233258</c:v>
                </c:pt>
                <c:pt idx="35">
                  <c:v>6.447080541182202</c:v>
                </c:pt>
                <c:pt idx="36">
                  <c:v>6.7105226732246</c:v>
                </c:pt>
                <c:pt idx="37">
                  <c:v>6.728709184378216</c:v>
                </c:pt>
                <c:pt idx="38">
                  <c:v>6.775720613751502</c:v>
                </c:pt>
                <c:pt idx="39">
                  <c:v>6.749885170096281</c:v>
                </c:pt>
                <c:pt idx="40">
                  <c:v>6.788961990433055</c:v>
                </c:pt>
                <c:pt idx="41">
                  <c:v>7.024932872727737</c:v>
                </c:pt>
                <c:pt idx="42">
                  <c:v>7.014932405709674</c:v>
                </c:pt>
                <c:pt idx="43">
                  <c:v>7.172189934874812</c:v>
                </c:pt>
                <c:pt idx="44">
                  <c:v>7.211733340945838</c:v>
                </c:pt>
                <c:pt idx="45">
                  <c:v>7.23980693425756</c:v>
                </c:pt>
                <c:pt idx="46">
                  <c:v>7.381284887978466</c:v>
                </c:pt>
                <c:pt idx="47">
                  <c:v>7.477188558906524</c:v>
                </c:pt>
                <c:pt idx="48">
                  <c:v>7.722925668505224</c:v>
                </c:pt>
                <c:pt idx="49">
                  <c:v>7.838546647492596</c:v>
                </c:pt>
                <c:pt idx="50">
                  <c:v>7.803335819313799</c:v>
                </c:pt>
                <c:pt idx="51">
                  <c:v>7.917856438762209</c:v>
                </c:pt>
                <c:pt idx="52">
                  <c:v>8.090560241776455</c:v>
                </c:pt>
                <c:pt idx="53">
                  <c:v>8.114237658545828</c:v>
                </c:pt>
                <c:pt idx="54">
                  <c:v>8.36623709780474</c:v>
                </c:pt>
                <c:pt idx="55">
                  <c:v>8.698375597286954</c:v>
                </c:pt>
                <c:pt idx="56">
                  <c:v>9.033901213464234</c:v>
                </c:pt>
                <c:pt idx="57">
                  <c:v>9.16640958908394</c:v>
                </c:pt>
                <c:pt idx="58">
                  <c:v>9.100035397252797</c:v>
                </c:pt>
                <c:pt idx="59">
                  <c:v>9.3817685052</c:v>
                </c:pt>
                <c:pt idx="60">
                  <c:v>9.402302879999998</c:v>
                </c:pt>
                <c:pt idx="61">
                  <c:v>9.3636</c:v>
                </c:pt>
                <c:pt idx="62">
                  <c:v>9.4044</c:v>
                </c:pt>
                <c:pt idx="63">
                  <c:v>9.43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09912"/>
        <c:axId val="-2139920808"/>
      </c:lineChart>
      <c:lineChart>
        <c:grouping val="standard"/>
        <c:varyColors val="0"/>
        <c:ser>
          <c:idx val="0"/>
          <c:order val="1"/>
          <c:tx>
            <c:v>United States (2013 dollars, right hand scale)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'TS9.1'!$G$7:$G$70</c:f>
              <c:numCache>
                <c:formatCode>0.00</c:formatCode>
                <c:ptCount val="64"/>
                <c:pt idx="0">
                  <c:v>3.84070990287137</c:v>
                </c:pt>
                <c:pt idx="1">
                  <c:v>6.675079951384614</c:v>
                </c:pt>
                <c:pt idx="2">
                  <c:v>6.549135046641509</c:v>
                </c:pt>
                <c:pt idx="3">
                  <c:v>6.500077855280899</c:v>
                </c:pt>
                <c:pt idx="4">
                  <c:v>6.451750138884757</c:v>
                </c:pt>
                <c:pt idx="5">
                  <c:v>6.475823833432835</c:v>
                </c:pt>
                <c:pt idx="6">
                  <c:v>6.380591129999999</c:v>
                </c:pt>
                <c:pt idx="7">
                  <c:v>8.234974080000002</c:v>
                </c:pt>
                <c:pt idx="8">
                  <c:v>8.00701632</c:v>
                </c:pt>
                <c:pt idx="9">
                  <c:v>7.951985280000001</c:v>
                </c:pt>
                <c:pt idx="10">
                  <c:v>7.817661204324324</c:v>
                </c:pt>
                <c:pt idx="11">
                  <c:v>7.739223132040133</c:v>
                </c:pt>
                <c:pt idx="12">
                  <c:v>8.811694946860926</c:v>
                </c:pt>
                <c:pt idx="13">
                  <c:v>8.696509392</c:v>
                </c:pt>
                <c:pt idx="14">
                  <c:v>9.330756921290325</c:v>
                </c:pt>
                <c:pt idx="15">
                  <c:v>9.182649668571428</c:v>
                </c:pt>
                <c:pt idx="16">
                  <c:v>8.927576066666667</c:v>
                </c:pt>
                <c:pt idx="17">
                  <c:v>8.660283370059881</c:v>
                </c:pt>
                <c:pt idx="18">
                  <c:v>9.30930690537931</c:v>
                </c:pt>
                <c:pt idx="19">
                  <c:v>10.08840421353679</c:v>
                </c:pt>
                <c:pt idx="20">
                  <c:v>9.542382336</c:v>
                </c:pt>
                <c:pt idx="21">
                  <c:v>9.141837892266668</c:v>
                </c:pt>
                <c:pt idx="22">
                  <c:v>8.857522359732058</c:v>
                </c:pt>
                <c:pt idx="23">
                  <c:v>8.338838617945945</c:v>
                </c:pt>
                <c:pt idx="24">
                  <c:v>7.510029100137931</c:v>
                </c:pt>
                <c:pt idx="25">
                  <c:v>9.03245019443866</c:v>
                </c:pt>
                <c:pt idx="26">
                  <c:v>9.353714846931458</c:v>
                </c:pt>
                <c:pt idx="27">
                  <c:v>8.782613445386136</c:v>
                </c:pt>
                <c:pt idx="28">
                  <c:v>9.405174001030675</c:v>
                </c:pt>
                <c:pt idx="29">
                  <c:v>9.243361401917355</c:v>
                </c:pt>
                <c:pt idx="30">
                  <c:v>8.705686797436893</c:v>
                </c:pt>
                <c:pt idx="31">
                  <c:v>8.528044939722771</c:v>
                </c:pt>
                <c:pt idx="32">
                  <c:v>8.033153212650777</c:v>
                </c:pt>
                <c:pt idx="33">
                  <c:v>7.783125351614456</c:v>
                </c:pt>
                <c:pt idx="34">
                  <c:v>7.461013330325312</c:v>
                </c:pt>
                <c:pt idx="35">
                  <c:v>7.204454321754645</c:v>
                </c:pt>
                <c:pt idx="36">
                  <c:v>7.072986177197079</c:v>
                </c:pt>
                <c:pt idx="37">
                  <c:v>6.823937368140845</c:v>
                </c:pt>
                <c:pt idx="38">
                  <c:v>6.552825739820795</c:v>
                </c:pt>
                <c:pt idx="39">
                  <c:v>6.251607137264516</c:v>
                </c:pt>
                <c:pt idx="40">
                  <c:v>5.931134544918134</c:v>
                </c:pt>
                <c:pt idx="41">
                  <c:v>6.456171308828195</c:v>
                </c:pt>
                <c:pt idx="42">
                  <c:v>7.00970619746258</c:v>
                </c:pt>
                <c:pt idx="43">
                  <c:v>6.805963871999999</c:v>
                </c:pt>
                <c:pt idx="44">
                  <c:v>6.63604439611336</c:v>
                </c:pt>
                <c:pt idx="45">
                  <c:v>6.453161282834646</c:v>
                </c:pt>
                <c:pt idx="46">
                  <c:v>6.268080175296367</c:v>
                </c:pt>
                <c:pt idx="47">
                  <c:v>6.848368631327102</c:v>
                </c:pt>
                <c:pt idx="48">
                  <c:v>7.311191864952148</c:v>
                </c:pt>
                <c:pt idx="49">
                  <c:v>7.153206926693879</c:v>
                </c:pt>
                <c:pt idx="50">
                  <c:v>6.920582311191638</c:v>
                </c:pt>
                <c:pt idx="51">
                  <c:v>6.729103749221909</c:v>
                </c:pt>
                <c:pt idx="52">
                  <c:v>6.6243706169383</c:v>
                </c:pt>
                <c:pt idx="53">
                  <c:v>6.476762358626087</c:v>
                </c:pt>
                <c:pt idx="54">
                  <c:v>6.308757405967178</c:v>
                </c:pt>
                <c:pt idx="55">
                  <c:v>6.102018812018434</c:v>
                </c:pt>
                <c:pt idx="56">
                  <c:v>5.911330724142858</c:v>
                </c:pt>
                <c:pt idx="57">
                  <c:v>5.747626018786353</c:v>
                </c:pt>
                <c:pt idx="58">
                  <c:v>6.287447058985708</c:v>
                </c:pt>
                <c:pt idx="59">
                  <c:v>7.064926582801101</c:v>
                </c:pt>
                <c:pt idx="60">
                  <c:v>7.693758</c:v>
                </c:pt>
                <c:pt idx="61">
                  <c:v>7.542899999999999</c:v>
                </c:pt>
                <c:pt idx="62">
                  <c:v>7.395</c:v>
                </c:pt>
                <c:pt idx="63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41000"/>
        <c:axId val="2095473864"/>
      </c:lineChart>
      <c:catAx>
        <c:axId val="-214440991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$3.8 to $7.3 between 1950 and 2013 in the U.S., and from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€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2.1 to €9.4 in France. 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2593825632714"/>
              <c:y val="0.9267299780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3992080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-21399208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Hourly</a:t>
                </a:r>
                <a:r>
                  <a:rPr lang="fr-FR" baseline="0"/>
                  <a:t> minimum wage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316146520536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\ \€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4409912"/>
        <c:crosses val="autoZero"/>
        <c:crossBetween val="between"/>
      </c:valAx>
      <c:catAx>
        <c:axId val="-2147041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473864"/>
        <c:crosses val="autoZero"/>
        <c:auto val="0"/>
        <c:lblAlgn val="ctr"/>
        <c:lblOffset val="100"/>
        <c:noMultiLvlLbl val="0"/>
      </c:catAx>
      <c:valAx>
        <c:axId val="2095473864"/>
        <c:scaling>
          <c:orientation val="minMax"/>
          <c:max val="12.0"/>
        </c:scaling>
        <c:delete val="0"/>
        <c:axPos val="r"/>
        <c:numFmt formatCode="[$$-409]#,##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7041000"/>
        <c:crosses val="max"/>
        <c:crossBetween val="between"/>
        <c:majorUnit val="1.2"/>
        <c:minorUnit val="1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888887672073"/>
          <c:y val="0.582392707668298"/>
          <c:w val="0.448611150657628"/>
          <c:h val="0.205417642051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S9.1. Minimum</a:t>
            </a:r>
            <a:r>
              <a:rPr lang="fr-FR" baseline="0"/>
              <a:t> wage in </a:t>
            </a:r>
            <a:r>
              <a:rPr lang="fr-FR"/>
              <a:t>France, 1950-2013</a:t>
            </a:r>
          </a:p>
        </c:rich>
      </c:tx>
      <c:layout>
        <c:manualLayout>
          <c:xMode val="edge"/>
          <c:yMode val="edge"/>
          <c:x val="0.275452974628171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585487906589"/>
          <c:y val="0.0651289009497965"/>
          <c:w val="0.88907422852377"/>
          <c:h val="0.796472184531886"/>
        </c:manualLayout>
      </c:layout>
      <c:lineChart>
        <c:grouping val="standard"/>
        <c:varyColors val="0"/>
        <c:ser>
          <c:idx val="1"/>
          <c:order val="0"/>
          <c:tx>
            <c:v>Minimum wage in 2013 euros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</c:numCache>
            </c:numRef>
          </c:cat>
          <c:val>
            <c:numRef>
              <c:f>'TS9.1'!$D$7:$D$70</c:f>
              <c:numCache>
                <c:formatCode>0.00</c:formatCode>
                <c:ptCount val="64"/>
                <c:pt idx="0">
                  <c:v>2.142967541724453</c:v>
                </c:pt>
                <c:pt idx="1">
                  <c:v>1.842620414208472</c:v>
                </c:pt>
                <c:pt idx="2">
                  <c:v>2.111111585674563</c:v>
                </c:pt>
                <c:pt idx="3">
                  <c:v>2.147621145141976</c:v>
                </c:pt>
                <c:pt idx="4">
                  <c:v>2.139064885599578</c:v>
                </c:pt>
                <c:pt idx="5">
                  <c:v>2.575781799805241</c:v>
                </c:pt>
                <c:pt idx="6">
                  <c:v>2.563513556356961</c:v>
                </c:pt>
                <c:pt idx="7">
                  <c:v>2.488848112967923</c:v>
                </c:pt>
                <c:pt idx="8">
                  <c:v>2.388865840091673</c:v>
                </c:pt>
                <c:pt idx="9">
                  <c:v>2.414079015091502</c:v>
                </c:pt>
                <c:pt idx="10">
                  <c:v>2.497959125533836</c:v>
                </c:pt>
                <c:pt idx="11">
                  <c:v>2.476292322677579</c:v>
                </c:pt>
                <c:pt idx="12">
                  <c:v>2.437238815503709</c:v>
                </c:pt>
                <c:pt idx="13">
                  <c:v>2.490741596312905</c:v>
                </c:pt>
                <c:pt idx="14">
                  <c:v>2.502000599008443</c:v>
                </c:pt>
                <c:pt idx="15">
                  <c:v>2.50589577378635</c:v>
                </c:pt>
                <c:pt idx="16">
                  <c:v>2.541155892110207</c:v>
                </c:pt>
                <c:pt idx="17">
                  <c:v>2.587659836020403</c:v>
                </c:pt>
                <c:pt idx="18">
                  <c:v>2.615225728837883</c:v>
                </c:pt>
                <c:pt idx="19">
                  <c:v>3.406883747756494</c:v>
                </c:pt>
                <c:pt idx="20">
                  <c:v>3.438259177066482</c:v>
                </c:pt>
                <c:pt idx="21">
                  <c:v>3.617803908213787</c:v>
                </c:pt>
                <c:pt idx="22">
                  <c:v>3.697516354703252</c:v>
                </c:pt>
                <c:pt idx="23">
                  <c:v>3.979472945510665</c:v>
                </c:pt>
                <c:pt idx="24">
                  <c:v>4.17689468025997</c:v>
                </c:pt>
                <c:pt idx="25">
                  <c:v>4.644250798379571</c:v>
                </c:pt>
                <c:pt idx="26">
                  <c:v>4.953114192919006</c:v>
                </c:pt>
                <c:pt idx="27">
                  <c:v>5.130049247154766</c:v>
                </c:pt>
                <c:pt idx="28">
                  <c:v>5.291237379082564</c:v>
                </c:pt>
                <c:pt idx="29">
                  <c:v>5.368860371832525</c:v>
                </c:pt>
                <c:pt idx="30">
                  <c:v>5.403058851056847</c:v>
                </c:pt>
                <c:pt idx="31">
                  <c:v>5.449997367941799</c:v>
                </c:pt>
                <c:pt idx="32">
                  <c:v>5.982227767646493</c:v>
                </c:pt>
                <c:pt idx="33">
                  <c:v>6.101797742130025</c:v>
                </c:pt>
                <c:pt idx="34">
                  <c:v>6.378597513233258</c:v>
                </c:pt>
                <c:pt idx="35">
                  <c:v>6.447080541182202</c:v>
                </c:pt>
                <c:pt idx="36">
                  <c:v>6.7105226732246</c:v>
                </c:pt>
                <c:pt idx="37">
                  <c:v>6.728709184378216</c:v>
                </c:pt>
                <c:pt idx="38">
                  <c:v>6.775720613751502</c:v>
                </c:pt>
                <c:pt idx="39">
                  <c:v>6.749885170096281</c:v>
                </c:pt>
                <c:pt idx="40">
                  <c:v>6.788961990433055</c:v>
                </c:pt>
                <c:pt idx="41">
                  <c:v>7.024932872727737</c:v>
                </c:pt>
                <c:pt idx="42">
                  <c:v>7.014932405709674</c:v>
                </c:pt>
                <c:pt idx="43">
                  <c:v>7.172189934874812</c:v>
                </c:pt>
                <c:pt idx="44">
                  <c:v>7.211733340945838</c:v>
                </c:pt>
                <c:pt idx="45">
                  <c:v>7.23980693425756</c:v>
                </c:pt>
                <c:pt idx="46">
                  <c:v>7.381284887978466</c:v>
                </c:pt>
                <c:pt idx="47">
                  <c:v>7.477188558906524</c:v>
                </c:pt>
                <c:pt idx="48">
                  <c:v>7.722925668505224</c:v>
                </c:pt>
                <c:pt idx="49">
                  <c:v>7.838546647492596</c:v>
                </c:pt>
                <c:pt idx="50">
                  <c:v>7.803335819313799</c:v>
                </c:pt>
                <c:pt idx="51">
                  <c:v>7.917856438762209</c:v>
                </c:pt>
                <c:pt idx="52">
                  <c:v>8.090560241776455</c:v>
                </c:pt>
                <c:pt idx="53">
                  <c:v>8.114237658545828</c:v>
                </c:pt>
                <c:pt idx="54">
                  <c:v>8.36623709780474</c:v>
                </c:pt>
                <c:pt idx="55">
                  <c:v>8.698375597286954</c:v>
                </c:pt>
                <c:pt idx="56">
                  <c:v>9.033901213464234</c:v>
                </c:pt>
                <c:pt idx="57">
                  <c:v>9.16640958908394</c:v>
                </c:pt>
                <c:pt idx="58">
                  <c:v>9.100035397252797</c:v>
                </c:pt>
                <c:pt idx="59">
                  <c:v>9.3817685052</c:v>
                </c:pt>
                <c:pt idx="60">
                  <c:v>9.402302879999998</c:v>
                </c:pt>
                <c:pt idx="61">
                  <c:v>9.3636</c:v>
                </c:pt>
                <c:pt idx="62">
                  <c:v>9.4044</c:v>
                </c:pt>
                <c:pt idx="63">
                  <c:v>9.43</c:v>
                </c:pt>
              </c:numCache>
            </c:numRef>
          </c:val>
          <c:smooth val="0"/>
        </c:ser>
        <c:ser>
          <c:idx val="0"/>
          <c:order val="1"/>
          <c:tx>
            <c:v>Minimum wage in current euros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'TS9.1'!$C$7:$C$70</c:f>
              <c:numCache>
                <c:formatCode>0.00</c:formatCode>
                <c:ptCount val="64"/>
                <c:pt idx="0">
                  <c:v>0.11891023344518</c:v>
                </c:pt>
                <c:pt idx="1">
                  <c:v>0.11891023344518</c:v>
                </c:pt>
                <c:pt idx="2">
                  <c:v>0.15244901723741</c:v>
                </c:pt>
                <c:pt idx="3">
                  <c:v>0.15244901723741</c:v>
                </c:pt>
                <c:pt idx="4">
                  <c:v>0.15244901723741</c:v>
                </c:pt>
                <c:pt idx="5">
                  <c:v>0.185225555943454</c:v>
                </c:pt>
                <c:pt idx="6">
                  <c:v>0.192085761719137</c:v>
                </c:pt>
                <c:pt idx="7">
                  <c:v>0.192085761719137</c:v>
                </c:pt>
                <c:pt idx="8">
                  <c:v>0.212209031994475</c:v>
                </c:pt>
                <c:pt idx="9">
                  <c:v>0.227530158226835</c:v>
                </c:pt>
                <c:pt idx="10">
                  <c:v>0.244147101105713</c:v>
                </c:pt>
                <c:pt idx="11">
                  <c:v>0.250016388269353</c:v>
                </c:pt>
                <c:pt idx="12">
                  <c:v>0.257638839131224</c:v>
                </c:pt>
                <c:pt idx="13">
                  <c:v>0.275932721199713</c:v>
                </c:pt>
                <c:pt idx="14">
                  <c:v>0.286604152406331</c:v>
                </c:pt>
                <c:pt idx="15">
                  <c:v>0.294226603268202</c:v>
                </c:pt>
                <c:pt idx="16">
                  <c:v>0.306422524647195</c:v>
                </c:pt>
                <c:pt idx="17">
                  <c:v>0.320142936198562</c:v>
                </c:pt>
                <c:pt idx="18">
                  <c:v>0.338436818267051</c:v>
                </c:pt>
                <c:pt idx="19">
                  <c:v>0.469542973091224</c:v>
                </c:pt>
                <c:pt idx="20">
                  <c:v>0.498508286366332</c:v>
                </c:pt>
                <c:pt idx="21">
                  <c:v>0.5533899325718</c:v>
                </c:pt>
                <c:pt idx="22">
                  <c:v>0.600649127915397</c:v>
                </c:pt>
                <c:pt idx="23">
                  <c:v>0.693643028430217</c:v>
                </c:pt>
                <c:pt idx="24">
                  <c:v>0.827798163599138</c:v>
                </c:pt>
                <c:pt idx="25">
                  <c:v>1.02903086635252</c:v>
                </c:pt>
                <c:pt idx="26">
                  <c:v>1.202822746003168</c:v>
                </c:pt>
                <c:pt idx="27">
                  <c:v>1.362894214102449</c:v>
                </c:pt>
                <c:pt idx="28">
                  <c:v>1.533637113408348</c:v>
                </c:pt>
                <c:pt idx="29">
                  <c:v>1.724198384955111</c:v>
                </c:pt>
                <c:pt idx="30">
                  <c:v>1.971165792879716</c:v>
                </c:pt>
                <c:pt idx="31">
                  <c:v>2.2547209649413</c:v>
                </c:pt>
                <c:pt idx="32">
                  <c:v>2.766949662858998</c:v>
                </c:pt>
                <c:pt idx="33">
                  <c:v>3.093190559747056</c:v>
                </c:pt>
                <c:pt idx="34">
                  <c:v>3.472788612668209</c:v>
                </c:pt>
                <c:pt idx="35">
                  <c:v>3.713658059903317</c:v>
                </c:pt>
                <c:pt idx="36">
                  <c:v>3.969772408862166</c:v>
                </c:pt>
                <c:pt idx="37">
                  <c:v>4.103927544031087</c:v>
                </c:pt>
                <c:pt idx="38">
                  <c:v>4.244180639889505</c:v>
                </c:pt>
                <c:pt idx="39">
                  <c:v>4.384433735747923</c:v>
                </c:pt>
                <c:pt idx="40">
                  <c:v>4.559750105570944</c:v>
                </c:pt>
                <c:pt idx="41">
                  <c:v>4.869221610562887</c:v>
                </c:pt>
                <c:pt idx="42">
                  <c:v>4.978984902973822</c:v>
                </c:pt>
                <c:pt idx="43">
                  <c:v>5.192413527106198</c:v>
                </c:pt>
                <c:pt idx="44">
                  <c:v>5.309799270379004</c:v>
                </c:pt>
                <c:pt idx="45">
                  <c:v>5.421087052962314</c:v>
                </c:pt>
                <c:pt idx="46">
                  <c:v>5.637564657439435</c:v>
                </c:pt>
                <c:pt idx="47">
                  <c:v>5.779342243470226</c:v>
                </c:pt>
                <c:pt idx="48">
                  <c:v>6.011064749671092</c:v>
                </c:pt>
                <c:pt idx="49">
                  <c:v>6.131499473288645</c:v>
                </c:pt>
                <c:pt idx="50">
                  <c:v>6.20772398190735</c:v>
                </c:pt>
                <c:pt idx="51">
                  <c:v>6.405907704315985</c:v>
                </c:pt>
                <c:pt idx="52">
                  <c:v>6.67</c:v>
                </c:pt>
                <c:pt idx="53">
                  <c:v>6.83</c:v>
                </c:pt>
                <c:pt idx="54">
                  <c:v>7.19</c:v>
                </c:pt>
                <c:pt idx="55">
                  <c:v>7.61</c:v>
                </c:pt>
                <c:pt idx="56">
                  <c:v>8.03</c:v>
                </c:pt>
                <c:pt idx="57">
                  <c:v>8.27</c:v>
                </c:pt>
                <c:pt idx="58">
                  <c:v>8.44</c:v>
                </c:pt>
                <c:pt idx="59">
                  <c:v>8.710000000000001</c:v>
                </c:pt>
                <c:pt idx="60">
                  <c:v>8.86</c:v>
                </c:pt>
                <c:pt idx="61">
                  <c:v>9.0</c:v>
                </c:pt>
                <c:pt idx="62">
                  <c:v>9.220000000000001</c:v>
                </c:pt>
                <c:pt idx="63">
                  <c:v>9.43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14664"/>
        <c:axId val="2146461816"/>
      </c:lineChart>
      <c:catAx>
        <c:axId val="209711466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€</a:t>
                </a: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2.1 to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€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9.4 in France between 1950 and 2013.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9291119860017"/>
              <c:y val="0.9267299780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6461816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146461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Hourly minimum wage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311642016031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\ \€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7114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7777777777778"/>
          <c:y val="0.110609526849684"/>
          <c:w val="0.4375"/>
          <c:h val="0.205417642051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S9.2. Minimum</a:t>
            </a:r>
            <a:r>
              <a:rPr lang="fr-FR" baseline="0"/>
              <a:t> wage in the United States,</a:t>
            </a:r>
            <a:r>
              <a:rPr lang="fr-FR"/>
              <a:t> 1950-2013</a:t>
            </a:r>
          </a:p>
        </c:rich>
      </c:tx>
      <c:layout>
        <c:manualLayout>
          <c:xMode val="edge"/>
          <c:yMode val="edge"/>
          <c:x val="0.2281227207517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581317764804"/>
          <c:y val="0.0651289009497965"/>
          <c:w val="0.894078398665555"/>
          <c:h val="0.796472184531886"/>
        </c:manualLayout>
      </c:layout>
      <c:lineChart>
        <c:grouping val="standard"/>
        <c:varyColors val="0"/>
        <c:ser>
          <c:idx val="1"/>
          <c:order val="0"/>
          <c:tx>
            <c:v>Minimum wage in 2013 dollars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'TS9.1'!$A$7:$A$70</c:f>
              <c:numCache>
                <c:formatCode>General</c:formatCode>
                <c:ptCount val="64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</c:numCache>
            </c:numRef>
          </c:cat>
          <c:val>
            <c:numRef>
              <c:f>'TS9.1'!$G$7:$G$70</c:f>
              <c:numCache>
                <c:formatCode>0.00</c:formatCode>
                <c:ptCount val="64"/>
                <c:pt idx="0">
                  <c:v>3.84070990287137</c:v>
                </c:pt>
                <c:pt idx="1">
                  <c:v>6.675079951384614</c:v>
                </c:pt>
                <c:pt idx="2">
                  <c:v>6.549135046641509</c:v>
                </c:pt>
                <c:pt idx="3">
                  <c:v>6.500077855280899</c:v>
                </c:pt>
                <c:pt idx="4">
                  <c:v>6.451750138884757</c:v>
                </c:pt>
                <c:pt idx="5">
                  <c:v>6.475823833432835</c:v>
                </c:pt>
                <c:pt idx="6">
                  <c:v>6.380591129999999</c:v>
                </c:pt>
                <c:pt idx="7">
                  <c:v>8.234974080000002</c:v>
                </c:pt>
                <c:pt idx="8">
                  <c:v>8.00701632</c:v>
                </c:pt>
                <c:pt idx="9">
                  <c:v>7.951985280000001</c:v>
                </c:pt>
                <c:pt idx="10">
                  <c:v>7.817661204324324</c:v>
                </c:pt>
                <c:pt idx="11">
                  <c:v>7.739223132040133</c:v>
                </c:pt>
                <c:pt idx="12">
                  <c:v>8.811694946860926</c:v>
                </c:pt>
                <c:pt idx="13">
                  <c:v>8.696509392</c:v>
                </c:pt>
                <c:pt idx="14">
                  <c:v>9.330756921290325</c:v>
                </c:pt>
                <c:pt idx="15">
                  <c:v>9.182649668571428</c:v>
                </c:pt>
                <c:pt idx="16">
                  <c:v>8.927576066666667</c:v>
                </c:pt>
                <c:pt idx="17">
                  <c:v>8.660283370059881</c:v>
                </c:pt>
                <c:pt idx="18">
                  <c:v>9.30930690537931</c:v>
                </c:pt>
                <c:pt idx="19">
                  <c:v>10.08840421353679</c:v>
                </c:pt>
                <c:pt idx="20">
                  <c:v>9.542382336</c:v>
                </c:pt>
                <c:pt idx="21">
                  <c:v>9.141837892266668</c:v>
                </c:pt>
                <c:pt idx="22">
                  <c:v>8.857522359732058</c:v>
                </c:pt>
                <c:pt idx="23">
                  <c:v>8.338838617945945</c:v>
                </c:pt>
                <c:pt idx="24">
                  <c:v>7.510029100137931</c:v>
                </c:pt>
                <c:pt idx="25">
                  <c:v>9.03245019443866</c:v>
                </c:pt>
                <c:pt idx="26">
                  <c:v>9.353714846931458</c:v>
                </c:pt>
                <c:pt idx="27">
                  <c:v>8.782613445386136</c:v>
                </c:pt>
                <c:pt idx="28">
                  <c:v>9.405174001030675</c:v>
                </c:pt>
                <c:pt idx="29">
                  <c:v>9.243361401917355</c:v>
                </c:pt>
                <c:pt idx="30">
                  <c:v>8.705686797436893</c:v>
                </c:pt>
                <c:pt idx="31">
                  <c:v>8.528044939722771</c:v>
                </c:pt>
                <c:pt idx="32">
                  <c:v>8.033153212650777</c:v>
                </c:pt>
                <c:pt idx="33">
                  <c:v>7.783125351614456</c:v>
                </c:pt>
                <c:pt idx="34">
                  <c:v>7.461013330325312</c:v>
                </c:pt>
                <c:pt idx="35">
                  <c:v>7.204454321754645</c:v>
                </c:pt>
                <c:pt idx="36">
                  <c:v>7.072986177197079</c:v>
                </c:pt>
                <c:pt idx="37">
                  <c:v>6.823937368140845</c:v>
                </c:pt>
                <c:pt idx="38">
                  <c:v>6.552825739820795</c:v>
                </c:pt>
                <c:pt idx="39">
                  <c:v>6.251607137264516</c:v>
                </c:pt>
                <c:pt idx="40">
                  <c:v>5.931134544918134</c:v>
                </c:pt>
                <c:pt idx="41">
                  <c:v>6.456171308828195</c:v>
                </c:pt>
                <c:pt idx="42">
                  <c:v>7.00970619746258</c:v>
                </c:pt>
                <c:pt idx="43">
                  <c:v>6.805963871999999</c:v>
                </c:pt>
                <c:pt idx="44">
                  <c:v>6.63604439611336</c:v>
                </c:pt>
                <c:pt idx="45">
                  <c:v>6.453161282834646</c:v>
                </c:pt>
                <c:pt idx="46">
                  <c:v>6.268080175296367</c:v>
                </c:pt>
                <c:pt idx="47">
                  <c:v>6.848368631327102</c:v>
                </c:pt>
                <c:pt idx="48">
                  <c:v>7.311191864952148</c:v>
                </c:pt>
                <c:pt idx="49">
                  <c:v>7.153206926693879</c:v>
                </c:pt>
                <c:pt idx="50">
                  <c:v>6.920582311191638</c:v>
                </c:pt>
                <c:pt idx="51">
                  <c:v>6.729103749221909</c:v>
                </c:pt>
                <c:pt idx="52">
                  <c:v>6.6243706169383</c:v>
                </c:pt>
                <c:pt idx="53">
                  <c:v>6.476762358626087</c:v>
                </c:pt>
                <c:pt idx="54">
                  <c:v>6.308757405967178</c:v>
                </c:pt>
                <c:pt idx="55">
                  <c:v>6.102018812018434</c:v>
                </c:pt>
                <c:pt idx="56">
                  <c:v>5.911330724142858</c:v>
                </c:pt>
                <c:pt idx="57">
                  <c:v>5.747626018786353</c:v>
                </c:pt>
                <c:pt idx="58">
                  <c:v>6.287447058985708</c:v>
                </c:pt>
                <c:pt idx="59">
                  <c:v>7.064926582801101</c:v>
                </c:pt>
                <c:pt idx="60">
                  <c:v>7.693758</c:v>
                </c:pt>
                <c:pt idx="61">
                  <c:v>7.542899999999999</c:v>
                </c:pt>
                <c:pt idx="62">
                  <c:v>7.395</c:v>
                </c:pt>
                <c:pt idx="63">
                  <c:v>7.25</c:v>
                </c:pt>
              </c:numCache>
            </c:numRef>
          </c:val>
          <c:smooth val="0"/>
        </c:ser>
        <c:ser>
          <c:idx val="0"/>
          <c:order val="1"/>
          <c:tx>
            <c:v>Minimum wage in current dollars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'TS9.1'!$F$7:$F$70</c:f>
              <c:numCache>
                <c:formatCode>General</c:formatCode>
                <c:ptCount val="64"/>
                <c:pt idx="0" formatCode="0.00">
                  <c:v>0.4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 formatCode="0.00">
                  <c:v>1.0</c:v>
                </c:pt>
                <c:pt idx="8" formatCode="0.00">
                  <c:v>1.0</c:v>
                </c:pt>
                <c:pt idx="9" formatCode="0.00">
                  <c:v>1.0</c:v>
                </c:pt>
                <c:pt idx="10" formatCode="0.00">
                  <c:v>1.0</c:v>
                </c:pt>
                <c:pt idx="11" formatCode="0.00">
                  <c:v>1.0</c:v>
                </c:pt>
                <c:pt idx="12" formatCode="0.00">
                  <c:v>1.15</c:v>
                </c:pt>
                <c:pt idx="13" formatCode="0.00">
                  <c:v>1.15</c:v>
                </c:pt>
                <c:pt idx="14" formatCode="0.00">
                  <c:v>1.25</c:v>
                </c:pt>
                <c:pt idx="15" formatCode="0.00">
                  <c:v>1.25</c:v>
                </c:pt>
                <c:pt idx="16" formatCode="0.00">
                  <c:v>1.25</c:v>
                </c:pt>
                <c:pt idx="17" formatCode="0.00">
                  <c:v>1.25</c:v>
                </c:pt>
                <c:pt idx="18" formatCode="0.00">
                  <c:v>1.4</c:v>
                </c:pt>
                <c:pt idx="19" formatCode="0.00">
                  <c:v>1.6</c:v>
                </c:pt>
                <c:pt idx="20" formatCode="0.00">
                  <c:v>1.6</c:v>
                </c:pt>
                <c:pt idx="21" formatCode="0.00">
                  <c:v>1.6</c:v>
                </c:pt>
                <c:pt idx="22" formatCode="0.00">
                  <c:v>1.6</c:v>
                </c:pt>
                <c:pt idx="23" formatCode="0.00">
                  <c:v>1.6</c:v>
                </c:pt>
                <c:pt idx="24" formatCode="0.00">
                  <c:v>1.6</c:v>
                </c:pt>
                <c:pt idx="25" formatCode="0.00">
                  <c:v>2.1</c:v>
                </c:pt>
                <c:pt idx="26" formatCode="0.00">
                  <c:v>2.3</c:v>
                </c:pt>
                <c:pt idx="27" formatCode="0.00">
                  <c:v>2.3</c:v>
                </c:pt>
                <c:pt idx="28" formatCode="0.00">
                  <c:v>2.65</c:v>
                </c:pt>
                <c:pt idx="29" formatCode="0.00">
                  <c:v>2.9</c:v>
                </c:pt>
                <c:pt idx="30" formatCode="0.00">
                  <c:v>3.1</c:v>
                </c:pt>
                <c:pt idx="31" formatCode="0.00">
                  <c:v>3.35</c:v>
                </c:pt>
                <c:pt idx="32" formatCode="0.00">
                  <c:v>3.35</c:v>
                </c:pt>
                <c:pt idx="33" formatCode="0.00">
                  <c:v>3.35</c:v>
                </c:pt>
                <c:pt idx="34" formatCode="0.00">
                  <c:v>3.35</c:v>
                </c:pt>
                <c:pt idx="35" formatCode="0.00">
                  <c:v>3.35</c:v>
                </c:pt>
                <c:pt idx="36" formatCode="0.00">
                  <c:v>3.35</c:v>
                </c:pt>
                <c:pt idx="37" formatCode="0.00">
                  <c:v>3.35</c:v>
                </c:pt>
                <c:pt idx="38" formatCode="0.00">
                  <c:v>3.35</c:v>
                </c:pt>
                <c:pt idx="39" formatCode="0.00">
                  <c:v>3.35</c:v>
                </c:pt>
                <c:pt idx="40" formatCode="0.00">
                  <c:v>3.35</c:v>
                </c:pt>
                <c:pt idx="41" formatCode="0.00">
                  <c:v>3.8</c:v>
                </c:pt>
                <c:pt idx="42" formatCode="0.00">
                  <c:v>4.25</c:v>
                </c:pt>
                <c:pt idx="43" formatCode="0.00">
                  <c:v>4.25</c:v>
                </c:pt>
                <c:pt idx="44" formatCode="0.00">
                  <c:v>4.25</c:v>
                </c:pt>
                <c:pt idx="45" formatCode="0.00">
                  <c:v>4.25</c:v>
                </c:pt>
                <c:pt idx="46" formatCode="0.00">
                  <c:v>4.25</c:v>
                </c:pt>
                <c:pt idx="47" formatCode="0.00">
                  <c:v>4.75</c:v>
                </c:pt>
                <c:pt idx="48" formatCode="0.00">
                  <c:v>5.15</c:v>
                </c:pt>
                <c:pt idx="49" formatCode="0.00">
                  <c:v>5.15</c:v>
                </c:pt>
                <c:pt idx="50" formatCode="0.00">
                  <c:v>5.15</c:v>
                </c:pt>
                <c:pt idx="51" formatCode="0.00">
                  <c:v>5.15</c:v>
                </c:pt>
                <c:pt idx="52" formatCode="0.00">
                  <c:v>5.15</c:v>
                </c:pt>
                <c:pt idx="53" formatCode="0.00">
                  <c:v>5.15</c:v>
                </c:pt>
                <c:pt idx="54" formatCode="0.00">
                  <c:v>5.15</c:v>
                </c:pt>
                <c:pt idx="55" formatCode="0.00">
                  <c:v>5.15</c:v>
                </c:pt>
                <c:pt idx="56" formatCode="0.00">
                  <c:v>5.15</c:v>
                </c:pt>
                <c:pt idx="57" formatCode="0.00">
                  <c:v>5.15</c:v>
                </c:pt>
                <c:pt idx="58" formatCode="0.00">
                  <c:v>5.85</c:v>
                </c:pt>
                <c:pt idx="59" formatCode="0.00">
                  <c:v>6.55</c:v>
                </c:pt>
                <c:pt idx="60" formatCode="0.00">
                  <c:v>7.25</c:v>
                </c:pt>
                <c:pt idx="61" formatCode="0.00">
                  <c:v>7.25</c:v>
                </c:pt>
                <c:pt idx="62" formatCode="0.00">
                  <c:v>7.25</c:v>
                </c:pt>
                <c:pt idx="63" formatCode="0.00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76184"/>
        <c:axId val="2117279288"/>
      </c:lineChart>
      <c:catAx>
        <c:axId val="21175761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Expressed in 2013 purchasing power, the hourly minimum wage rose from $3.8 to $7.3 between 1950 and 2013 in the U.S.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6797389199785"/>
              <c:y val="0.9267299780095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279288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2117279288"/>
        <c:scaling>
          <c:orientation val="minMax"/>
          <c:max val="12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baseline="0">
                    <a:effectLst/>
                  </a:rPr>
                  <a:t>Hourly minimum wage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31614652053628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576184"/>
        <c:crosses val="autoZero"/>
        <c:crossBetween val="between"/>
        <c:majorUnit val="1.2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0833287702737"/>
          <c:y val="0.0812640987444137"/>
          <c:w val="0.437500027378358"/>
          <c:h val="0.1489841810314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S9.3. Income inequality</a:t>
            </a:r>
            <a:r>
              <a:rPr lang="fr-FR" baseline="0"/>
              <a:t> </a:t>
            </a:r>
            <a:r>
              <a:rPr lang="fr-FR"/>
              <a:t>in Anglo-Saxon countries, 1910-2010 </a:t>
            </a:r>
          </a:p>
        </c:rich>
      </c:tx>
      <c:layout>
        <c:manualLayout>
          <c:xMode val="edge"/>
          <c:yMode val="edge"/>
          <c:x val="0.20609186351706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6998329754235"/>
          <c:y val="0.0760869565217391"/>
          <c:w val="0.886706441719806"/>
          <c:h val="0.789402173913043"/>
        </c:manualLayout>
      </c:layout>
      <c:lineChart>
        <c:grouping val="standard"/>
        <c:varyColors val="0"/>
        <c:ser>
          <c:idx val="1"/>
          <c:order val="0"/>
          <c:tx>
            <c:v>USA (with capital gains)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CopyTS8.2!$E$16:$E$116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</c:v>
                </c:pt>
                <c:pt idx="3">
                  <c:v>0.1796</c:v>
                </c:pt>
                <c:pt idx="4">
                  <c:v>0.1816</c:v>
                </c:pt>
                <c:pt idx="5">
                  <c:v>0.1758</c:v>
                </c:pt>
                <c:pt idx="6">
                  <c:v>0.1931</c:v>
                </c:pt>
                <c:pt idx="7">
                  <c:v>0.1774</c:v>
                </c:pt>
                <c:pt idx="8">
                  <c:v>0.1596</c:v>
                </c:pt>
                <c:pt idx="9">
                  <c:v>0.1641</c:v>
                </c:pt>
                <c:pt idx="10">
                  <c:v>0.1483</c:v>
                </c:pt>
                <c:pt idx="11">
                  <c:v>0.1564</c:v>
                </c:pt>
                <c:pt idx="12">
                  <c:v>0.1706</c:v>
                </c:pt>
                <c:pt idx="13">
                  <c:v>0.1564</c:v>
                </c:pt>
                <c:pt idx="14">
                  <c:v>0.1742</c:v>
                </c:pt>
                <c:pt idx="15">
                  <c:v>0.2024</c:v>
                </c:pt>
                <c:pt idx="16">
                  <c:v>0.1991</c:v>
                </c:pt>
                <c:pt idx="17">
                  <c:v>0.2103</c:v>
                </c:pt>
                <c:pt idx="18">
                  <c:v>0.2394</c:v>
                </c:pt>
                <c:pt idx="19">
                  <c:v>0.2235</c:v>
                </c:pt>
                <c:pt idx="20">
                  <c:v>0.1722</c:v>
                </c:pt>
                <c:pt idx="21">
                  <c:v>0.155</c:v>
                </c:pt>
                <c:pt idx="22">
                  <c:v>0.1556</c:v>
                </c:pt>
                <c:pt idx="23">
                  <c:v>0.1646</c:v>
                </c:pt>
                <c:pt idx="24">
                  <c:v>0.164</c:v>
                </c:pt>
                <c:pt idx="25">
                  <c:v>0.1668</c:v>
                </c:pt>
                <c:pt idx="26">
                  <c:v>0.1929</c:v>
                </c:pt>
                <c:pt idx="27">
                  <c:v>0.1715</c:v>
                </c:pt>
                <c:pt idx="28">
                  <c:v>0.1575</c:v>
                </c:pt>
                <c:pt idx="29">
                  <c:v>0.1618</c:v>
                </c:pt>
                <c:pt idx="30">
                  <c:v>0.1648</c:v>
                </c:pt>
                <c:pt idx="31">
                  <c:v>0.1579</c:v>
                </c:pt>
                <c:pt idx="32">
                  <c:v>0.1343</c:v>
                </c:pt>
                <c:pt idx="33">
                  <c:v>0.1231</c:v>
                </c:pt>
                <c:pt idx="34">
                  <c:v>0.1128</c:v>
                </c:pt>
                <c:pt idx="35">
                  <c:v>0.1252</c:v>
                </c:pt>
                <c:pt idx="36">
                  <c:v>0.1328</c:v>
                </c:pt>
                <c:pt idx="37">
                  <c:v>0.1196</c:v>
                </c:pt>
                <c:pt idx="38">
                  <c:v>0.1224</c:v>
                </c:pt>
                <c:pt idx="39">
                  <c:v>0.1173</c:v>
                </c:pt>
                <c:pt idx="40">
                  <c:v>0.1282</c:v>
                </c:pt>
                <c:pt idx="41">
                  <c:v>0.1179</c:v>
                </c:pt>
                <c:pt idx="42">
                  <c:v>0.1079</c:v>
                </c:pt>
                <c:pt idx="43">
                  <c:v>0.099</c:v>
                </c:pt>
                <c:pt idx="44">
                  <c:v>0.1077</c:v>
                </c:pt>
                <c:pt idx="45">
                  <c:v>0.1106</c:v>
                </c:pt>
                <c:pt idx="46">
                  <c:v>0.1067</c:v>
                </c:pt>
                <c:pt idx="47">
                  <c:v>0.1016</c:v>
                </c:pt>
                <c:pt idx="48">
                  <c:v>0.1021</c:v>
                </c:pt>
                <c:pt idx="49">
                  <c:v>0.1065</c:v>
                </c:pt>
                <c:pt idx="50">
                  <c:v>0.1003</c:v>
                </c:pt>
                <c:pt idx="51">
                  <c:v>0.1064</c:v>
                </c:pt>
                <c:pt idx="52">
                  <c:v>0.0995</c:v>
                </c:pt>
                <c:pt idx="53">
                  <c:v>0.0992</c:v>
                </c:pt>
                <c:pt idx="54">
                  <c:v>0.1048</c:v>
                </c:pt>
                <c:pt idx="55">
                  <c:v>0.1089</c:v>
                </c:pt>
                <c:pt idx="56">
                  <c:v>0.1018</c:v>
                </c:pt>
                <c:pt idx="57">
                  <c:v>0.1074</c:v>
                </c:pt>
                <c:pt idx="58">
                  <c:v>0.1121</c:v>
                </c:pt>
                <c:pt idx="59">
                  <c:v>0.1035</c:v>
                </c:pt>
                <c:pt idx="60">
                  <c:v>0.0903</c:v>
                </c:pt>
                <c:pt idx="61">
                  <c:v>0.094</c:v>
                </c:pt>
                <c:pt idx="62">
                  <c:v>0.0964</c:v>
                </c:pt>
                <c:pt idx="63">
                  <c:v>0.0916</c:v>
                </c:pt>
                <c:pt idx="64">
                  <c:v>0.0912</c:v>
                </c:pt>
                <c:pt idx="65">
                  <c:v>0.0887</c:v>
                </c:pt>
                <c:pt idx="66">
                  <c:v>0.0886</c:v>
                </c:pt>
                <c:pt idx="67">
                  <c:v>0.0903</c:v>
                </c:pt>
                <c:pt idx="68">
                  <c:v>0.0895</c:v>
                </c:pt>
                <c:pt idx="69">
                  <c:v>0.0996</c:v>
                </c:pt>
                <c:pt idx="70">
                  <c:v>0.1002</c:v>
                </c:pt>
                <c:pt idx="71">
                  <c:v>0.1002</c:v>
                </c:pt>
                <c:pt idx="72">
                  <c:v>0.108</c:v>
                </c:pt>
                <c:pt idx="73">
                  <c:v>0.1156</c:v>
                </c:pt>
                <c:pt idx="74">
                  <c:v>0.1199</c:v>
                </c:pt>
                <c:pt idx="75">
                  <c:v>0.1267</c:v>
                </c:pt>
                <c:pt idx="76">
                  <c:v>0.1592</c:v>
                </c:pt>
                <c:pt idx="77">
                  <c:v>0.1266</c:v>
                </c:pt>
                <c:pt idx="78">
                  <c:v>0.1549</c:v>
                </c:pt>
                <c:pt idx="79">
                  <c:v>0.1449</c:v>
                </c:pt>
                <c:pt idx="80">
                  <c:v>0.1433</c:v>
                </c:pt>
                <c:pt idx="81">
                  <c:v>0.1336</c:v>
                </c:pt>
                <c:pt idx="82">
                  <c:v>0.1467</c:v>
                </c:pt>
                <c:pt idx="83">
                  <c:v>0.1424</c:v>
                </c:pt>
                <c:pt idx="84">
                  <c:v>0.1423</c:v>
                </c:pt>
                <c:pt idx="85">
                  <c:v>0.1523</c:v>
                </c:pt>
                <c:pt idx="86">
                  <c:v>0.1669</c:v>
                </c:pt>
                <c:pt idx="87">
                  <c:v>0.1802</c:v>
                </c:pt>
                <c:pt idx="88">
                  <c:v>0.1909</c:v>
                </c:pt>
                <c:pt idx="89">
                  <c:v>0.2004</c:v>
                </c:pt>
                <c:pt idx="90">
                  <c:v>0.2152</c:v>
                </c:pt>
                <c:pt idx="91">
                  <c:v>0.1822</c:v>
                </c:pt>
                <c:pt idx="92">
                  <c:v>0.1686</c:v>
                </c:pt>
                <c:pt idx="93">
                  <c:v>0.1753</c:v>
                </c:pt>
                <c:pt idx="94">
                  <c:v>0.1975</c:v>
                </c:pt>
                <c:pt idx="95">
                  <c:v>0.2192</c:v>
                </c:pt>
                <c:pt idx="96">
                  <c:v>0.2282</c:v>
                </c:pt>
                <c:pt idx="97">
                  <c:v>0.235</c:v>
                </c:pt>
                <c:pt idx="98">
                  <c:v>0.2095</c:v>
                </c:pt>
                <c:pt idx="99">
                  <c:v>0.1812</c:v>
                </c:pt>
                <c:pt idx="100">
                  <c:v>0.1977</c:v>
                </c:pt>
              </c:numCache>
            </c:numRef>
          </c:val>
          <c:smooth val="0"/>
        </c:ser>
        <c:ser>
          <c:idx val="0"/>
          <c:order val="1"/>
          <c:tx>
            <c:v>USA (without capital gains)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Lit>
              <c:formatCode>General</c:formatCode>
              <c:ptCount val="101"/>
              <c:pt idx="0">
                <c:v>0.1777</c:v>
              </c:pt>
              <c:pt idx="1">
                <c:v>0.17865</c:v>
              </c:pt>
              <c:pt idx="2">
                <c:v>0.180125</c:v>
              </c:pt>
              <c:pt idx="3">
                <c:v>0.1796</c:v>
              </c:pt>
              <c:pt idx="4">
                <c:v>0.1816</c:v>
              </c:pt>
              <c:pt idx="5">
                <c:v>0.1758</c:v>
              </c:pt>
              <c:pt idx="6">
                <c:v>0.1857</c:v>
              </c:pt>
              <c:pt idx="7">
                <c:v>0.176</c:v>
              </c:pt>
              <c:pt idx="8">
                <c:v>0.1588</c:v>
              </c:pt>
              <c:pt idx="9">
                <c:v>0.1587</c:v>
              </c:pt>
              <c:pt idx="10">
                <c:v>0.1446</c:v>
              </c:pt>
              <c:pt idx="11">
                <c:v>0.1547</c:v>
              </c:pt>
              <c:pt idx="12">
                <c:v>0.1629</c:v>
              </c:pt>
              <c:pt idx="13">
                <c:v>0.1499</c:v>
              </c:pt>
              <c:pt idx="14">
                <c:v>0.1632</c:v>
              </c:pt>
              <c:pt idx="15">
                <c:v>0.176</c:v>
              </c:pt>
              <c:pt idx="16">
                <c:v>0.1801</c:v>
              </c:pt>
              <c:pt idx="17">
                <c:v>0.1868</c:v>
              </c:pt>
              <c:pt idx="18">
                <c:v>0.196</c:v>
              </c:pt>
              <c:pt idx="19">
                <c:v>0.1842</c:v>
              </c:pt>
              <c:pt idx="20">
                <c:v>0.1642</c:v>
              </c:pt>
              <c:pt idx="21">
                <c:v>0.1527</c:v>
              </c:pt>
              <c:pt idx="22">
                <c:v>0.1548</c:v>
              </c:pt>
              <c:pt idx="23">
                <c:v>0.1577</c:v>
              </c:pt>
              <c:pt idx="24">
                <c:v>0.1587</c:v>
              </c:pt>
              <c:pt idx="25">
                <c:v>0.1563</c:v>
              </c:pt>
              <c:pt idx="26">
                <c:v>0.1764</c:v>
              </c:pt>
              <c:pt idx="27">
                <c:v>0.1645</c:v>
              </c:pt>
              <c:pt idx="28">
                <c:v>0.1473</c:v>
              </c:pt>
              <c:pt idx="29">
                <c:v>0.1539</c:v>
              </c:pt>
              <c:pt idx="30">
                <c:v>0.1573</c:v>
              </c:pt>
              <c:pt idx="31">
                <c:v>0.1501</c:v>
              </c:pt>
              <c:pt idx="32">
                <c:v>0.1291</c:v>
              </c:pt>
              <c:pt idx="33">
                <c:v>0.1148</c:v>
              </c:pt>
              <c:pt idx="34">
                <c:v>0.1054</c:v>
              </c:pt>
              <c:pt idx="35">
                <c:v>0.1107</c:v>
              </c:pt>
              <c:pt idx="36">
                <c:v>0.1176</c:v>
              </c:pt>
              <c:pt idx="37">
                <c:v>0.1095</c:v>
              </c:pt>
              <c:pt idx="38">
                <c:v>0.1127</c:v>
              </c:pt>
              <c:pt idx="39">
                <c:v>0.1095</c:v>
              </c:pt>
              <c:pt idx="40">
                <c:v>0.1136</c:v>
              </c:pt>
              <c:pt idx="41">
                <c:v>0.1052</c:v>
              </c:pt>
              <c:pt idx="42">
                <c:v>0.0976</c:v>
              </c:pt>
              <c:pt idx="43">
                <c:v>0.0908</c:v>
              </c:pt>
              <c:pt idx="44">
                <c:v>0.0939</c:v>
              </c:pt>
              <c:pt idx="45">
                <c:v>0.0918</c:v>
              </c:pt>
              <c:pt idx="46">
                <c:v>0.0909</c:v>
              </c:pt>
              <c:pt idx="47">
                <c:v>0.0898</c:v>
              </c:pt>
              <c:pt idx="48">
                <c:v>0.0883</c:v>
              </c:pt>
              <c:pt idx="49">
                <c:v>0.0875</c:v>
              </c:pt>
              <c:pt idx="50">
                <c:v>0.0836</c:v>
              </c:pt>
              <c:pt idx="51">
                <c:v>0.0834</c:v>
              </c:pt>
              <c:pt idx="52">
                <c:v>0.0827</c:v>
              </c:pt>
              <c:pt idx="53">
                <c:v>0.0816</c:v>
              </c:pt>
              <c:pt idx="54">
                <c:v>0.0802</c:v>
              </c:pt>
              <c:pt idx="55">
                <c:v>0.0807</c:v>
              </c:pt>
              <c:pt idx="56">
                <c:v>0.0837</c:v>
              </c:pt>
              <c:pt idx="57">
                <c:v>0.0843</c:v>
              </c:pt>
              <c:pt idx="58">
                <c:v>0.0835</c:v>
              </c:pt>
              <c:pt idx="59">
                <c:v>0.0802</c:v>
              </c:pt>
              <c:pt idx="60">
                <c:v>0.078</c:v>
              </c:pt>
              <c:pt idx="61">
                <c:v>0.0779</c:v>
              </c:pt>
              <c:pt idx="62">
                <c:v>0.0775</c:v>
              </c:pt>
              <c:pt idx="63">
                <c:v>0.0774</c:v>
              </c:pt>
              <c:pt idx="64">
                <c:v>0.0812</c:v>
              </c:pt>
              <c:pt idx="65">
                <c:v>0.0801</c:v>
              </c:pt>
              <c:pt idx="66">
                <c:v>0.0789</c:v>
              </c:pt>
              <c:pt idx="67">
                <c:v>0.079</c:v>
              </c:pt>
              <c:pt idx="68">
                <c:v>0.0795</c:v>
              </c:pt>
              <c:pt idx="69">
                <c:v>0.0803</c:v>
              </c:pt>
              <c:pt idx="70">
                <c:v>0.0818</c:v>
              </c:pt>
              <c:pt idx="71">
                <c:v>0.0803</c:v>
              </c:pt>
              <c:pt idx="72">
                <c:v>0.0839</c:v>
              </c:pt>
              <c:pt idx="73">
                <c:v>0.0859</c:v>
              </c:pt>
              <c:pt idx="74">
                <c:v>0.0889</c:v>
              </c:pt>
              <c:pt idx="75">
                <c:v>0.0909</c:v>
              </c:pt>
              <c:pt idx="76">
                <c:v>0.0913</c:v>
              </c:pt>
              <c:pt idx="77">
                <c:v>0.1075</c:v>
              </c:pt>
              <c:pt idx="78">
                <c:v>0.1317</c:v>
              </c:pt>
              <c:pt idx="79">
                <c:v>0.1261</c:v>
              </c:pt>
              <c:pt idx="80">
                <c:v>0.1298</c:v>
              </c:pt>
              <c:pt idx="81">
                <c:v>0.1217</c:v>
              </c:pt>
              <c:pt idx="82">
                <c:v>0.1348</c:v>
              </c:pt>
              <c:pt idx="83">
                <c:v>0.1282</c:v>
              </c:pt>
              <c:pt idx="84">
                <c:v>0.1285</c:v>
              </c:pt>
              <c:pt idx="85">
                <c:v>0.1353</c:v>
              </c:pt>
              <c:pt idx="86">
                <c:v>0.1411</c:v>
              </c:pt>
              <c:pt idx="87">
                <c:v>0.1477</c:v>
              </c:pt>
              <c:pt idx="88">
                <c:v>0.1529</c:v>
              </c:pt>
              <c:pt idx="89">
                <c:v>0.1587</c:v>
              </c:pt>
              <c:pt idx="90">
                <c:v>0.1649</c:v>
              </c:pt>
              <c:pt idx="91">
                <c:v>0.1537</c:v>
              </c:pt>
              <c:pt idx="92">
                <c:v>0.1499</c:v>
              </c:pt>
              <c:pt idx="93">
                <c:v>0.1521</c:v>
              </c:pt>
              <c:pt idx="94">
                <c:v>0.1634</c:v>
              </c:pt>
              <c:pt idx="95">
                <c:v>0.1768</c:v>
              </c:pt>
              <c:pt idx="96">
                <c:v>0.1806</c:v>
              </c:pt>
              <c:pt idx="97">
                <c:v>0.1833</c:v>
              </c:pt>
              <c:pt idx="98">
                <c:v>0.1789</c:v>
              </c:pt>
              <c:pt idx="99">
                <c:v>0.1668</c:v>
              </c:pt>
              <c:pt idx="100">
                <c:v>0.1742</c:v>
              </c:pt>
            </c:numLit>
          </c:val>
          <c:smooth val="0"/>
        </c:ser>
        <c:ser>
          <c:idx val="2"/>
          <c:order val="2"/>
          <c:tx>
            <c:v>United Kingdom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</c:v>
                </c:pt>
                <c:pt idx="1">
                  <c:v>0.219080334728033</c:v>
                </c:pt>
                <c:pt idx="2">
                  <c:v>0.219080334728033</c:v>
                </c:pt>
                <c:pt idx="3">
                  <c:v>0.220580334728033</c:v>
                </c:pt>
                <c:pt idx="4">
                  <c:v>0.214792468619247</c:v>
                </c:pt>
                <c:pt idx="5">
                  <c:v>0.21544769874477</c:v>
                </c:pt>
                <c:pt idx="6">
                  <c:v>0.212171548117155</c:v>
                </c:pt>
                <c:pt idx="7">
                  <c:v>0.198957740585774</c:v>
                </c:pt>
                <c:pt idx="8">
                  <c:v>0.1924</c:v>
                </c:pt>
                <c:pt idx="9">
                  <c:v>0.1959</c:v>
                </c:pt>
                <c:pt idx="10">
                  <c:v>0.185525523012552</c:v>
                </c:pt>
                <c:pt idx="11">
                  <c:v>0.186071548117155</c:v>
                </c:pt>
                <c:pt idx="12">
                  <c:v>0.196882845188284</c:v>
                </c:pt>
                <c:pt idx="13">
                  <c:v>0.199285355648535</c:v>
                </c:pt>
                <c:pt idx="14">
                  <c:v>0.196664435146443</c:v>
                </c:pt>
                <c:pt idx="15">
                  <c:v>0.19382510460251</c:v>
                </c:pt>
                <c:pt idx="16">
                  <c:v>0.192514644351464</c:v>
                </c:pt>
                <c:pt idx="17">
                  <c:v>0.190548953974895</c:v>
                </c:pt>
                <c:pt idx="18">
                  <c:v>0.191094979079498</c:v>
                </c:pt>
                <c:pt idx="19">
                  <c:v>0.188801673640167</c:v>
                </c:pt>
                <c:pt idx="20">
                  <c:v>0.183123012552301</c:v>
                </c:pt>
                <c:pt idx="21">
                  <c:v>0.176133891213389</c:v>
                </c:pt>
                <c:pt idx="22">
                  <c:v>0.172857740585774</c:v>
                </c:pt>
                <c:pt idx="23">
                  <c:v>0.171547280334728</c:v>
                </c:pt>
                <c:pt idx="24">
                  <c:v>0.17187489539749</c:v>
                </c:pt>
                <c:pt idx="25">
                  <c:v>0.173840585774059</c:v>
                </c:pt>
                <c:pt idx="26">
                  <c:v>0.174605020920502</c:v>
                </c:pt>
                <c:pt idx="27">
                  <c:v>0.1698</c:v>
                </c:pt>
                <c:pt idx="28">
                  <c:v>0.169449044585987</c:v>
                </c:pt>
                <c:pt idx="29">
                  <c:v>0.165588535031847</c:v>
                </c:pt>
                <c:pt idx="30">
                  <c:v>0.153656050955414</c:v>
                </c:pt>
                <c:pt idx="31">
                  <c:v>0.141899044585987</c:v>
                </c:pt>
                <c:pt idx="32">
                  <c:v>0.132072292993631</c:v>
                </c:pt>
                <c:pt idx="33">
                  <c:v>0.128387261146497</c:v>
                </c:pt>
                <c:pt idx="34">
                  <c:v>0.126632484076433</c:v>
                </c:pt>
                <c:pt idx="35">
                  <c:v>0.128387261146497</c:v>
                </c:pt>
                <c:pt idx="36">
                  <c:v>0.132774203821656</c:v>
                </c:pt>
                <c:pt idx="37">
                  <c:v>0.126106050955414</c:v>
                </c:pt>
                <c:pt idx="38">
                  <c:v>0.121894585987261</c:v>
                </c:pt>
                <c:pt idx="39">
                  <c:v>0.1147</c:v>
                </c:pt>
                <c:pt idx="41">
                  <c:v>0.1089</c:v>
                </c:pt>
                <c:pt idx="42">
                  <c:v>0.102</c:v>
                </c:pt>
                <c:pt idx="43">
                  <c:v>0.0972</c:v>
                </c:pt>
                <c:pt idx="44">
                  <c:v>0.0967</c:v>
                </c:pt>
                <c:pt idx="45">
                  <c:v>0.093</c:v>
                </c:pt>
                <c:pt idx="46">
                  <c:v>0.0875</c:v>
                </c:pt>
                <c:pt idx="47">
                  <c:v>0.087</c:v>
                </c:pt>
                <c:pt idx="48">
                  <c:v>0.0876</c:v>
                </c:pt>
                <c:pt idx="49">
                  <c:v>0.086</c:v>
                </c:pt>
                <c:pt idx="50">
                  <c:v>0.0887</c:v>
                </c:pt>
                <c:pt idx="52">
                  <c:v>0.0843</c:v>
                </c:pt>
                <c:pt idx="53">
                  <c:v>0.0849</c:v>
                </c:pt>
                <c:pt idx="54">
                  <c:v>0.0848</c:v>
                </c:pt>
                <c:pt idx="55">
                  <c:v>0.0855</c:v>
                </c:pt>
                <c:pt idx="56">
                  <c:v>0.0792</c:v>
                </c:pt>
                <c:pt idx="57">
                  <c:v>0.0769</c:v>
                </c:pt>
                <c:pt idx="58">
                  <c:v>0.0754</c:v>
                </c:pt>
                <c:pt idx="59">
                  <c:v>0.0746</c:v>
                </c:pt>
                <c:pt idx="60">
                  <c:v>0.0705</c:v>
                </c:pt>
                <c:pt idx="61">
                  <c:v>0.0702</c:v>
                </c:pt>
                <c:pt idx="62">
                  <c:v>0.0694</c:v>
                </c:pt>
                <c:pt idx="63">
                  <c:v>0.0699</c:v>
                </c:pt>
                <c:pt idx="64">
                  <c:v>0.0654</c:v>
                </c:pt>
                <c:pt idx="65">
                  <c:v>0.061</c:v>
                </c:pt>
                <c:pt idx="66">
                  <c:v>0.0589</c:v>
                </c:pt>
                <c:pt idx="67">
                  <c:v>0.0593</c:v>
                </c:pt>
                <c:pt idx="68">
                  <c:v>0.0572</c:v>
                </c:pt>
                <c:pt idx="69">
                  <c:v>0.0593</c:v>
                </c:pt>
                <c:pt idx="71">
                  <c:v>0.0667</c:v>
                </c:pt>
                <c:pt idx="72">
                  <c:v>0.0685</c:v>
                </c:pt>
                <c:pt idx="73">
                  <c:v>0.0683</c:v>
                </c:pt>
                <c:pt idx="74">
                  <c:v>0.0716</c:v>
                </c:pt>
                <c:pt idx="75">
                  <c:v>0.074</c:v>
                </c:pt>
                <c:pt idx="76">
                  <c:v>0.0755</c:v>
                </c:pt>
                <c:pt idx="77">
                  <c:v>0.0778</c:v>
                </c:pt>
                <c:pt idx="78">
                  <c:v>0.0863</c:v>
                </c:pt>
                <c:pt idx="79">
                  <c:v>0.0867</c:v>
                </c:pt>
                <c:pt idx="80">
                  <c:v>0.098</c:v>
                </c:pt>
                <c:pt idx="81">
                  <c:v>0.1032</c:v>
                </c:pt>
                <c:pt idx="82">
                  <c:v>0.0986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</c:v>
                </c:pt>
                <c:pt idx="87">
                  <c:v>0.1207</c:v>
                </c:pt>
                <c:pt idx="88">
                  <c:v>0.1253</c:v>
                </c:pt>
                <c:pt idx="89">
                  <c:v>0.1251</c:v>
                </c:pt>
                <c:pt idx="90">
                  <c:v>0.1267</c:v>
                </c:pt>
                <c:pt idx="91">
                  <c:v>0.1271</c:v>
                </c:pt>
                <c:pt idx="92">
                  <c:v>0.1227</c:v>
                </c:pt>
                <c:pt idx="93">
                  <c:v>0.1212</c:v>
                </c:pt>
                <c:pt idx="94">
                  <c:v>0.1289</c:v>
                </c:pt>
                <c:pt idx="95">
                  <c:v>0.1425</c:v>
                </c:pt>
                <c:pt idx="96">
                  <c:v>0.1482</c:v>
                </c:pt>
                <c:pt idx="97">
                  <c:v>0.1544</c:v>
                </c:pt>
                <c:pt idx="98">
                  <c:v>0.147133333333333</c:v>
                </c:pt>
                <c:pt idx="99">
                  <c:v>0.1388</c:v>
                </c:pt>
                <c:pt idx="100">
                  <c:v>0.146777777777778</c:v>
                </c:pt>
              </c:numCache>
            </c:numRef>
          </c:val>
          <c:smooth val="0"/>
        </c:ser>
        <c:ser>
          <c:idx val="3"/>
          <c:order val="3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</c:v>
                </c:pt>
                <c:pt idx="11">
                  <c:v>0.176</c:v>
                </c:pt>
                <c:pt idx="12">
                  <c:v>0.1517</c:v>
                </c:pt>
                <c:pt idx="13">
                  <c:v>0.1438</c:v>
                </c:pt>
                <c:pt idx="14">
                  <c:v>0.1453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</c:v>
                </c:pt>
                <c:pt idx="20">
                  <c:v>0.161</c:v>
                </c:pt>
                <c:pt idx="21">
                  <c:v>0.166</c:v>
                </c:pt>
                <c:pt idx="22">
                  <c:v>0.1767</c:v>
                </c:pt>
                <c:pt idx="23">
                  <c:v>0.1803</c:v>
                </c:pt>
                <c:pt idx="24">
                  <c:v>0.175</c:v>
                </c:pt>
                <c:pt idx="25">
                  <c:v>0.1699</c:v>
                </c:pt>
                <c:pt idx="26">
                  <c:v>0.1745</c:v>
                </c:pt>
                <c:pt idx="27">
                  <c:v>0.1626</c:v>
                </c:pt>
                <c:pt idx="28">
                  <c:v>0.184</c:v>
                </c:pt>
                <c:pt idx="29">
                  <c:v>0.1688</c:v>
                </c:pt>
                <c:pt idx="30">
                  <c:v>0.1471</c:v>
                </c:pt>
                <c:pt idx="31">
                  <c:v>0.133</c:v>
                </c:pt>
                <c:pt idx="32">
                  <c:v>0.113</c:v>
                </c:pt>
                <c:pt idx="33">
                  <c:v>0.1072</c:v>
                </c:pt>
                <c:pt idx="34">
                  <c:v>0.1001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</c:v>
                </c:pt>
                <c:pt idx="39">
                  <c:v>0.1068</c:v>
                </c:pt>
                <c:pt idx="40">
                  <c:v>0.1088</c:v>
                </c:pt>
                <c:pt idx="41">
                  <c:v>0.1003</c:v>
                </c:pt>
                <c:pt idx="42">
                  <c:v>0.0984</c:v>
                </c:pt>
                <c:pt idx="43">
                  <c:v>0.0988</c:v>
                </c:pt>
                <c:pt idx="44">
                  <c:v>0.1033</c:v>
                </c:pt>
                <c:pt idx="45">
                  <c:v>0.1019</c:v>
                </c:pt>
                <c:pt idx="46">
                  <c:v>0.0962</c:v>
                </c:pt>
                <c:pt idx="47">
                  <c:v>0.0964</c:v>
                </c:pt>
                <c:pt idx="48">
                  <c:v>0.0989</c:v>
                </c:pt>
                <c:pt idx="49">
                  <c:v>0.0974</c:v>
                </c:pt>
                <c:pt idx="50">
                  <c:v>0.0977</c:v>
                </c:pt>
                <c:pt idx="51">
                  <c:v>0.0993</c:v>
                </c:pt>
                <c:pt idx="52">
                  <c:v>0.0937</c:v>
                </c:pt>
                <c:pt idx="53">
                  <c:v>0.0914</c:v>
                </c:pt>
                <c:pt idx="54">
                  <c:v>0.0938</c:v>
                </c:pt>
                <c:pt idx="55">
                  <c:v>0.092</c:v>
                </c:pt>
                <c:pt idx="56">
                  <c:v>0.0891</c:v>
                </c:pt>
                <c:pt idx="57">
                  <c:v>0.09</c:v>
                </c:pt>
                <c:pt idx="58">
                  <c:v>0.0904</c:v>
                </c:pt>
                <c:pt idx="59">
                  <c:v>0.0901</c:v>
                </c:pt>
                <c:pt idx="60">
                  <c:v>0.0897</c:v>
                </c:pt>
                <c:pt idx="61">
                  <c:v>0.0887</c:v>
                </c:pt>
                <c:pt idx="62">
                  <c:v>0.0875</c:v>
                </c:pt>
                <c:pt idx="63">
                  <c:v>0.088</c:v>
                </c:pt>
                <c:pt idx="64">
                  <c:v>0.0881</c:v>
                </c:pt>
                <c:pt idx="65">
                  <c:v>0.0874</c:v>
                </c:pt>
                <c:pt idx="66">
                  <c:v>0.0808</c:v>
                </c:pt>
                <c:pt idx="67">
                  <c:v>0.0774</c:v>
                </c:pt>
                <c:pt idx="68">
                  <c:v>0.076</c:v>
                </c:pt>
                <c:pt idx="69">
                  <c:v>0.0772</c:v>
                </c:pt>
                <c:pt idx="70">
                  <c:v>0.0806</c:v>
                </c:pt>
                <c:pt idx="71">
                  <c:v>0.078</c:v>
                </c:pt>
                <c:pt idx="72">
                  <c:v>0.0846</c:v>
                </c:pt>
                <c:pt idx="73">
                  <c:v>0.0821</c:v>
                </c:pt>
                <c:pt idx="74">
                  <c:v>0.0828</c:v>
                </c:pt>
                <c:pt idx="75">
                  <c:v>0.0821</c:v>
                </c:pt>
                <c:pt idx="76">
                  <c:v>0.0824</c:v>
                </c:pt>
                <c:pt idx="77">
                  <c:v>0.084</c:v>
                </c:pt>
                <c:pt idx="78">
                  <c:v>0.0934</c:v>
                </c:pt>
                <c:pt idx="79">
                  <c:v>0.1001</c:v>
                </c:pt>
                <c:pt idx="80">
                  <c:v>0.0935</c:v>
                </c:pt>
                <c:pt idx="81">
                  <c:v>0.0936</c:v>
                </c:pt>
                <c:pt idx="82">
                  <c:v>0.0931</c:v>
                </c:pt>
                <c:pt idx="83">
                  <c:v>0.0956</c:v>
                </c:pt>
                <c:pt idx="84">
                  <c:v>0.0959</c:v>
                </c:pt>
                <c:pt idx="85">
                  <c:v>0.1</c:v>
                </c:pt>
                <c:pt idx="86">
                  <c:v>0.1049</c:v>
                </c:pt>
                <c:pt idx="87">
                  <c:v>0.1126</c:v>
                </c:pt>
                <c:pt idx="88">
                  <c:v>0.1178</c:v>
                </c:pt>
                <c:pt idx="89">
                  <c:v>0.1203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0.1228</c:v>
                </c:pt>
                <c:pt idx="94">
                  <c:v>0.1266</c:v>
                </c:pt>
                <c:pt idx="95">
                  <c:v>0.131</c:v>
                </c:pt>
                <c:pt idx="96">
                  <c:v>0.1372</c:v>
                </c:pt>
                <c:pt idx="97">
                  <c:v>0.1372</c:v>
                </c:pt>
                <c:pt idx="98">
                  <c:v>0.1306</c:v>
                </c:pt>
                <c:pt idx="99">
                  <c:v>0.123</c:v>
                </c:pt>
                <c:pt idx="100">
                  <c:v>0.123</c:v>
                </c:pt>
              </c:numCache>
            </c:numRef>
          </c:val>
          <c:smooth val="0"/>
        </c:ser>
        <c:ser>
          <c:idx val="4"/>
          <c:order val="4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</c:v>
                </c:pt>
                <c:pt idx="12">
                  <c:v>0.1068</c:v>
                </c:pt>
                <c:pt idx="13">
                  <c:v>0.1176</c:v>
                </c:pt>
                <c:pt idx="14">
                  <c:v>0.1167</c:v>
                </c:pt>
                <c:pt idx="15">
                  <c:v>0.1131</c:v>
                </c:pt>
                <c:pt idx="16">
                  <c:v>0.1107</c:v>
                </c:pt>
                <c:pt idx="17">
                  <c:v>0.1168</c:v>
                </c:pt>
                <c:pt idx="18">
                  <c:v>0.1185</c:v>
                </c:pt>
                <c:pt idx="19">
                  <c:v>0.1067</c:v>
                </c:pt>
                <c:pt idx="20">
                  <c:v>0.0975</c:v>
                </c:pt>
                <c:pt idx="21">
                  <c:v>0.0934</c:v>
                </c:pt>
                <c:pt idx="22">
                  <c:v>0.0927</c:v>
                </c:pt>
                <c:pt idx="23">
                  <c:v>0.1032</c:v>
                </c:pt>
                <c:pt idx="24">
                  <c:v>0.1036</c:v>
                </c:pt>
                <c:pt idx="25">
                  <c:v>0.1054</c:v>
                </c:pt>
                <c:pt idx="26">
                  <c:v>0.1128</c:v>
                </c:pt>
                <c:pt idx="27">
                  <c:v>0.0983</c:v>
                </c:pt>
                <c:pt idx="28">
                  <c:v>0.1039</c:v>
                </c:pt>
                <c:pt idx="29">
                  <c:v>0.1073</c:v>
                </c:pt>
                <c:pt idx="30">
                  <c:v>0.103</c:v>
                </c:pt>
                <c:pt idx="31">
                  <c:v>0.1078</c:v>
                </c:pt>
                <c:pt idx="32">
                  <c:v>0.1043</c:v>
                </c:pt>
                <c:pt idx="33">
                  <c:v>0.1045</c:v>
                </c:pt>
                <c:pt idx="34">
                  <c:v>0.0903</c:v>
                </c:pt>
                <c:pt idx="35">
                  <c:v>0.0844</c:v>
                </c:pt>
                <c:pt idx="36">
                  <c:v>0.0951</c:v>
                </c:pt>
                <c:pt idx="37">
                  <c:v>0.1062</c:v>
                </c:pt>
                <c:pt idx="38">
                  <c:v>0.108</c:v>
                </c:pt>
                <c:pt idx="39">
                  <c:v>0.1126</c:v>
                </c:pt>
                <c:pt idx="40">
                  <c:v>0.1213</c:v>
                </c:pt>
                <c:pt idx="41">
                  <c:v>0.0908</c:v>
                </c:pt>
                <c:pt idx="42">
                  <c:v>0.0899</c:v>
                </c:pt>
                <c:pt idx="43">
                  <c:v>0.0871</c:v>
                </c:pt>
                <c:pt idx="44">
                  <c:v>0.0806</c:v>
                </c:pt>
                <c:pt idx="45">
                  <c:v>0.0754</c:v>
                </c:pt>
                <c:pt idx="46">
                  <c:v>0.0791</c:v>
                </c:pt>
                <c:pt idx="47">
                  <c:v>0.0704</c:v>
                </c:pt>
                <c:pt idx="48">
                  <c:v>0.0744</c:v>
                </c:pt>
                <c:pt idx="49">
                  <c:v>0.0739</c:v>
                </c:pt>
                <c:pt idx="50">
                  <c:v>0.0709</c:v>
                </c:pt>
                <c:pt idx="51">
                  <c:v>0.071</c:v>
                </c:pt>
                <c:pt idx="52">
                  <c:v>0.0723</c:v>
                </c:pt>
                <c:pt idx="53">
                  <c:v>0.0736</c:v>
                </c:pt>
                <c:pt idx="54">
                  <c:v>0.0684</c:v>
                </c:pt>
                <c:pt idx="55">
                  <c:v>0.0669</c:v>
                </c:pt>
                <c:pt idx="56">
                  <c:v>0.0647</c:v>
                </c:pt>
                <c:pt idx="57">
                  <c:v>0.0658</c:v>
                </c:pt>
                <c:pt idx="58">
                  <c:v>0.0638</c:v>
                </c:pt>
                <c:pt idx="59">
                  <c:v>0.0625</c:v>
                </c:pt>
                <c:pt idx="60">
                  <c:v>0.0592</c:v>
                </c:pt>
                <c:pt idx="61">
                  <c:v>0.0592</c:v>
                </c:pt>
                <c:pt idx="62">
                  <c:v>0.0606</c:v>
                </c:pt>
                <c:pt idx="63">
                  <c:v>0.0567</c:v>
                </c:pt>
                <c:pt idx="64">
                  <c:v>0.0522</c:v>
                </c:pt>
                <c:pt idx="65">
                  <c:v>0.0513</c:v>
                </c:pt>
                <c:pt idx="66">
                  <c:v>0.0499</c:v>
                </c:pt>
                <c:pt idx="67">
                  <c:v>0.0492</c:v>
                </c:pt>
                <c:pt idx="68">
                  <c:v>0.0487</c:v>
                </c:pt>
                <c:pt idx="69">
                  <c:v>0.0483</c:v>
                </c:pt>
                <c:pt idx="70">
                  <c:v>0.0479</c:v>
                </c:pt>
                <c:pt idx="71">
                  <c:v>0.0461</c:v>
                </c:pt>
                <c:pt idx="72">
                  <c:v>0.0467</c:v>
                </c:pt>
                <c:pt idx="73">
                  <c:v>0.0468</c:v>
                </c:pt>
                <c:pt idx="74">
                  <c:v>0.0475</c:v>
                </c:pt>
                <c:pt idx="75">
                  <c:v>0.0502</c:v>
                </c:pt>
                <c:pt idx="76">
                  <c:v>0.0539</c:v>
                </c:pt>
                <c:pt idx="77">
                  <c:v>0.0667</c:v>
                </c:pt>
                <c:pt idx="78">
                  <c:v>0.0791</c:v>
                </c:pt>
                <c:pt idx="79">
                  <c:v>0.0643</c:v>
                </c:pt>
                <c:pt idx="80">
                  <c:v>0.0634</c:v>
                </c:pt>
                <c:pt idx="81">
                  <c:v>0.0641</c:v>
                </c:pt>
                <c:pt idx="82">
                  <c:v>0.0655</c:v>
                </c:pt>
                <c:pt idx="83">
                  <c:v>0.0696</c:v>
                </c:pt>
                <c:pt idx="84">
                  <c:v>0.0713</c:v>
                </c:pt>
                <c:pt idx="85">
                  <c:v>0.0723</c:v>
                </c:pt>
                <c:pt idx="86">
                  <c:v>0.0724</c:v>
                </c:pt>
                <c:pt idx="87">
                  <c:v>0.0781</c:v>
                </c:pt>
                <c:pt idx="88">
                  <c:v>0.0784</c:v>
                </c:pt>
                <c:pt idx="89">
                  <c:v>0.0884</c:v>
                </c:pt>
                <c:pt idx="90">
                  <c:v>0.0903</c:v>
                </c:pt>
                <c:pt idx="91">
                  <c:v>0.0831</c:v>
                </c:pt>
                <c:pt idx="92">
                  <c:v>0.0879</c:v>
                </c:pt>
                <c:pt idx="93">
                  <c:v>0.0918</c:v>
                </c:pt>
                <c:pt idx="94">
                  <c:v>0.0889</c:v>
                </c:pt>
                <c:pt idx="95">
                  <c:v>0.0912</c:v>
                </c:pt>
                <c:pt idx="96">
                  <c:v>0.1006</c:v>
                </c:pt>
                <c:pt idx="97">
                  <c:v>0.0984</c:v>
                </c:pt>
                <c:pt idx="98">
                  <c:v>0.0859</c:v>
                </c:pt>
                <c:pt idx="99">
                  <c:v>0.09215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932744"/>
        <c:axId val="2094875528"/>
      </c:lineChart>
      <c:catAx>
        <c:axId val="209593274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has risen since the 1970s in all Anglo-saxon countries, but with different magnitudes.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586209536308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4875528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094875528"/>
        <c:scaling>
          <c:orientation val="minMax"/>
          <c:max val="0.24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percentile in total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138888888888889"/>
              <c:y val="0.22349932609775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5932744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1388888888889"/>
          <c:y val="0.108597219266511"/>
          <c:w val="0.329166666666667"/>
          <c:h val="0.2398189331063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S9.4. Income inequality in Anglo-Saxon countries, 1910-2010 </a:t>
            </a:r>
          </a:p>
        </c:rich>
      </c:tx>
      <c:layout>
        <c:manualLayout>
          <c:xMode val="edge"/>
          <c:yMode val="edge"/>
          <c:x val="0.160258530183727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76998329754235"/>
          <c:y val="0.0760869565217391"/>
          <c:w val="0.886706441719806"/>
          <c:h val="0.789402173913043"/>
        </c:manualLayout>
      </c:layout>
      <c:lineChart>
        <c:grouping val="standard"/>
        <c:varyColors val="0"/>
        <c:ser>
          <c:idx val="1"/>
          <c:order val="0"/>
          <c:tx>
            <c:v>United States (without capital gains)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CopyTS8.2!$H$16:$H$116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</c:v>
                </c:pt>
                <c:pt idx="3">
                  <c:v>0.1796</c:v>
                </c:pt>
                <c:pt idx="4">
                  <c:v>0.1816</c:v>
                </c:pt>
                <c:pt idx="5">
                  <c:v>0.1758</c:v>
                </c:pt>
                <c:pt idx="6">
                  <c:v>0.1857</c:v>
                </c:pt>
                <c:pt idx="7">
                  <c:v>0.176</c:v>
                </c:pt>
                <c:pt idx="8">
                  <c:v>0.1588</c:v>
                </c:pt>
                <c:pt idx="9">
                  <c:v>0.1587</c:v>
                </c:pt>
                <c:pt idx="10">
                  <c:v>0.1446</c:v>
                </c:pt>
                <c:pt idx="11">
                  <c:v>0.1547</c:v>
                </c:pt>
                <c:pt idx="12">
                  <c:v>0.1629</c:v>
                </c:pt>
                <c:pt idx="13">
                  <c:v>0.1499</c:v>
                </c:pt>
                <c:pt idx="14">
                  <c:v>0.1632</c:v>
                </c:pt>
                <c:pt idx="15">
                  <c:v>0.176</c:v>
                </c:pt>
                <c:pt idx="16">
                  <c:v>0.1801</c:v>
                </c:pt>
                <c:pt idx="17">
                  <c:v>0.1868</c:v>
                </c:pt>
                <c:pt idx="18">
                  <c:v>0.196</c:v>
                </c:pt>
                <c:pt idx="19">
                  <c:v>0.1842</c:v>
                </c:pt>
                <c:pt idx="20">
                  <c:v>0.1642</c:v>
                </c:pt>
                <c:pt idx="21">
                  <c:v>0.1527</c:v>
                </c:pt>
                <c:pt idx="22">
                  <c:v>0.1548</c:v>
                </c:pt>
                <c:pt idx="23">
                  <c:v>0.1577</c:v>
                </c:pt>
                <c:pt idx="24">
                  <c:v>0.1587</c:v>
                </c:pt>
                <c:pt idx="25">
                  <c:v>0.1563</c:v>
                </c:pt>
                <c:pt idx="26">
                  <c:v>0.1764</c:v>
                </c:pt>
                <c:pt idx="27">
                  <c:v>0.1645</c:v>
                </c:pt>
                <c:pt idx="28">
                  <c:v>0.1473</c:v>
                </c:pt>
                <c:pt idx="29">
                  <c:v>0.1539</c:v>
                </c:pt>
                <c:pt idx="30">
                  <c:v>0.1573</c:v>
                </c:pt>
                <c:pt idx="31">
                  <c:v>0.1501</c:v>
                </c:pt>
                <c:pt idx="32">
                  <c:v>0.1291</c:v>
                </c:pt>
                <c:pt idx="33">
                  <c:v>0.1148</c:v>
                </c:pt>
                <c:pt idx="34">
                  <c:v>0.1054</c:v>
                </c:pt>
                <c:pt idx="35">
                  <c:v>0.1107</c:v>
                </c:pt>
                <c:pt idx="36">
                  <c:v>0.1176</c:v>
                </c:pt>
                <c:pt idx="37">
                  <c:v>0.1095</c:v>
                </c:pt>
                <c:pt idx="38">
                  <c:v>0.1127</c:v>
                </c:pt>
                <c:pt idx="39">
                  <c:v>0.1095</c:v>
                </c:pt>
                <c:pt idx="40">
                  <c:v>0.1136</c:v>
                </c:pt>
                <c:pt idx="41">
                  <c:v>0.1052</c:v>
                </c:pt>
                <c:pt idx="42">
                  <c:v>0.0976</c:v>
                </c:pt>
                <c:pt idx="43">
                  <c:v>0.0908</c:v>
                </c:pt>
                <c:pt idx="44">
                  <c:v>0.0939</c:v>
                </c:pt>
                <c:pt idx="45">
                  <c:v>0.0918</c:v>
                </c:pt>
                <c:pt idx="46">
                  <c:v>0.0909</c:v>
                </c:pt>
                <c:pt idx="47">
                  <c:v>0.0898</c:v>
                </c:pt>
                <c:pt idx="48">
                  <c:v>0.0883</c:v>
                </c:pt>
                <c:pt idx="49">
                  <c:v>0.0875</c:v>
                </c:pt>
                <c:pt idx="50">
                  <c:v>0.0836</c:v>
                </c:pt>
                <c:pt idx="51">
                  <c:v>0.0834</c:v>
                </c:pt>
                <c:pt idx="52">
                  <c:v>0.0827</c:v>
                </c:pt>
                <c:pt idx="53">
                  <c:v>0.0816</c:v>
                </c:pt>
                <c:pt idx="54">
                  <c:v>0.0802</c:v>
                </c:pt>
                <c:pt idx="55">
                  <c:v>0.0807</c:v>
                </c:pt>
                <c:pt idx="56">
                  <c:v>0.0837</c:v>
                </c:pt>
                <c:pt idx="57">
                  <c:v>0.0843</c:v>
                </c:pt>
                <c:pt idx="58">
                  <c:v>0.0835</c:v>
                </c:pt>
                <c:pt idx="59">
                  <c:v>0.0802</c:v>
                </c:pt>
                <c:pt idx="60">
                  <c:v>0.078</c:v>
                </c:pt>
                <c:pt idx="61">
                  <c:v>0.0779</c:v>
                </c:pt>
                <c:pt idx="62">
                  <c:v>0.0775</c:v>
                </c:pt>
                <c:pt idx="63">
                  <c:v>0.0774</c:v>
                </c:pt>
                <c:pt idx="64">
                  <c:v>0.0812</c:v>
                </c:pt>
                <c:pt idx="65">
                  <c:v>0.0801</c:v>
                </c:pt>
                <c:pt idx="66">
                  <c:v>0.0789</c:v>
                </c:pt>
                <c:pt idx="67">
                  <c:v>0.079</c:v>
                </c:pt>
                <c:pt idx="68">
                  <c:v>0.0795</c:v>
                </c:pt>
                <c:pt idx="69">
                  <c:v>0.0803</c:v>
                </c:pt>
                <c:pt idx="70">
                  <c:v>0.0818</c:v>
                </c:pt>
                <c:pt idx="71">
                  <c:v>0.0803</c:v>
                </c:pt>
                <c:pt idx="72">
                  <c:v>0.0839</c:v>
                </c:pt>
                <c:pt idx="73">
                  <c:v>0.0859</c:v>
                </c:pt>
                <c:pt idx="74">
                  <c:v>0.0889</c:v>
                </c:pt>
                <c:pt idx="75">
                  <c:v>0.0909</c:v>
                </c:pt>
                <c:pt idx="76">
                  <c:v>0.0913</c:v>
                </c:pt>
                <c:pt idx="77">
                  <c:v>0.1075</c:v>
                </c:pt>
                <c:pt idx="78">
                  <c:v>0.1317</c:v>
                </c:pt>
                <c:pt idx="79">
                  <c:v>0.1261</c:v>
                </c:pt>
                <c:pt idx="80">
                  <c:v>0.1298</c:v>
                </c:pt>
                <c:pt idx="81">
                  <c:v>0.1217</c:v>
                </c:pt>
                <c:pt idx="82">
                  <c:v>0.1348</c:v>
                </c:pt>
                <c:pt idx="83">
                  <c:v>0.1282</c:v>
                </c:pt>
                <c:pt idx="84">
                  <c:v>0.1285</c:v>
                </c:pt>
                <c:pt idx="85">
                  <c:v>0.1353</c:v>
                </c:pt>
                <c:pt idx="86">
                  <c:v>0.1411</c:v>
                </c:pt>
                <c:pt idx="87">
                  <c:v>0.1477</c:v>
                </c:pt>
                <c:pt idx="88">
                  <c:v>0.1529</c:v>
                </c:pt>
                <c:pt idx="89">
                  <c:v>0.1587</c:v>
                </c:pt>
                <c:pt idx="90">
                  <c:v>0.1649</c:v>
                </c:pt>
                <c:pt idx="91">
                  <c:v>0.1537</c:v>
                </c:pt>
                <c:pt idx="92">
                  <c:v>0.1499</c:v>
                </c:pt>
                <c:pt idx="93">
                  <c:v>0.1521</c:v>
                </c:pt>
                <c:pt idx="94">
                  <c:v>0.1634</c:v>
                </c:pt>
                <c:pt idx="95">
                  <c:v>0.1768</c:v>
                </c:pt>
                <c:pt idx="96">
                  <c:v>0.1806</c:v>
                </c:pt>
                <c:pt idx="97">
                  <c:v>0.1833</c:v>
                </c:pt>
                <c:pt idx="98">
                  <c:v>0.1789</c:v>
                </c:pt>
                <c:pt idx="99">
                  <c:v>0.1668</c:v>
                </c:pt>
                <c:pt idx="100">
                  <c:v>0.1742</c:v>
                </c:pt>
              </c:numCache>
            </c:numRef>
          </c:val>
          <c:smooth val="0"/>
        </c:ser>
        <c:ser>
          <c:idx val="0"/>
          <c:order val="1"/>
          <c:tx>
            <c:v>United Kingdom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</c:v>
                </c:pt>
                <c:pt idx="1">
                  <c:v>0.219080334728033</c:v>
                </c:pt>
                <c:pt idx="2">
                  <c:v>0.219080334728033</c:v>
                </c:pt>
                <c:pt idx="3">
                  <c:v>0.220580334728033</c:v>
                </c:pt>
                <c:pt idx="4">
                  <c:v>0.214792468619247</c:v>
                </c:pt>
                <c:pt idx="5">
                  <c:v>0.21544769874477</c:v>
                </c:pt>
                <c:pt idx="6">
                  <c:v>0.212171548117155</c:v>
                </c:pt>
                <c:pt idx="7">
                  <c:v>0.198957740585774</c:v>
                </c:pt>
                <c:pt idx="8">
                  <c:v>0.1924</c:v>
                </c:pt>
                <c:pt idx="9">
                  <c:v>0.1959</c:v>
                </c:pt>
                <c:pt idx="10">
                  <c:v>0.185525523012552</c:v>
                </c:pt>
                <c:pt idx="11">
                  <c:v>0.186071548117155</c:v>
                </c:pt>
                <c:pt idx="12">
                  <c:v>0.196882845188284</c:v>
                </c:pt>
                <c:pt idx="13">
                  <c:v>0.199285355648535</c:v>
                </c:pt>
                <c:pt idx="14">
                  <c:v>0.196664435146443</c:v>
                </c:pt>
                <c:pt idx="15">
                  <c:v>0.19382510460251</c:v>
                </c:pt>
                <c:pt idx="16">
                  <c:v>0.192514644351464</c:v>
                </c:pt>
                <c:pt idx="17">
                  <c:v>0.190548953974895</c:v>
                </c:pt>
                <c:pt idx="18">
                  <c:v>0.191094979079498</c:v>
                </c:pt>
                <c:pt idx="19">
                  <c:v>0.188801673640167</c:v>
                </c:pt>
                <c:pt idx="20">
                  <c:v>0.183123012552301</c:v>
                </c:pt>
                <c:pt idx="21">
                  <c:v>0.176133891213389</c:v>
                </c:pt>
                <c:pt idx="22">
                  <c:v>0.172857740585774</c:v>
                </c:pt>
                <c:pt idx="23">
                  <c:v>0.171547280334728</c:v>
                </c:pt>
                <c:pt idx="24">
                  <c:v>0.17187489539749</c:v>
                </c:pt>
                <c:pt idx="25">
                  <c:v>0.173840585774059</c:v>
                </c:pt>
                <c:pt idx="26">
                  <c:v>0.174605020920502</c:v>
                </c:pt>
                <c:pt idx="27">
                  <c:v>0.1698</c:v>
                </c:pt>
                <c:pt idx="28">
                  <c:v>0.169449044585987</c:v>
                </c:pt>
                <c:pt idx="29">
                  <c:v>0.165588535031847</c:v>
                </c:pt>
                <c:pt idx="30">
                  <c:v>0.153656050955414</c:v>
                </c:pt>
                <c:pt idx="31">
                  <c:v>0.141899044585987</c:v>
                </c:pt>
                <c:pt idx="32">
                  <c:v>0.132072292993631</c:v>
                </c:pt>
                <c:pt idx="33">
                  <c:v>0.128387261146497</c:v>
                </c:pt>
                <c:pt idx="34">
                  <c:v>0.126632484076433</c:v>
                </c:pt>
                <c:pt idx="35">
                  <c:v>0.128387261146497</c:v>
                </c:pt>
                <c:pt idx="36">
                  <c:v>0.132774203821656</c:v>
                </c:pt>
                <c:pt idx="37">
                  <c:v>0.126106050955414</c:v>
                </c:pt>
                <c:pt idx="38">
                  <c:v>0.121894585987261</c:v>
                </c:pt>
                <c:pt idx="39">
                  <c:v>0.1147</c:v>
                </c:pt>
                <c:pt idx="41">
                  <c:v>0.1089</c:v>
                </c:pt>
                <c:pt idx="42">
                  <c:v>0.102</c:v>
                </c:pt>
                <c:pt idx="43">
                  <c:v>0.0972</c:v>
                </c:pt>
                <c:pt idx="44">
                  <c:v>0.0967</c:v>
                </c:pt>
                <c:pt idx="45">
                  <c:v>0.093</c:v>
                </c:pt>
                <c:pt idx="46">
                  <c:v>0.0875</c:v>
                </c:pt>
                <c:pt idx="47">
                  <c:v>0.087</c:v>
                </c:pt>
                <c:pt idx="48">
                  <c:v>0.0876</c:v>
                </c:pt>
                <c:pt idx="49">
                  <c:v>0.086</c:v>
                </c:pt>
                <c:pt idx="50">
                  <c:v>0.0887</c:v>
                </c:pt>
                <c:pt idx="52">
                  <c:v>0.0843</c:v>
                </c:pt>
                <c:pt idx="53">
                  <c:v>0.0849</c:v>
                </c:pt>
                <c:pt idx="54">
                  <c:v>0.0848</c:v>
                </c:pt>
                <c:pt idx="55">
                  <c:v>0.0855</c:v>
                </c:pt>
                <c:pt idx="56">
                  <c:v>0.0792</c:v>
                </c:pt>
                <c:pt idx="57">
                  <c:v>0.0769</c:v>
                </c:pt>
                <c:pt idx="58">
                  <c:v>0.0754</c:v>
                </c:pt>
                <c:pt idx="59">
                  <c:v>0.0746</c:v>
                </c:pt>
                <c:pt idx="60">
                  <c:v>0.0705</c:v>
                </c:pt>
                <c:pt idx="61">
                  <c:v>0.0702</c:v>
                </c:pt>
                <c:pt idx="62">
                  <c:v>0.0694</c:v>
                </c:pt>
                <c:pt idx="63">
                  <c:v>0.0699</c:v>
                </c:pt>
                <c:pt idx="64">
                  <c:v>0.0654</c:v>
                </c:pt>
                <c:pt idx="65">
                  <c:v>0.061</c:v>
                </c:pt>
                <c:pt idx="66">
                  <c:v>0.0589</c:v>
                </c:pt>
                <c:pt idx="67">
                  <c:v>0.0593</c:v>
                </c:pt>
                <c:pt idx="68">
                  <c:v>0.0572</c:v>
                </c:pt>
                <c:pt idx="69">
                  <c:v>0.0593</c:v>
                </c:pt>
                <c:pt idx="71">
                  <c:v>0.0667</c:v>
                </c:pt>
                <c:pt idx="72">
                  <c:v>0.0685</c:v>
                </c:pt>
                <c:pt idx="73">
                  <c:v>0.0683</c:v>
                </c:pt>
                <c:pt idx="74">
                  <c:v>0.0716</c:v>
                </c:pt>
                <c:pt idx="75">
                  <c:v>0.074</c:v>
                </c:pt>
                <c:pt idx="76">
                  <c:v>0.0755</c:v>
                </c:pt>
                <c:pt idx="77">
                  <c:v>0.0778</c:v>
                </c:pt>
                <c:pt idx="78">
                  <c:v>0.0863</c:v>
                </c:pt>
                <c:pt idx="79">
                  <c:v>0.0867</c:v>
                </c:pt>
                <c:pt idx="80">
                  <c:v>0.098</c:v>
                </c:pt>
                <c:pt idx="81">
                  <c:v>0.1032</c:v>
                </c:pt>
                <c:pt idx="82">
                  <c:v>0.0986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</c:v>
                </c:pt>
                <c:pt idx="87">
                  <c:v>0.1207</c:v>
                </c:pt>
                <c:pt idx="88">
                  <c:v>0.1253</c:v>
                </c:pt>
                <c:pt idx="89">
                  <c:v>0.1251</c:v>
                </c:pt>
                <c:pt idx="90">
                  <c:v>0.1267</c:v>
                </c:pt>
                <c:pt idx="91">
                  <c:v>0.1271</c:v>
                </c:pt>
                <c:pt idx="92">
                  <c:v>0.1227</c:v>
                </c:pt>
                <c:pt idx="93">
                  <c:v>0.1212</c:v>
                </c:pt>
                <c:pt idx="94">
                  <c:v>0.1289</c:v>
                </c:pt>
                <c:pt idx="95">
                  <c:v>0.1425</c:v>
                </c:pt>
                <c:pt idx="96">
                  <c:v>0.1482</c:v>
                </c:pt>
                <c:pt idx="97">
                  <c:v>0.1544</c:v>
                </c:pt>
                <c:pt idx="98">
                  <c:v>0.147133333333333</c:v>
                </c:pt>
                <c:pt idx="99">
                  <c:v>0.1388</c:v>
                </c:pt>
                <c:pt idx="100">
                  <c:v>0.146777777777778</c:v>
                </c:pt>
              </c:numCache>
            </c:numRef>
          </c:val>
          <c:smooth val="0"/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</c:v>
                </c:pt>
                <c:pt idx="11">
                  <c:v>0.176</c:v>
                </c:pt>
                <c:pt idx="12">
                  <c:v>0.1517</c:v>
                </c:pt>
                <c:pt idx="13">
                  <c:v>0.1438</c:v>
                </c:pt>
                <c:pt idx="14">
                  <c:v>0.1453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</c:v>
                </c:pt>
                <c:pt idx="20">
                  <c:v>0.161</c:v>
                </c:pt>
                <c:pt idx="21">
                  <c:v>0.166</c:v>
                </c:pt>
                <c:pt idx="22">
                  <c:v>0.1767</c:v>
                </c:pt>
                <c:pt idx="23">
                  <c:v>0.1803</c:v>
                </c:pt>
                <c:pt idx="24">
                  <c:v>0.175</c:v>
                </c:pt>
                <c:pt idx="25">
                  <c:v>0.1699</c:v>
                </c:pt>
                <c:pt idx="26">
                  <c:v>0.1745</c:v>
                </c:pt>
                <c:pt idx="27">
                  <c:v>0.1626</c:v>
                </c:pt>
                <c:pt idx="28">
                  <c:v>0.184</c:v>
                </c:pt>
                <c:pt idx="29">
                  <c:v>0.1688</c:v>
                </c:pt>
                <c:pt idx="30">
                  <c:v>0.1471</c:v>
                </c:pt>
                <c:pt idx="31">
                  <c:v>0.133</c:v>
                </c:pt>
                <c:pt idx="32">
                  <c:v>0.113</c:v>
                </c:pt>
                <c:pt idx="33">
                  <c:v>0.1072</c:v>
                </c:pt>
                <c:pt idx="34">
                  <c:v>0.1001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</c:v>
                </c:pt>
                <c:pt idx="39">
                  <c:v>0.1068</c:v>
                </c:pt>
                <c:pt idx="40">
                  <c:v>0.1088</c:v>
                </c:pt>
                <c:pt idx="41">
                  <c:v>0.1003</c:v>
                </c:pt>
                <c:pt idx="42">
                  <c:v>0.0984</c:v>
                </c:pt>
                <c:pt idx="43">
                  <c:v>0.0988</c:v>
                </c:pt>
                <c:pt idx="44">
                  <c:v>0.1033</c:v>
                </c:pt>
                <c:pt idx="45">
                  <c:v>0.1019</c:v>
                </c:pt>
                <c:pt idx="46">
                  <c:v>0.0962</c:v>
                </c:pt>
                <c:pt idx="47">
                  <c:v>0.0964</c:v>
                </c:pt>
                <c:pt idx="48">
                  <c:v>0.0989</c:v>
                </c:pt>
                <c:pt idx="49">
                  <c:v>0.0974</c:v>
                </c:pt>
                <c:pt idx="50">
                  <c:v>0.0977</c:v>
                </c:pt>
                <c:pt idx="51">
                  <c:v>0.0993</c:v>
                </c:pt>
                <c:pt idx="52">
                  <c:v>0.0937</c:v>
                </c:pt>
                <c:pt idx="53">
                  <c:v>0.0914</c:v>
                </c:pt>
                <c:pt idx="54">
                  <c:v>0.0938</c:v>
                </c:pt>
                <c:pt idx="55">
                  <c:v>0.092</c:v>
                </c:pt>
                <c:pt idx="56">
                  <c:v>0.0891</c:v>
                </c:pt>
                <c:pt idx="57">
                  <c:v>0.09</c:v>
                </c:pt>
                <c:pt idx="58">
                  <c:v>0.0904</c:v>
                </c:pt>
                <c:pt idx="59">
                  <c:v>0.0901</c:v>
                </c:pt>
                <c:pt idx="60">
                  <c:v>0.0897</c:v>
                </c:pt>
                <c:pt idx="61">
                  <c:v>0.0887</c:v>
                </c:pt>
                <c:pt idx="62">
                  <c:v>0.0875</c:v>
                </c:pt>
                <c:pt idx="63">
                  <c:v>0.088</c:v>
                </c:pt>
                <c:pt idx="64">
                  <c:v>0.0881</c:v>
                </c:pt>
                <c:pt idx="65">
                  <c:v>0.0874</c:v>
                </c:pt>
                <c:pt idx="66">
                  <c:v>0.0808</c:v>
                </c:pt>
                <c:pt idx="67">
                  <c:v>0.0774</c:v>
                </c:pt>
                <c:pt idx="68">
                  <c:v>0.076</c:v>
                </c:pt>
                <c:pt idx="69">
                  <c:v>0.0772</c:v>
                </c:pt>
                <c:pt idx="70">
                  <c:v>0.0806</c:v>
                </c:pt>
                <c:pt idx="71">
                  <c:v>0.078</c:v>
                </c:pt>
                <c:pt idx="72">
                  <c:v>0.0846</c:v>
                </c:pt>
                <c:pt idx="73">
                  <c:v>0.0821</c:v>
                </c:pt>
                <c:pt idx="74">
                  <c:v>0.0828</c:v>
                </c:pt>
                <c:pt idx="75">
                  <c:v>0.0821</c:v>
                </c:pt>
                <c:pt idx="76">
                  <c:v>0.0824</c:v>
                </c:pt>
                <c:pt idx="77">
                  <c:v>0.084</c:v>
                </c:pt>
                <c:pt idx="78">
                  <c:v>0.0934</c:v>
                </c:pt>
                <c:pt idx="79">
                  <c:v>0.1001</c:v>
                </c:pt>
                <c:pt idx="80">
                  <c:v>0.0935</c:v>
                </c:pt>
                <c:pt idx="81">
                  <c:v>0.0936</c:v>
                </c:pt>
                <c:pt idx="82">
                  <c:v>0.0931</c:v>
                </c:pt>
                <c:pt idx="83">
                  <c:v>0.0956</c:v>
                </c:pt>
                <c:pt idx="84">
                  <c:v>0.0959</c:v>
                </c:pt>
                <c:pt idx="85">
                  <c:v>0.1</c:v>
                </c:pt>
                <c:pt idx="86">
                  <c:v>0.1049</c:v>
                </c:pt>
                <c:pt idx="87">
                  <c:v>0.1126</c:v>
                </c:pt>
                <c:pt idx="88">
                  <c:v>0.1178</c:v>
                </c:pt>
                <c:pt idx="89">
                  <c:v>0.1203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0.1228</c:v>
                </c:pt>
                <c:pt idx="94">
                  <c:v>0.1266</c:v>
                </c:pt>
                <c:pt idx="95">
                  <c:v>0.131</c:v>
                </c:pt>
                <c:pt idx="96">
                  <c:v>0.1372</c:v>
                </c:pt>
                <c:pt idx="97">
                  <c:v>0.1372</c:v>
                </c:pt>
                <c:pt idx="98">
                  <c:v>0.1306</c:v>
                </c:pt>
                <c:pt idx="99">
                  <c:v>0.123</c:v>
                </c:pt>
                <c:pt idx="100">
                  <c:v>0.123</c:v>
                </c:pt>
              </c:numCache>
            </c:numRef>
          </c:val>
          <c:smooth val="0"/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</c:v>
                </c:pt>
                <c:pt idx="12">
                  <c:v>0.1068</c:v>
                </c:pt>
                <c:pt idx="13">
                  <c:v>0.1176</c:v>
                </c:pt>
                <c:pt idx="14">
                  <c:v>0.1167</c:v>
                </c:pt>
                <c:pt idx="15">
                  <c:v>0.1131</c:v>
                </c:pt>
                <c:pt idx="16">
                  <c:v>0.1107</c:v>
                </c:pt>
                <c:pt idx="17">
                  <c:v>0.1168</c:v>
                </c:pt>
                <c:pt idx="18">
                  <c:v>0.1185</c:v>
                </c:pt>
                <c:pt idx="19">
                  <c:v>0.1067</c:v>
                </c:pt>
                <c:pt idx="20">
                  <c:v>0.0975</c:v>
                </c:pt>
                <c:pt idx="21">
                  <c:v>0.0934</c:v>
                </c:pt>
                <c:pt idx="22">
                  <c:v>0.0927</c:v>
                </c:pt>
                <c:pt idx="23">
                  <c:v>0.1032</c:v>
                </c:pt>
                <c:pt idx="24">
                  <c:v>0.1036</c:v>
                </c:pt>
                <c:pt idx="25">
                  <c:v>0.1054</c:v>
                </c:pt>
                <c:pt idx="26">
                  <c:v>0.1128</c:v>
                </c:pt>
                <c:pt idx="27">
                  <c:v>0.0983</c:v>
                </c:pt>
                <c:pt idx="28">
                  <c:v>0.1039</c:v>
                </c:pt>
                <c:pt idx="29">
                  <c:v>0.1073</c:v>
                </c:pt>
                <c:pt idx="30">
                  <c:v>0.103</c:v>
                </c:pt>
                <c:pt idx="31">
                  <c:v>0.1078</c:v>
                </c:pt>
                <c:pt idx="32">
                  <c:v>0.1043</c:v>
                </c:pt>
                <c:pt idx="33">
                  <c:v>0.1045</c:v>
                </c:pt>
                <c:pt idx="34">
                  <c:v>0.0903</c:v>
                </c:pt>
                <c:pt idx="35">
                  <c:v>0.0844</c:v>
                </c:pt>
                <c:pt idx="36">
                  <c:v>0.0951</c:v>
                </c:pt>
                <c:pt idx="37">
                  <c:v>0.1062</c:v>
                </c:pt>
                <c:pt idx="38">
                  <c:v>0.108</c:v>
                </c:pt>
                <c:pt idx="39">
                  <c:v>0.1126</c:v>
                </c:pt>
                <c:pt idx="40">
                  <c:v>0.1213</c:v>
                </c:pt>
                <c:pt idx="41">
                  <c:v>0.0908</c:v>
                </c:pt>
                <c:pt idx="42">
                  <c:v>0.0899</c:v>
                </c:pt>
                <c:pt idx="43">
                  <c:v>0.0871</c:v>
                </c:pt>
                <c:pt idx="44">
                  <c:v>0.0806</c:v>
                </c:pt>
                <c:pt idx="45">
                  <c:v>0.0754</c:v>
                </c:pt>
                <c:pt idx="46">
                  <c:v>0.0791</c:v>
                </c:pt>
                <c:pt idx="47">
                  <c:v>0.0704</c:v>
                </c:pt>
                <c:pt idx="48">
                  <c:v>0.0744</c:v>
                </c:pt>
                <c:pt idx="49">
                  <c:v>0.0739</c:v>
                </c:pt>
                <c:pt idx="50">
                  <c:v>0.0709</c:v>
                </c:pt>
                <c:pt idx="51">
                  <c:v>0.071</c:v>
                </c:pt>
                <c:pt idx="52">
                  <c:v>0.0723</c:v>
                </c:pt>
                <c:pt idx="53">
                  <c:v>0.0736</c:v>
                </c:pt>
                <c:pt idx="54">
                  <c:v>0.0684</c:v>
                </c:pt>
                <c:pt idx="55">
                  <c:v>0.0669</c:v>
                </c:pt>
                <c:pt idx="56">
                  <c:v>0.0647</c:v>
                </c:pt>
                <c:pt idx="57">
                  <c:v>0.0658</c:v>
                </c:pt>
                <c:pt idx="58">
                  <c:v>0.0638</c:v>
                </c:pt>
                <c:pt idx="59">
                  <c:v>0.0625</c:v>
                </c:pt>
                <c:pt idx="60">
                  <c:v>0.0592</c:v>
                </c:pt>
                <c:pt idx="61">
                  <c:v>0.0592</c:v>
                </c:pt>
                <c:pt idx="62">
                  <c:v>0.0606</c:v>
                </c:pt>
                <c:pt idx="63">
                  <c:v>0.0567</c:v>
                </c:pt>
                <c:pt idx="64">
                  <c:v>0.0522</c:v>
                </c:pt>
                <c:pt idx="65">
                  <c:v>0.0513</c:v>
                </c:pt>
                <c:pt idx="66">
                  <c:v>0.0499</c:v>
                </c:pt>
                <c:pt idx="67">
                  <c:v>0.0492</c:v>
                </c:pt>
                <c:pt idx="68">
                  <c:v>0.0487</c:v>
                </c:pt>
                <c:pt idx="69">
                  <c:v>0.0483</c:v>
                </c:pt>
                <c:pt idx="70">
                  <c:v>0.0479</c:v>
                </c:pt>
                <c:pt idx="71">
                  <c:v>0.0461</c:v>
                </c:pt>
                <c:pt idx="72">
                  <c:v>0.0467</c:v>
                </c:pt>
                <c:pt idx="73">
                  <c:v>0.0468</c:v>
                </c:pt>
                <c:pt idx="74">
                  <c:v>0.0475</c:v>
                </c:pt>
                <c:pt idx="75">
                  <c:v>0.0502</c:v>
                </c:pt>
                <c:pt idx="76">
                  <c:v>0.0539</c:v>
                </c:pt>
                <c:pt idx="77">
                  <c:v>0.0667</c:v>
                </c:pt>
                <c:pt idx="78">
                  <c:v>0.0791</c:v>
                </c:pt>
                <c:pt idx="79">
                  <c:v>0.0643</c:v>
                </c:pt>
                <c:pt idx="80">
                  <c:v>0.0634</c:v>
                </c:pt>
                <c:pt idx="81">
                  <c:v>0.0641</c:v>
                </c:pt>
                <c:pt idx="82">
                  <c:v>0.0655</c:v>
                </c:pt>
                <c:pt idx="83">
                  <c:v>0.0696</c:v>
                </c:pt>
                <c:pt idx="84">
                  <c:v>0.0713</c:v>
                </c:pt>
                <c:pt idx="85">
                  <c:v>0.0723</c:v>
                </c:pt>
                <c:pt idx="86">
                  <c:v>0.0724</c:v>
                </c:pt>
                <c:pt idx="87">
                  <c:v>0.0781</c:v>
                </c:pt>
                <c:pt idx="88">
                  <c:v>0.0784</c:v>
                </c:pt>
                <c:pt idx="89">
                  <c:v>0.0884</c:v>
                </c:pt>
                <c:pt idx="90">
                  <c:v>0.0903</c:v>
                </c:pt>
                <c:pt idx="91">
                  <c:v>0.0831</c:v>
                </c:pt>
                <c:pt idx="92">
                  <c:v>0.0879</c:v>
                </c:pt>
                <c:pt idx="93">
                  <c:v>0.0918</c:v>
                </c:pt>
                <c:pt idx="94">
                  <c:v>0.0889</c:v>
                </c:pt>
                <c:pt idx="95">
                  <c:v>0.0912</c:v>
                </c:pt>
                <c:pt idx="96">
                  <c:v>0.1006</c:v>
                </c:pt>
                <c:pt idx="97">
                  <c:v>0.0984</c:v>
                </c:pt>
                <c:pt idx="98">
                  <c:v>0.0859</c:v>
                </c:pt>
                <c:pt idx="99">
                  <c:v>0.09215</c:v>
                </c:pt>
              </c:numCache>
            </c:numRef>
          </c:val>
          <c:smooth val="0"/>
        </c:ser>
        <c:ser>
          <c:idx val="4"/>
          <c:order val="4"/>
          <c:tx>
            <c:v>New-Zealand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'TS9.3'!$F$16:$F$116</c:f>
              <c:numCache>
                <c:formatCode>0.0%</c:formatCode>
                <c:ptCount val="101"/>
                <c:pt idx="11">
                  <c:v>0.1134</c:v>
                </c:pt>
                <c:pt idx="12">
                  <c:v>0.1047</c:v>
                </c:pt>
                <c:pt idx="13">
                  <c:v>0.1094</c:v>
                </c:pt>
                <c:pt idx="14">
                  <c:v>0.1089</c:v>
                </c:pt>
                <c:pt idx="15">
                  <c:v>0.1108</c:v>
                </c:pt>
                <c:pt idx="16">
                  <c:v>0.1084</c:v>
                </c:pt>
                <c:pt idx="17">
                  <c:v>0.1064</c:v>
                </c:pt>
                <c:pt idx="18">
                  <c:v>0.1147</c:v>
                </c:pt>
                <c:pt idx="19">
                  <c:v>0.1099</c:v>
                </c:pt>
                <c:pt idx="20">
                  <c:v>0.1057</c:v>
                </c:pt>
                <c:pt idx="23">
                  <c:v>0.1086</c:v>
                </c:pt>
                <c:pt idx="24">
                  <c:v>0.1042</c:v>
                </c:pt>
                <c:pt idx="25">
                  <c:v>0.1036</c:v>
                </c:pt>
                <c:pt idx="26">
                  <c:v>0.1066</c:v>
                </c:pt>
                <c:pt idx="27">
                  <c:v>0.0833</c:v>
                </c:pt>
                <c:pt idx="28">
                  <c:v>0.0732</c:v>
                </c:pt>
                <c:pt idx="29">
                  <c:v>0.0785</c:v>
                </c:pt>
                <c:pt idx="30">
                  <c:v>0.0742</c:v>
                </c:pt>
                <c:pt idx="35">
                  <c:v>0.0688</c:v>
                </c:pt>
                <c:pt idx="36">
                  <c:v>0.075</c:v>
                </c:pt>
                <c:pt idx="37">
                  <c:v>0.0772</c:v>
                </c:pt>
                <c:pt idx="38">
                  <c:v>0.0774</c:v>
                </c:pt>
                <c:pt idx="39">
                  <c:v>0.0802</c:v>
                </c:pt>
                <c:pt idx="40">
                  <c:v>0.0944</c:v>
                </c:pt>
                <c:pt idx="41">
                  <c:v>0.0788</c:v>
                </c:pt>
                <c:pt idx="42">
                  <c:v>0.0794</c:v>
                </c:pt>
                <c:pt idx="43">
                  <c:v>0.099</c:v>
                </c:pt>
                <c:pt idx="44">
                  <c:v>0.0954</c:v>
                </c:pt>
                <c:pt idx="45">
                  <c:v>0.0876</c:v>
                </c:pt>
                <c:pt idx="46">
                  <c:v>0.0891</c:v>
                </c:pt>
                <c:pt idx="47">
                  <c:v>0.0865</c:v>
                </c:pt>
                <c:pt idx="48">
                  <c:v>0.0726</c:v>
                </c:pt>
                <c:pt idx="49">
                  <c:v>0.076</c:v>
                </c:pt>
                <c:pt idx="50">
                  <c:v>0.0744</c:v>
                </c:pt>
                <c:pt idx="52">
                  <c:v>0.0725</c:v>
                </c:pt>
                <c:pt idx="53">
                  <c:v>0.0729</c:v>
                </c:pt>
                <c:pt idx="54">
                  <c:v>0.0742</c:v>
                </c:pt>
                <c:pt idx="55">
                  <c:v>0.0672</c:v>
                </c:pt>
                <c:pt idx="56">
                  <c:v>0.0656</c:v>
                </c:pt>
                <c:pt idx="57">
                  <c:v>0.0659</c:v>
                </c:pt>
                <c:pt idx="58">
                  <c:v>0.0672</c:v>
                </c:pt>
                <c:pt idx="59">
                  <c:v>0.067</c:v>
                </c:pt>
                <c:pt idx="60">
                  <c:v>0.0664</c:v>
                </c:pt>
                <c:pt idx="61">
                  <c:v>0.0643</c:v>
                </c:pt>
                <c:pt idx="62">
                  <c:v>0.0708</c:v>
                </c:pt>
                <c:pt idx="63">
                  <c:v>0.0747</c:v>
                </c:pt>
                <c:pt idx="64">
                  <c:v>0.0755</c:v>
                </c:pt>
                <c:pt idx="65">
                  <c:v>0.0656</c:v>
                </c:pt>
                <c:pt idx="66">
                  <c:v>0.0748</c:v>
                </c:pt>
                <c:pt idx="67">
                  <c:v>0.0613</c:v>
                </c:pt>
                <c:pt idx="68">
                  <c:v>0.0612</c:v>
                </c:pt>
                <c:pt idx="69">
                  <c:v>0.0577</c:v>
                </c:pt>
                <c:pt idx="70">
                  <c:v>0.0565</c:v>
                </c:pt>
                <c:pt idx="71">
                  <c:v>0.055</c:v>
                </c:pt>
                <c:pt idx="72">
                  <c:v>0.0549</c:v>
                </c:pt>
                <c:pt idx="73">
                  <c:v>0.0568</c:v>
                </c:pt>
                <c:pt idx="74">
                  <c:v>0.056</c:v>
                </c:pt>
                <c:pt idx="75">
                  <c:v>0.0551</c:v>
                </c:pt>
                <c:pt idx="76">
                  <c:v>0.0488</c:v>
                </c:pt>
                <c:pt idx="77">
                  <c:v>0.0548</c:v>
                </c:pt>
                <c:pt idx="78">
                  <c:v>0.0535</c:v>
                </c:pt>
                <c:pt idx="79">
                  <c:v>0.0659</c:v>
                </c:pt>
                <c:pt idx="80">
                  <c:v>0.0821</c:v>
                </c:pt>
                <c:pt idx="81">
                  <c:v>0.0796</c:v>
                </c:pt>
                <c:pt idx="82">
                  <c:v>0.084</c:v>
                </c:pt>
                <c:pt idx="83">
                  <c:v>0.0876</c:v>
                </c:pt>
                <c:pt idx="84">
                  <c:v>0.09</c:v>
                </c:pt>
                <c:pt idx="85">
                  <c:v>0.0898</c:v>
                </c:pt>
                <c:pt idx="86">
                  <c:v>0.0892</c:v>
                </c:pt>
                <c:pt idx="87">
                  <c:v>0.0916</c:v>
                </c:pt>
                <c:pt idx="88">
                  <c:v>0.1021</c:v>
                </c:pt>
                <c:pt idx="89">
                  <c:v>0.1077</c:v>
                </c:pt>
                <c:pt idx="90">
                  <c:v>0.0834</c:v>
                </c:pt>
                <c:pt idx="91">
                  <c:v>0.0872</c:v>
                </c:pt>
                <c:pt idx="92">
                  <c:v>0.0878</c:v>
                </c:pt>
                <c:pt idx="93">
                  <c:v>0.0933</c:v>
                </c:pt>
                <c:pt idx="94">
                  <c:v>0.0993</c:v>
                </c:pt>
                <c:pt idx="95">
                  <c:v>0.0948</c:v>
                </c:pt>
                <c:pt idx="96">
                  <c:v>0.0889</c:v>
                </c:pt>
                <c:pt idx="97">
                  <c:v>0.0854</c:v>
                </c:pt>
                <c:pt idx="98">
                  <c:v>0.0889</c:v>
                </c:pt>
                <c:pt idx="99">
                  <c:v>0.0822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18040"/>
        <c:axId val="-2140253720"/>
      </c:lineChart>
      <c:catAx>
        <c:axId val="211621804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has risen since the 1970s in all Anglo-saxon countries, but with different magnitudes.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1586209536308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253720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-2140253720"/>
        <c:scaling>
          <c:orientation val="minMax"/>
          <c:max val="0.24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percentile in total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19972831098815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218040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11111111"/>
          <c:y val="0.113122118181173"/>
          <c:w val="0.315277777777778"/>
          <c:h val="0.2398189331063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Calibri"/>
                <a:cs typeface="Arial"/>
              </a:defRPr>
            </a:pPr>
            <a:r>
              <a:rPr lang="fr-FR" sz="1600" b="1">
                <a:latin typeface="Arial"/>
                <a:cs typeface="Arial"/>
              </a:rPr>
              <a:t>Figure S9.5. Top decile share in national income in Europe and the USA, 1900-2010 (decennial averages) </a:t>
            </a:r>
          </a:p>
        </c:rich>
      </c:tx>
      <c:layout>
        <c:manualLayout>
          <c:xMode val="edge"/>
          <c:yMode val="edge"/>
          <c:x val="0.165897955384228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59132610508757"/>
          <c:y val="0.0964673913043478"/>
          <c:w val="0.871559633027523"/>
          <c:h val="0.758152173913043"/>
        </c:manualLayout>
      </c:layout>
      <c:lineChart>
        <c:grouping val="standard"/>
        <c:varyColors val="0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</c:v>
                </c:pt>
                <c:pt idx="10" formatCode="0.0%">
                  <c:v>0.408796480411499</c:v>
                </c:pt>
                <c:pt idx="20" formatCode="0.0%">
                  <c:v>0.44651</c:v>
                </c:pt>
                <c:pt idx="30" formatCode="0.0%">
                  <c:v>0.45106</c:v>
                </c:pt>
                <c:pt idx="40" formatCode="0.0%">
                  <c:v>0.36478</c:v>
                </c:pt>
                <c:pt idx="50" formatCode="0.0%">
                  <c:v>0.33689</c:v>
                </c:pt>
                <c:pt idx="60" formatCode="0.0%">
                  <c:v>0.3413</c:v>
                </c:pt>
                <c:pt idx="70" formatCode="0.0%">
                  <c:v>0.33432</c:v>
                </c:pt>
                <c:pt idx="80" formatCode="0.0%">
                  <c:v>0.37477</c:v>
                </c:pt>
                <c:pt idx="90" formatCode="0.0%">
                  <c:v>0.4239</c:v>
                </c:pt>
                <c:pt idx="100" formatCode="0.0%">
                  <c:v>0.4693</c:v>
                </c:pt>
                <c:pt idx="110" formatCode="0.0%">
                  <c:v>0.479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'TS9.4'!$E$5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'TS9.4'!$E$6:$E$116</c:f>
              <c:numCache>
                <c:formatCode>General</c:formatCode>
                <c:ptCount val="111"/>
                <c:pt idx="0" formatCode="0.0%">
                  <c:v>0.470753723404255</c:v>
                </c:pt>
                <c:pt idx="10" formatCode="0.0%">
                  <c:v>0.473567553191489</c:v>
                </c:pt>
                <c:pt idx="20" formatCode="0.0%">
                  <c:v>0.41359</c:v>
                </c:pt>
                <c:pt idx="30" formatCode="0.0%">
                  <c:v>0.393035</c:v>
                </c:pt>
                <c:pt idx="40" formatCode="0.0%">
                  <c:v>0.33924</c:v>
                </c:pt>
                <c:pt idx="50" formatCode="0.0%">
                  <c:v>0.303433333333333</c:v>
                </c:pt>
                <c:pt idx="60" formatCode="0.0%">
                  <c:v>0.293688888888889</c:v>
                </c:pt>
                <c:pt idx="70" formatCode="0.0%">
                  <c:v>0.28324</c:v>
                </c:pt>
                <c:pt idx="80" formatCode="0.0%">
                  <c:v>0.3264</c:v>
                </c:pt>
                <c:pt idx="90" formatCode="0.0%">
                  <c:v>0.38405</c:v>
                </c:pt>
                <c:pt idx="100" formatCode="0.0%">
                  <c:v>0.402066666666667</c:v>
                </c:pt>
                <c:pt idx="110" formatCode="0.0%">
                  <c:v>0.415722222222222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'TS9.4'!$F$5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'TS9.4'!$F$6:$F$116</c:f>
              <c:numCache>
                <c:formatCode>General</c:formatCode>
                <c:ptCount val="111"/>
                <c:pt idx="0" formatCode="0.0%">
                  <c:v>0.449995</c:v>
                </c:pt>
                <c:pt idx="10" formatCode="0.0%">
                  <c:v>0.43708625</c:v>
                </c:pt>
                <c:pt idx="20" formatCode="0.0%">
                  <c:v>0.38709</c:v>
                </c:pt>
                <c:pt idx="30" formatCode="0.0%">
                  <c:v>0.4202</c:v>
                </c:pt>
                <c:pt idx="40" formatCode="0.0%">
                  <c:v>0.344</c:v>
                </c:pt>
                <c:pt idx="50" formatCode="0.0%">
                  <c:v>0.332</c:v>
                </c:pt>
                <c:pt idx="60" formatCode="0.0%">
                  <c:v>0.31</c:v>
                </c:pt>
                <c:pt idx="70" formatCode="0.0%">
                  <c:v>0.313666666666667</c:v>
                </c:pt>
                <c:pt idx="80" formatCode="0.0%">
                  <c:v>0.316025</c:v>
                </c:pt>
                <c:pt idx="90" formatCode="0.0%">
                  <c:v>0.3376</c:v>
                </c:pt>
                <c:pt idx="100" formatCode="0.0%">
                  <c:v>0.356838888888889</c:v>
                </c:pt>
                <c:pt idx="110" formatCode="0.0%">
                  <c:v>0.361325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'TS9.4'!$G$5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'TS9.4'!$G$6:$G$116</c:f>
              <c:numCache>
                <c:formatCode>General</c:formatCode>
                <c:ptCount val="111"/>
                <c:pt idx="0" formatCode="0.0%">
                  <c:v>0.455</c:v>
                </c:pt>
                <c:pt idx="10" formatCode="0.0%">
                  <c:v>0.466401041666667</c:v>
                </c:pt>
                <c:pt idx="20" formatCode="0.0%">
                  <c:v>0.41993</c:v>
                </c:pt>
                <c:pt idx="30" formatCode="0.0%">
                  <c:v>0.43089</c:v>
                </c:pt>
                <c:pt idx="40" formatCode="0.0%">
                  <c:v>0.33485</c:v>
                </c:pt>
                <c:pt idx="50" formatCode="0.0%">
                  <c:v>0.33796</c:v>
                </c:pt>
                <c:pt idx="60" formatCode="0.0%">
                  <c:v>0.36064</c:v>
                </c:pt>
                <c:pt idx="70" formatCode="0.0%">
                  <c:v>0.32744</c:v>
                </c:pt>
                <c:pt idx="80" formatCode="0.0%">
                  <c:v>0.31098</c:v>
                </c:pt>
                <c:pt idx="90" formatCode="0.0%">
                  <c:v>0.32411</c:v>
                </c:pt>
                <c:pt idx="100" formatCode="0.0%">
                  <c:v>0.3303</c:v>
                </c:pt>
                <c:pt idx="110" formatCode="0.0%">
                  <c:v>0.329566666666667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23464"/>
        <c:axId val="2117833400"/>
      </c:lineChart>
      <c:catAx>
        <c:axId val="211732346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In the1950s-1970s, the top decile share was around 30%-35% of national income in Europe as in the USA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 Sources and series: see piketty.pse.ens.fr/capital21c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. </a:t>
                </a:r>
              </a:p>
            </c:rich>
          </c:tx>
          <c:layout>
            <c:manualLayout>
              <c:xMode val="edge"/>
              <c:yMode val="edge"/>
              <c:x val="0.154482713304787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833400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7833400"/>
        <c:scaling>
          <c:orientation val="minMax"/>
          <c:max val="0.5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decile in national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"/>
              <c:y val="0.21705203234730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7323464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7500027378358"/>
          <c:y val="0.140271511669149"/>
          <c:w val="0.190277726063102"/>
          <c:h val="0.278280485209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S9.6. Income inequality: Europe vs. USA, 1900-2010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(Annual series) </a:t>
            </a:r>
          </a:p>
        </c:rich>
      </c:tx>
      <c:layout>
        <c:manualLayout>
          <c:xMode val="edge"/>
          <c:yMode val="edge"/>
          <c:x val="0.208917650918635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62068965517"/>
          <c:y val="0.0882496005934041"/>
          <c:w val="0.871724137931035"/>
          <c:h val="0.776003687378752"/>
        </c:manualLayout>
      </c:layout>
      <c:lineChart>
        <c:grouping val="standard"/>
        <c:varyColors val="0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CopyTS8.2!$B$6:$B$116</c:f>
              <c:numCache>
                <c:formatCode>0%</c:formatCode>
                <c:ptCount val="111"/>
                <c:pt idx="0" formatCode="0.0%">
                  <c:v>0.405</c:v>
                </c:pt>
                <c:pt idx="10" formatCode="0.0%">
                  <c:v>0.405785062006764</c:v>
                </c:pt>
                <c:pt idx="11" formatCode="0.0%">
                  <c:v>0.407954425028185</c:v>
                </c:pt>
                <c:pt idx="12" formatCode="0.0%">
                  <c:v>0.411322646561443</c:v>
                </c:pt>
                <c:pt idx="13" formatCode="0.0%">
                  <c:v>0.410123788049605</c:v>
                </c:pt>
                <c:pt idx="14" formatCode="0.0%">
                  <c:v>0.414690868094701</c:v>
                </c:pt>
                <c:pt idx="15" formatCode="0.0%">
                  <c:v>0.401446335963923</c:v>
                </c:pt>
                <c:pt idx="16" formatCode="0.0%">
                  <c:v>0.440951578354002</c:v>
                </c:pt>
                <c:pt idx="17" formatCode="0.0%">
                  <c:v>0.4051</c:v>
                </c:pt>
                <c:pt idx="18" formatCode="0.0%">
                  <c:v>0.4011</c:v>
                </c:pt>
                <c:pt idx="19" formatCode="0.0%">
                  <c:v>0.4032</c:v>
                </c:pt>
                <c:pt idx="20" formatCode="0.0%">
                  <c:v>0.3901</c:v>
                </c:pt>
                <c:pt idx="21" formatCode="0.0%">
                  <c:v>0.4318</c:v>
                </c:pt>
                <c:pt idx="22" formatCode="0.0%">
                  <c:v>0.4372</c:v>
                </c:pt>
                <c:pt idx="23" formatCode="0.0%">
                  <c:v>0.4146</c:v>
                </c:pt>
                <c:pt idx="24" formatCode="0.0%">
                  <c:v>0.4441</c:v>
                </c:pt>
                <c:pt idx="25" formatCode="0.0%">
                  <c:v>0.4635</c:v>
                </c:pt>
                <c:pt idx="26" formatCode="0.0%">
                  <c:v>0.4571</c:v>
                </c:pt>
                <c:pt idx="27" formatCode="0.0%">
                  <c:v>0.4667</c:v>
                </c:pt>
                <c:pt idx="28" formatCode="0.0%">
                  <c:v>0.4929</c:v>
                </c:pt>
                <c:pt idx="29" formatCode="0.0%">
                  <c:v>0.4671</c:v>
                </c:pt>
                <c:pt idx="30" formatCode="0.0%">
                  <c:v>0.4387</c:v>
                </c:pt>
                <c:pt idx="31" formatCode="0.0%">
                  <c:v>0.4454</c:v>
                </c:pt>
                <c:pt idx="32" formatCode="0.0%">
                  <c:v>0.4637</c:v>
                </c:pt>
                <c:pt idx="33" formatCode="0.0%">
                  <c:v>0.456</c:v>
                </c:pt>
                <c:pt idx="34" formatCode="0.0%">
                  <c:v>0.4578</c:v>
                </c:pt>
                <c:pt idx="35" formatCode="0.0%">
                  <c:v>0.4449</c:v>
                </c:pt>
                <c:pt idx="36" formatCode="0.0%">
                  <c:v>0.4659</c:v>
                </c:pt>
                <c:pt idx="37" formatCode="0.0%">
                  <c:v>0.4423</c:v>
                </c:pt>
                <c:pt idx="38" formatCode="0.0%">
                  <c:v>0.4407</c:v>
                </c:pt>
                <c:pt idx="39" formatCode="0.0%">
                  <c:v>0.4552</c:v>
                </c:pt>
                <c:pt idx="40" formatCode="0.0%">
                  <c:v>0.4529</c:v>
                </c:pt>
                <c:pt idx="41" formatCode="0.0%">
                  <c:v>0.4193</c:v>
                </c:pt>
                <c:pt idx="42" formatCode="0.0%">
                  <c:v>0.3613</c:v>
                </c:pt>
                <c:pt idx="43" formatCode="0.0%">
                  <c:v>0.3369</c:v>
                </c:pt>
                <c:pt idx="44" formatCode="0.0%">
                  <c:v>0.3251</c:v>
                </c:pt>
                <c:pt idx="45" formatCode="0.0%">
                  <c:v>0.3442</c:v>
                </c:pt>
                <c:pt idx="46" formatCode="0.0%">
                  <c:v>0.367</c:v>
                </c:pt>
                <c:pt idx="47" formatCode="0.0%">
                  <c:v>0.3435</c:v>
                </c:pt>
                <c:pt idx="48" formatCode="0.0%">
                  <c:v>0.3501</c:v>
                </c:pt>
                <c:pt idx="49" formatCode="0.0%">
                  <c:v>0.3475</c:v>
                </c:pt>
                <c:pt idx="50" formatCode="0.0%">
                  <c:v>0.3556</c:v>
                </c:pt>
                <c:pt idx="51" formatCode="0.0%">
                  <c:v>0.3422</c:v>
                </c:pt>
                <c:pt idx="52" formatCode="0.0%">
                  <c:v>0.3321</c:v>
                </c:pt>
                <c:pt idx="53" formatCode="0.0%">
                  <c:v>0.3231</c:v>
                </c:pt>
                <c:pt idx="54" formatCode="0.0%">
                  <c:v>0.3364</c:v>
                </c:pt>
                <c:pt idx="55" formatCode="0.0%">
                  <c:v>0.3394</c:v>
                </c:pt>
                <c:pt idx="56" formatCode="0.0%">
                  <c:v>0.3346</c:v>
                </c:pt>
                <c:pt idx="57" formatCode="0.0%">
                  <c:v>0.3299</c:v>
                </c:pt>
                <c:pt idx="58" formatCode="0.0%">
                  <c:v>0.3356</c:v>
                </c:pt>
                <c:pt idx="59" formatCode="0.0%">
                  <c:v>0.34</c:v>
                </c:pt>
                <c:pt idx="60" formatCode="0.0%">
                  <c:v>0.3348</c:v>
                </c:pt>
                <c:pt idx="61" formatCode="0.0%">
                  <c:v>0.3425</c:v>
                </c:pt>
                <c:pt idx="62" formatCode="0.0%">
                  <c:v>0.337</c:v>
                </c:pt>
                <c:pt idx="63" formatCode="0.0%">
                  <c:v>0.3378</c:v>
                </c:pt>
                <c:pt idx="64" formatCode="0.0%">
                  <c:v>0.3442</c:v>
                </c:pt>
                <c:pt idx="65" formatCode="0.0%">
                  <c:v>0.3478</c:v>
                </c:pt>
                <c:pt idx="66" formatCode="0.0%">
                  <c:v>0.3367</c:v>
                </c:pt>
                <c:pt idx="67" formatCode="0.0%">
                  <c:v>0.3444</c:v>
                </c:pt>
                <c:pt idx="68" formatCode="0.0%">
                  <c:v>0.3485</c:v>
                </c:pt>
                <c:pt idx="69" formatCode="0.0%">
                  <c:v>0.3393</c:v>
                </c:pt>
                <c:pt idx="70" formatCode="0.0%">
                  <c:v>0.3263</c:v>
                </c:pt>
                <c:pt idx="71" formatCode="0.0%">
                  <c:v>0.3334</c:v>
                </c:pt>
                <c:pt idx="72" formatCode="0.0%">
                  <c:v>0.3359</c:v>
                </c:pt>
                <c:pt idx="73" formatCode="0.0%">
                  <c:v>0.3333</c:v>
                </c:pt>
                <c:pt idx="74" formatCode="0.0%">
                  <c:v>0.3331</c:v>
                </c:pt>
                <c:pt idx="75" formatCode="0.0%">
                  <c:v>0.3343</c:v>
                </c:pt>
                <c:pt idx="76" formatCode="0.0%">
                  <c:v>0.3341</c:v>
                </c:pt>
                <c:pt idx="77" formatCode="0.0%">
                  <c:v>0.3358</c:v>
                </c:pt>
                <c:pt idx="78" formatCode="0.0%">
                  <c:v>0.3349</c:v>
                </c:pt>
                <c:pt idx="79" formatCode="0.0%">
                  <c:v>0.3421</c:v>
                </c:pt>
                <c:pt idx="80" formatCode="0.0%">
                  <c:v>0.3463</c:v>
                </c:pt>
                <c:pt idx="81" formatCode="0.0%">
                  <c:v>0.3454</c:v>
                </c:pt>
                <c:pt idx="82" formatCode="0.0%">
                  <c:v>0.3533</c:v>
                </c:pt>
                <c:pt idx="83" formatCode="0.0%">
                  <c:v>0.3638</c:v>
                </c:pt>
                <c:pt idx="84" formatCode="0.0%">
                  <c:v>0.3674</c:v>
                </c:pt>
                <c:pt idx="85" formatCode="0.0%">
                  <c:v>0.3756</c:v>
                </c:pt>
                <c:pt idx="86" formatCode="0.0%">
                  <c:v>0.4063</c:v>
                </c:pt>
                <c:pt idx="87" formatCode="0.0%">
                  <c:v>0.3825</c:v>
                </c:pt>
                <c:pt idx="88" formatCode="0.0%">
                  <c:v>0.4063</c:v>
                </c:pt>
                <c:pt idx="89" formatCode="0.0%">
                  <c:v>0.4008</c:v>
                </c:pt>
                <c:pt idx="90" formatCode="0.0%">
                  <c:v>0.3998</c:v>
                </c:pt>
                <c:pt idx="91" formatCode="0.0%">
                  <c:v>0.3955</c:v>
                </c:pt>
                <c:pt idx="92" formatCode="0.0%">
                  <c:v>0.4082</c:v>
                </c:pt>
                <c:pt idx="93" formatCode="0.0%">
                  <c:v>0.4068</c:v>
                </c:pt>
                <c:pt idx="94" formatCode="0.0%">
                  <c:v>0.4078</c:v>
                </c:pt>
                <c:pt idx="95" formatCode="0.0%">
                  <c:v>0.4211</c:v>
                </c:pt>
                <c:pt idx="96" formatCode="0.0%">
                  <c:v>0.4348</c:v>
                </c:pt>
                <c:pt idx="97" formatCode="0.0%">
                  <c:v>0.4464</c:v>
                </c:pt>
                <c:pt idx="98" formatCode="0.0%">
                  <c:v>0.4539</c:v>
                </c:pt>
                <c:pt idx="99" formatCode="0.0%">
                  <c:v>0.4647</c:v>
                </c:pt>
                <c:pt idx="100" formatCode="0.0%">
                  <c:v>0.4761</c:v>
                </c:pt>
                <c:pt idx="101" formatCode="0.0%">
                  <c:v>0.4482</c:v>
                </c:pt>
                <c:pt idx="102" formatCode="0.0%">
                  <c:v>0.4382</c:v>
                </c:pt>
                <c:pt idx="103" formatCode="0.0%">
                  <c:v>0.4453</c:v>
                </c:pt>
                <c:pt idx="104" formatCode="0.0%">
                  <c:v>0.464</c:v>
                </c:pt>
                <c:pt idx="105" formatCode="0.0%">
                  <c:v>0.4833</c:v>
                </c:pt>
                <c:pt idx="106" formatCode="0.0%">
                  <c:v>0.4932</c:v>
                </c:pt>
                <c:pt idx="107" formatCode="0.0%">
                  <c:v>0.4974</c:v>
                </c:pt>
                <c:pt idx="108" formatCode="0.0%">
                  <c:v>0.4823</c:v>
                </c:pt>
                <c:pt idx="109" formatCode="0.0%">
                  <c:v>0.465</c:v>
                </c:pt>
                <c:pt idx="110" formatCode="0.0%">
                  <c:v>0.479</c:v>
                </c:pt>
              </c:numCache>
            </c:numRef>
          </c:val>
          <c:smooth val="0"/>
        </c:ser>
        <c:ser>
          <c:idx val="1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'TS9.4'!$B$6:$B$116</c:f>
              <c:numCache>
                <c:formatCode>0.0%</c:formatCode>
                <c:ptCount val="111"/>
                <c:pt idx="0">
                  <c:v>0.458582907801418</c:v>
                </c:pt>
                <c:pt idx="8">
                  <c:v>0.448694539007092</c:v>
                </c:pt>
                <c:pt idx="9">
                  <c:v>0.454272836879433</c:v>
                </c:pt>
                <c:pt idx="10">
                  <c:v>0.45771670212766</c:v>
                </c:pt>
                <c:pt idx="11">
                  <c:v>0.457817624113475</c:v>
                </c:pt>
                <c:pt idx="12">
                  <c:v>0.456199013002364</c:v>
                </c:pt>
                <c:pt idx="13">
                  <c:v>0.464339787234042</c:v>
                </c:pt>
                <c:pt idx="14">
                  <c:v>0.451087174940898</c:v>
                </c:pt>
                <c:pt idx="15">
                  <c:v>0.436187151300236</c:v>
                </c:pt>
                <c:pt idx="16">
                  <c:v>0.454855378250591</c:v>
                </c:pt>
                <c:pt idx="17">
                  <c:v>0.43845536643026</c:v>
                </c:pt>
                <c:pt idx="18">
                  <c:v>0.412232222222222</c:v>
                </c:pt>
                <c:pt idx="19">
                  <c:v>0.415293333333333</c:v>
                </c:pt>
                <c:pt idx="20">
                  <c:v>0.401725</c:v>
                </c:pt>
                <c:pt idx="21">
                  <c:v>0.402525</c:v>
                </c:pt>
                <c:pt idx="22">
                  <c:v>0.416675</c:v>
                </c:pt>
                <c:pt idx="23">
                  <c:v>0.427775</c:v>
                </c:pt>
                <c:pt idx="24">
                  <c:v>0.419575</c:v>
                </c:pt>
                <c:pt idx="25">
                  <c:v>0.414386666666667</c:v>
                </c:pt>
                <c:pt idx="26">
                  <c:v>0.407286666666667</c:v>
                </c:pt>
                <c:pt idx="27">
                  <c:v>0.410386666666667</c:v>
                </c:pt>
                <c:pt idx="28">
                  <c:v>0.408786666666667</c:v>
                </c:pt>
                <c:pt idx="29">
                  <c:v>0.403853333333333</c:v>
                </c:pt>
                <c:pt idx="30">
                  <c:v>0.408075</c:v>
                </c:pt>
                <c:pt idx="31">
                  <c:v>0.405075</c:v>
                </c:pt>
                <c:pt idx="32">
                  <c:v>0.417583333333333</c:v>
                </c:pt>
                <c:pt idx="33">
                  <c:v>0.420116666666667</c:v>
                </c:pt>
                <c:pt idx="34">
                  <c:v>0.41815</c:v>
                </c:pt>
                <c:pt idx="35">
                  <c:v>0.43065</c:v>
                </c:pt>
                <c:pt idx="36">
                  <c:v>0.416283333333333</c:v>
                </c:pt>
                <c:pt idx="37">
                  <c:v>0.412433333333333</c:v>
                </c:pt>
                <c:pt idx="38">
                  <c:v>0.4158</c:v>
                </c:pt>
                <c:pt idx="39">
                  <c:v>0.38065</c:v>
                </c:pt>
                <c:pt idx="40">
                  <c:v>0.3782</c:v>
                </c:pt>
                <c:pt idx="41">
                  <c:v>0.36945</c:v>
                </c:pt>
                <c:pt idx="42">
                  <c:v>0.34555</c:v>
                </c:pt>
                <c:pt idx="43">
                  <c:v>0.32955</c:v>
                </c:pt>
                <c:pt idx="44">
                  <c:v>0.31435</c:v>
                </c:pt>
                <c:pt idx="45">
                  <c:v>0.31675</c:v>
                </c:pt>
                <c:pt idx="46">
                  <c:v>0.3351</c:v>
                </c:pt>
                <c:pt idx="47">
                  <c:v>0.33295</c:v>
                </c:pt>
                <c:pt idx="48">
                  <c:v>0.3263</c:v>
                </c:pt>
                <c:pt idx="49">
                  <c:v>0.32225</c:v>
                </c:pt>
                <c:pt idx="50">
                  <c:v>0.33185</c:v>
                </c:pt>
                <c:pt idx="51">
                  <c:v>0.323</c:v>
                </c:pt>
                <c:pt idx="52">
                  <c:v>0.32085</c:v>
                </c:pt>
                <c:pt idx="53">
                  <c:v>0.31695</c:v>
                </c:pt>
                <c:pt idx="54">
                  <c:v>0.3208</c:v>
                </c:pt>
                <c:pt idx="55">
                  <c:v>0.3234</c:v>
                </c:pt>
                <c:pt idx="56">
                  <c:v>0.32035</c:v>
                </c:pt>
                <c:pt idx="57">
                  <c:v>0.321333333333333</c:v>
                </c:pt>
                <c:pt idx="58">
                  <c:v>0.31885</c:v>
                </c:pt>
                <c:pt idx="59">
                  <c:v>0.3292</c:v>
                </c:pt>
                <c:pt idx="60">
                  <c:v>0.3317</c:v>
                </c:pt>
                <c:pt idx="61">
                  <c:v>0.3411</c:v>
                </c:pt>
                <c:pt idx="62">
                  <c:v>0.32625</c:v>
                </c:pt>
                <c:pt idx="63">
                  <c:v>0.33175</c:v>
                </c:pt>
                <c:pt idx="64">
                  <c:v>0.33375</c:v>
                </c:pt>
                <c:pt idx="65">
                  <c:v>0.327766666666667</c:v>
                </c:pt>
                <c:pt idx="66">
                  <c:v>0.327</c:v>
                </c:pt>
                <c:pt idx="67">
                  <c:v>0.32495</c:v>
                </c:pt>
                <c:pt idx="68">
                  <c:v>0.312166666666667</c:v>
                </c:pt>
                <c:pt idx="69">
                  <c:v>0.3134</c:v>
                </c:pt>
                <c:pt idx="70">
                  <c:v>0.3098</c:v>
                </c:pt>
                <c:pt idx="71">
                  <c:v>0.3148</c:v>
                </c:pt>
                <c:pt idx="72">
                  <c:v>0.30965</c:v>
                </c:pt>
                <c:pt idx="73">
                  <c:v>0.31105</c:v>
                </c:pt>
                <c:pt idx="74">
                  <c:v>0.307433333333333</c:v>
                </c:pt>
                <c:pt idx="75">
                  <c:v>0.30615</c:v>
                </c:pt>
                <c:pt idx="76">
                  <c:v>0.3054</c:v>
                </c:pt>
                <c:pt idx="77">
                  <c:v>0.3038</c:v>
                </c:pt>
                <c:pt idx="78">
                  <c:v>0.2958</c:v>
                </c:pt>
                <c:pt idx="79">
                  <c:v>0.297</c:v>
                </c:pt>
                <c:pt idx="80">
                  <c:v>0.3118</c:v>
                </c:pt>
                <c:pt idx="81">
                  <c:v>0.3088</c:v>
                </c:pt>
                <c:pt idx="82">
                  <c:v>0.3058</c:v>
                </c:pt>
                <c:pt idx="83">
                  <c:v>0.309466666666667</c:v>
                </c:pt>
                <c:pt idx="84">
                  <c:v>0.3152</c:v>
                </c:pt>
                <c:pt idx="85">
                  <c:v>0.3185</c:v>
                </c:pt>
                <c:pt idx="86">
                  <c:v>0.319</c:v>
                </c:pt>
                <c:pt idx="87">
                  <c:v>0.325</c:v>
                </c:pt>
                <c:pt idx="88">
                  <c:v>0.3315</c:v>
                </c:pt>
                <c:pt idx="89">
                  <c:v>0.330966666666667</c:v>
                </c:pt>
                <c:pt idx="90">
                  <c:v>0.3477</c:v>
                </c:pt>
                <c:pt idx="91">
                  <c:v>0.35045</c:v>
                </c:pt>
                <c:pt idx="92">
                  <c:v>0.344233333333333</c:v>
                </c:pt>
                <c:pt idx="93">
                  <c:v>0.3528</c:v>
                </c:pt>
                <c:pt idx="94">
                  <c:v>0.3535</c:v>
                </c:pt>
                <c:pt idx="95">
                  <c:v>0.346966666666667</c:v>
                </c:pt>
                <c:pt idx="96">
                  <c:v>0.3567</c:v>
                </c:pt>
                <c:pt idx="97">
                  <c:v>0.35555</c:v>
                </c:pt>
                <c:pt idx="98">
                  <c:v>0.3559</c:v>
                </c:pt>
                <c:pt idx="99">
                  <c:v>0.35985</c:v>
                </c:pt>
                <c:pt idx="100">
                  <c:v>0.3574</c:v>
                </c:pt>
                <c:pt idx="101">
                  <c:v>0.359433333333333</c:v>
                </c:pt>
                <c:pt idx="102">
                  <c:v>0.3578</c:v>
                </c:pt>
                <c:pt idx="103">
                  <c:v>0.353833333333333</c:v>
                </c:pt>
                <c:pt idx="104">
                  <c:v>0.3577</c:v>
                </c:pt>
                <c:pt idx="105">
                  <c:v>0.3688</c:v>
                </c:pt>
                <c:pt idx="106">
                  <c:v>0.3688</c:v>
                </c:pt>
                <c:pt idx="107">
                  <c:v>0.373466666666667</c:v>
                </c:pt>
                <c:pt idx="108">
                  <c:v>0.3693</c:v>
                </c:pt>
                <c:pt idx="109">
                  <c:v>0.364338888888889</c:v>
                </c:pt>
                <c:pt idx="110">
                  <c:v>0.368871296296296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0584"/>
        <c:axId val="-2140197992"/>
      </c:lineChart>
      <c:catAx>
        <c:axId val="21169005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The top decile share in national income was bigger in Europe in 1900-1910; it was far bigger in the USA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8457020997375"/>
              <c:y val="0.926630488756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19799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-2140197992"/>
        <c:scaling>
          <c:orientation val="minMax"/>
          <c:max val="0.5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baseline="0">
                    <a:effectLst/>
                  </a:rPr>
                  <a:t>Share of top decile in national income</a:t>
                </a:r>
                <a:endParaRPr lang="en-US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278127734033246"/>
              <c:y val="0.22936245300418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900584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0555555555556"/>
          <c:y val="0.135746612754487"/>
          <c:w val="0.190277777777778"/>
          <c:h val="0.27828048520961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9.2. Income</a:t>
            </a:r>
            <a:r>
              <a:rPr lang="fr-FR" baseline="0"/>
              <a:t> inequality in Anglo-saxon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92260904799974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90829847269925"/>
          <c:y val="0.0760869565217391"/>
          <c:w val="0.885316394458199"/>
          <c:h val="0.789402173913043"/>
        </c:manualLayout>
      </c:layout>
      <c:lineChart>
        <c:grouping val="standard"/>
        <c:varyColors val="0"/>
        <c:ser>
          <c:idx val="1"/>
          <c:order val="0"/>
          <c:tx>
            <c:v>U.S.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CopyTS8.2!$H$16:$H$116</c:f>
              <c:numCache>
                <c:formatCode>0.0%</c:formatCode>
                <c:ptCount val="101"/>
                <c:pt idx="0">
                  <c:v>0.1777</c:v>
                </c:pt>
                <c:pt idx="1">
                  <c:v>0.17865</c:v>
                </c:pt>
                <c:pt idx="2">
                  <c:v>0.180125</c:v>
                </c:pt>
                <c:pt idx="3">
                  <c:v>0.1796</c:v>
                </c:pt>
                <c:pt idx="4">
                  <c:v>0.1816</c:v>
                </c:pt>
                <c:pt idx="5">
                  <c:v>0.1758</c:v>
                </c:pt>
                <c:pt idx="6">
                  <c:v>0.1857</c:v>
                </c:pt>
                <c:pt idx="7">
                  <c:v>0.176</c:v>
                </c:pt>
                <c:pt idx="8">
                  <c:v>0.1588</c:v>
                </c:pt>
                <c:pt idx="9">
                  <c:v>0.1587</c:v>
                </c:pt>
                <c:pt idx="10">
                  <c:v>0.1446</c:v>
                </c:pt>
                <c:pt idx="11">
                  <c:v>0.1547</c:v>
                </c:pt>
                <c:pt idx="12">
                  <c:v>0.1629</c:v>
                </c:pt>
                <c:pt idx="13">
                  <c:v>0.1499</c:v>
                </c:pt>
                <c:pt idx="14">
                  <c:v>0.1632</c:v>
                </c:pt>
                <c:pt idx="15">
                  <c:v>0.176</c:v>
                </c:pt>
                <c:pt idx="16">
                  <c:v>0.1801</c:v>
                </c:pt>
                <c:pt idx="17">
                  <c:v>0.1868</c:v>
                </c:pt>
                <c:pt idx="18">
                  <c:v>0.196</c:v>
                </c:pt>
                <c:pt idx="19">
                  <c:v>0.1842</c:v>
                </c:pt>
                <c:pt idx="20">
                  <c:v>0.1642</c:v>
                </c:pt>
                <c:pt idx="21">
                  <c:v>0.1527</c:v>
                </c:pt>
                <c:pt idx="22">
                  <c:v>0.1548</c:v>
                </c:pt>
                <c:pt idx="23">
                  <c:v>0.1577</c:v>
                </c:pt>
                <c:pt idx="24">
                  <c:v>0.1587</c:v>
                </c:pt>
                <c:pt idx="25">
                  <c:v>0.1563</c:v>
                </c:pt>
                <c:pt idx="26">
                  <c:v>0.1764</c:v>
                </c:pt>
                <c:pt idx="27">
                  <c:v>0.1645</c:v>
                </c:pt>
                <c:pt idx="28">
                  <c:v>0.1473</c:v>
                </c:pt>
                <c:pt idx="29">
                  <c:v>0.1539</c:v>
                </c:pt>
                <c:pt idx="30">
                  <c:v>0.1573</c:v>
                </c:pt>
                <c:pt idx="31">
                  <c:v>0.1501</c:v>
                </c:pt>
                <c:pt idx="32">
                  <c:v>0.1291</c:v>
                </c:pt>
                <c:pt idx="33">
                  <c:v>0.1148</c:v>
                </c:pt>
                <c:pt idx="34">
                  <c:v>0.1054</c:v>
                </c:pt>
                <c:pt idx="35">
                  <c:v>0.1107</c:v>
                </c:pt>
                <c:pt idx="36">
                  <c:v>0.1176</c:v>
                </c:pt>
                <c:pt idx="37">
                  <c:v>0.1095</c:v>
                </c:pt>
                <c:pt idx="38">
                  <c:v>0.1127</c:v>
                </c:pt>
                <c:pt idx="39">
                  <c:v>0.1095</c:v>
                </c:pt>
                <c:pt idx="40">
                  <c:v>0.1136</c:v>
                </c:pt>
                <c:pt idx="41">
                  <c:v>0.1052</c:v>
                </c:pt>
                <c:pt idx="42">
                  <c:v>0.0976</c:v>
                </c:pt>
                <c:pt idx="43">
                  <c:v>0.0908</c:v>
                </c:pt>
                <c:pt idx="44">
                  <c:v>0.0939</c:v>
                </c:pt>
                <c:pt idx="45">
                  <c:v>0.0918</c:v>
                </c:pt>
                <c:pt idx="46">
                  <c:v>0.0909</c:v>
                </c:pt>
                <c:pt idx="47">
                  <c:v>0.0898</c:v>
                </c:pt>
                <c:pt idx="48">
                  <c:v>0.0883</c:v>
                </c:pt>
                <c:pt idx="49">
                  <c:v>0.0875</c:v>
                </c:pt>
                <c:pt idx="50">
                  <c:v>0.0836</c:v>
                </c:pt>
                <c:pt idx="51">
                  <c:v>0.0834</c:v>
                </c:pt>
                <c:pt idx="52">
                  <c:v>0.0827</c:v>
                </c:pt>
                <c:pt idx="53">
                  <c:v>0.0816</c:v>
                </c:pt>
                <c:pt idx="54">
                  <c:v>0.0802</c:v>
                </c:pt>
                <c:pt idx="55">
                  <c:v>0.0807</c:v>
                </c:pt>
                <c:pt idx="56">
                  <c:v>0.0837</c:v>
                </c:pt>
                <c:pt idx="57">
                  <c:v>0.0843</c:v>
                </c:pt>
                <c:pt idx="58">
                  <c:v>0.0835</c:v>
                </c:pt>
                <c:pt idx="59">
                  <c:v>0.0802</c:v>
                </c:pt>
                <c:pt idx="60">
                  <c:v>0.078</c:v>
                </c:pt>
                <c:pt idx="61">
                  <c:v>0.0779</c:v>
                </c:pt>
                <c:pt idx="62">
                  <c:v>0.0775</c:v>
                </c:pt>
                <c:pt idx="63">
                  <c:v>0.0774</c:v>
                </c:pt>
                <c:pt idx="64">
                  <c:v>0.0812</c:v>
                </c:pt>
                <c:pt idx="65">
                  <c:v>0.0801</c:v>
                </c:pt>
                <c:pt idx="66">
                  <c:v>0.0789</c:v>
                </c:pt>
                <c:pt idx="67">
                  <c:v>0.079</c:v>
                </c:pt>
                <c:pt idx="68">
                  <c:v>0.0795</c:v>
                </c:pt>
                <c:pt idx="69">
                  <c:v>0.0803</c:v>
                </c:pt>
                <c:pt idx="70">
                  <c:v>0.0818</c:v>
                </c:pt>
                <c:pt idx="71">
                  <c:v>0.0803</c:v>
                </c:pt>
                <c:pt idx="72">
                  <c:v>0.0839</c:v>
                </c:pt>
                <c:pt idx="73">
                  <c:v>0.0859</c:v>
                </c:pt>
                <c:pt idx="74">
                  <c:v>0.0889</c:v>
                </c:pt>
                <c:pt idx="75">
                  <c:v>0.0909</c:v>
                </c:pt>
                <c:pt idx="76">
                  <c:v>0.0913</c:v>
                </c:pt>
                <c:pt idx="77">
                  <c:v>0.1075</c:v>
                </c:pt>
                <c:pt idx="78">
                  <c:v>0.1317</c:v>
                </c:pt>
                <c:pt idx="79">
                  <c:v>0.1261</c:v>
                </c:pt>
                <c:pt idx="80">
                  <c:v>0.1298</c:v>
                </c:pt>
                <c:pt idx="81">
                  <c:v>0.1217</c:v>
                </c:pt>
                <c:pt idx="82">
                  <c:v>0.1348</c:v>
                </c:pt>
                <c:pt idx="83">
                  <c:v>0.1282</c:v>
                </c:pt>
                <c:pt idx="84">
                  <c:v>0.1285</c:v>
                </c:pt>
                <c:pt idx="85">
                  <c:v>0.1353</c:v>
                </c:pt>
                <c:pt idx="86">
                  <c:v>0.1411</c:v>
                </c:pt>
                <c:pt idx="87">
                  <c:v>0.1477</c:v>
                </c:pt>
                <c:pt idx="88">
                  <c:v>0.1529</c:v>
                </c:pt>
                <c:pt idx="89">
                  <c:v>0.1587</c:v>
                </c:pt>
                <c:pt idx="90">
                  <c:v>0.1649</c:v>
                </c:pt>
                <c:pt idx="91">
                  <c:v>0.1537</c:v>
                </c:pt>
                <c:pt idx="92">
                  <c:v>0.1499</c:v>
                </c:pt>
                <c:pt idx="93">
                  <c:v>0.1521</c:v>
                </c:pt>
                <c:pt idx="94">
                  <c:v>0.1634</c:v>
                </c:pt>
                <c:pt idx="95">
                  <c:v>0.1768</c:v>
                </c:pt>
                <c:pt idx="96">
                  <c:v>0.1806</c:v>
                </c:pt>
                <c:pt idx="97">
                  <c:v>0.1833</c:v>
                </c:pt>
                <c:pt idx="98">
                  <c:v>0.1789</c:v>
                </c:pt>
                <c:pt idx="99">
                  <c:v>0.1668</c:v>
                </c:pt>
                <c:pt idx="100">
                  <c:v>0.1742</c:v>
                </c:pt>
              </c:numCache>
            </c:numRef>
          </c:val>
          <c:smooth val="0"/>
        </c:ser>
        <c:ser>
          <c:idx val="0"/>
          <c:order val="1"/>
          <c:tx>
            <c:v>U.K.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'TS9.2'!$C$16:$C$116</c:f>
              <c:numCache>
                <c:formatCode>0.0%</c:formatCode>
                <c:ptCount val="101"/>
                <c:pt idx="0">
                  <c:v>0.218980334728033</c:v>
                </c:pt>
                <c:pt idx="1">
                  <c:v>0.219080334728033</c:v>
                </c:pt>
                <c:pt idx="2">
                  <c:v>0.219080334728033</c:v>
                </c:pt>
                <c:pt idx="3">
                  <c:v>0.220580334728033</c:v>
                </c:pt>
                <c:pt idx="4">
                  <c:v>0.214792468619247</c:v>
                </c:pt>
                <c:pt idx="5">
                  <c:v>0.21544769874477</c:v>
                </c:pt>
                <c:pt idx="6">
                  <c:v>0.212171548117155</c:v>
                </c:pt>
                <c:pt idx="7">
                  <c:v>0.198957740585774</c:v>
                </c:pt>
                <c:pt idx="8">
                  <c:v>0.1924</c:v>
                </c:pt>
                <c:pt idx="9">
                  <c:v>0.1959</c:v>
                </c:pt>
                <c:pt idx="10">
                  <c:v>0.185525523012552</c:v>
                </c:pt>
                <c:pt idx="11">
                  <c:v>0.186071548117155</c:v>
                </c:pt>
                <c:pt idx="12">
                  <c:v>0.196882845188284</c:v>
                </c:pt>
                <c:pt idx="13">
                  <c:v>0.199285355648535</c:v>
                </c:pt>
                <c:pt idx="14">
                  <c:v>0.196664435146443</c:v>
                </c:pt>
                <c:pt idx="15">
                  <c:v>0.19382510460251</c:v>
                </c:pt>
                <c:pt idx="16">
                  <c:v>0.192514644351464</c:v>
                </c:pt>
                <c:pt idx="17">
                  <c:v>0.190548953974895</c:v>
                </c:pt>
                <c:pt idx="18">
                  <c:v>0.191094979079498</c:v>
                </c:pt>
                <c:pt idx="19">
                  <c:v>0.188801673640167</c:v>
                </c:pt>
                <c:pt idx="20">
                  <c:v>0.183123012552301</c:v>
                </c:pt>
                <c:pt idx="21">
                  <c:v>0.176133891213389</c:v>
                </c:pt>
                <c:pt idx="22">
                  <c:v>0.172857740585774</c:v>
                </c:pt>
                <c:pt idx="23">
                  <c:v>0.171547280334728</c:v>
                </c:pt>
                <c:pt idx="24">
                  <c:v>0.17187489539749</c:v>
                </c:pt>
                <c:pt idx="25">
                  <c:v>0.173840585774059</c:v>
                </c:pt>
                <c:pt idx="26">
                  <c:v>0.174605020920502</c:v>
                </c:pt>
                <c:pt idx="27">
                  <c:v>0.1698</c:v>
                </c:pt>
                <c:pt idx="28">
                  <c:v>0.169449044585987</c:v>
                </c:pt>
                <c:pt idx="29">
                  <c:v>0.165588535031847</c:v>
                </c:pt>
                <c:pt idx="30">
                  <c:v>0.153656050955414</c:v>
                </c:pt>
                <c:pt idx="31">
                  <c:v>0.141899044585987</c:v>
                </c:pt>
                <c:pt idx="32">
                  <c:v>0.132072292993631</c:v>
                </c:pt>
                <c:pt idx="33">
                  <c:v>0.128387261146497</c:v>
                </c:pt>
                <c:pt idx="34">
                  <c:v>0.126632484076433</c:v>
                </c:pt>
                <c:pt idx="35">
                  <c:v>0.128387261146497</c:v>
                </c:pt>
                <c:pt idx="36">
                  <c:v>0.132774203821656</c:v>
                </c:pt>
                <c:pt idx="37">
                  <c:v>0.126106050955414</c:v>
                </c:pt>
                <c:pt idx="38">
                  <c:v>0.121894585987261</c:v>
                </c:pt>
                <c:pt idx="39">
                  <c:v>0.1147</c:v>
                </c:pt>
                <c:pt idx="41">
                  <c:v>0.1089</c:v>
                </c:pt>
                <c:pt idx="42">
                  <c:v>0.102</c:v>
                </c:pt>
                <c:pt idx="43">
                  <c:v>0.0972</c:v>
                </c:pt>
                <c:pt idx="44">
                  <c:v>0.0967</c:v>
                </c:pt>
                <c:pt idx="45">
                  <c:v>0.093</c:v>
                </c:pt>
                <c:pt idx="46">
                  <c:v>0.0875</c:v>
                </c:pt>
                <c:pt idx="47">
                  <c:v>0.087</c:v>
                </c:pt>
                <c:pt idx="48">
                  <c:v>0.0876</c:v>
                </c:pt>
                <c:pt idx="49">
                  <c:v>0.086</c:v>
                </c:pt>
                <c:pt idx="50">
                  <c:v>0.0887</c:v>
                </c:pt>
                <c:pt idx="52">
                  <c:v>0.0843</c:v>
                </c:pt>
                <c:pt idx="53">
                  <c:v>0.0849</c:v>
                </c:pt>
                <c:pt idx="54">
                  <c:v>0.0848</c:v>
                </c:pt>
                <c:pt idx="55">
                  <c:v>0.0855</c:v>
                </c:pt>
                <c:pt idx="56">
                  <c:v>0.0792</c:v>
                </c:pt>
                <c:pt idx="57">
                  <c:v>0.0769</c:v>
                </c:pt>
                <c:pt idx="58">
                  <c:v>0.0754</c:v>
                </c:pt>
                <c:pt idx="59">
                  <c:v>0.0746</c:v>
                </c:pt>
                <c:pt idx="60">
                  <c:v>0.0705</c:v>
                </c:pt>
                <c:pt idx="61">
                  <c:v>0.0702</c:v>
                </c:pt>
                <c:pt idx="62">
                  <c:v>0.0694</c:v>
                </c:pt>
                <c:pt idx="63">
                  <c:v>0.0699</c:v>
                </c:pt>
                <c:pt idx="64">
                  <c:v>0.0654</c:v>
                </c:pt>
                <c:pt idx="65">
                  <c:v>0.061</c:v>
                </c:pt>
                <c:pt idx="66">
                  <c:v>0.0589</c:v>
                </c:pt>
                <c:pt idx="67">
                  <c:v>0.0593</c:v>
                </c:pt>
                <c:pt idx="68">
                  <c:v>0.0572</c:v>
                </c:pt>
                <c:pt idx="69">
                  <c:v>0.0593</c:v>
                </c:pt>
                <c:pt idx="71">
                  <c:v>0.0667</c:v>
                </c:pt>
                <c:pt idx="72">
                  <c:v>0.0685</c:v>
                </c:pt>
                <c:pt idx="73">
                  <c:v>0.0683</c:v>
                </c:pt>
                <c:pt idx="74">
                  <c:v>0.0716</c:v>
                </c:pt>
                <c:pt idx="75">
                  <c:v>0.074</c:v>
                </c:pt>
                <c:pt idx="76">
                  <c:v>0.0755</c:v>
                </c:pt>
                <c:pt idx="77">
                  <c:v>0.0778</c:v>
                </c:pt>
                <c:pt idx="78">
                  <c:v>0.0863</c:v>
                </c:pt>
                <c:pt idx="79">
                  <c:v>0.0867</c:v>
                </c:pt>
                <c:pt idx="80">
                  <c:v>0.098</c:v>
                </c:pt>
                <c:pt idx="81">
                  <c:v>0.1032</c:v>
                </c:pt>
                <c:pt idx="82">
                  <c:v>0.0986</c:v>
                </c:pt>
                <c:pt idx="83">
                  <c:v>0.1036</c:v>
                </c:pt>
                <c:pt idx="84">
                  <c:v>0.106</c:v>
                </c:pt>
                <c:pt idx="85">
                  <c:v>0.1075</c:v>
                </c:pt>
                <c:pt idx="86">
                  <c:v>0.119</c:v>
                </c:pt>
                <c:pt idx="87">
                  <c:v>0.1207</c:v>
                </c:pt>
                <c:pt idx="88">
                  <c:v>0.1253</c:v>
                </c:pt>
                <c:pt idx="89">
                  <c:v>0.1251</c:v>
                </c:pt>
                <c:pt idx="90">
                  <c:v>0.1267</c:v>
                </c:pt>
                <c:pt idx="91">
                  <c:v>0.1271</c:v>
                </c:pt>
                <c:pt idx="92">
                  <c:v>0.1227</c:v>
                </c:pt>
                <c:pt idx="93">
                  <c:v>0.1212</c:v>
                </c:pt>
                <c:pt idx="94">
                  <c:v>0.1289</c:v>
                </c:pt>
                <c:pt idx="95">
                  <c:v>0.1425</c:v>
                </c:pt>
                <c:pt idx="96">
                  <c:v>0.1482</c:v>
                </c:pt>
                <c:pt idx="97">
                  <c:v>0.1544</c:v>
                </c:pt>
                <c:pt idx="98">
                  <c:v>0.147133333333333</c:v>
                </c:pt>
                <c:pt idx="99">
                  <c:v>0.1388</c:v>
                </c:pt>
                <c:pt idx="100">
                  <c:v>0.146777777777778</c:v>
                </c:pt>
              </c:numCache>
            </c:numRef>
          </c:val>
          <c:smooth val="0"/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'TS9.3'!$B$16:$B$116</c:f>
              <c:numCache>
                <c:formatCode>0.0%</c:formatCode>
                <c:ptCount val="101"/>
                <c:pt idx="10">
                  <c:v>0.144</c:v>
                </c:pt>
                <c:pt idx="11">
                  <c:v>0.176</c:v>
                </c:pt>
                <c:pt idx="12">
                  <c:v>0.1517</c:v>
                </c:pt>
                <c:pt idx="13">
                  <c:v>0.1438</c:v>
                </c:pt>
                <c:pt idx="14">
                  <c:v>0.1453</c:v>
                </c:pt>
                <c:pt idx="15">
                  <c:v>0.1318</c:v>
                </c:pt>
                <c:pt idx="16">
                  <c:v>0.1401</c:v>
                </c:pt>
                <c:pt idx="17">
                  <c:v>0.1469</c:v>
                </c:pt>
                <c:pt idx="18">
                  <c:v>0.1532</c:v>
                </c:pt>
                <c:pt idx="19">
                  <c:v>0.1564</c:v>
                </c:pt>
                <c:pt idx="20">
                  <c:v>0.161</c:v>
                </c:pt>
                <c:pt idx="21">
                  <c:v>0.166</c:v>
                </c:pt>
                <c:pt idx="22">
                  <c:v>0.1767</c:v>
                </c:pt>
                <c:pt idx="23">
                  <c:v>0.1803</c:v>
                </c:pt>
                <c:pt idx="24">
                  <c:v>0.175</c:v>
                </c:pt>
                <c:pt idx="25">
                  <c:v>0.1699</c:v>
                </c:pt>
                <c:pt idx="26">
                  <c:v>0.1745</c:v>
                </c:pt>
                <c:pt idx="27">
                  <c:v>0.1626</c:v>
                </c:pt>
                <c:pt idx="28">
                  <c:v>0.184</c:v>
                </c:pt>
                <c:pt idx="29">
                  <c:v>0.1688</c:v>
                </c:pt>
                <c:pt idx="30">
                  <c:v>0.1471</c:v>
                </c:pt>
                <c:pt idx="31">
                  <c:v>0.133</c:v>
                </c:pt>
                <c:pt idx="32">
                  <c:v>0.113</c:v>
                </c:pt>
                <c:pt idx="33">
                  <c:v>0.1072</c:v>
                </c:pt>
                <c:pt idx="34">
                  <c:v>0.1001</c:v>
                </c:pt>
                <c:pt idx="35">
                  <c:v>0.1012</c:v>
                </c:pt>
                <c:pt idx="36">
                  <c:v>0.1072</c:v>
                </c:pt>
                <c:pt idx="37">
                  <c:v>0.1099</c:v>
                </c:pt>
                <c:pt idx="38">
                  <c:v>0.1039</c:v>
                </c:pt>
                <c:pt idx="39">
                  <c:v>0.1068</c:v>
                </c:pt>
                <c:pt idx="40">
                  <c:v>0.1088</c:v>
                </c:pt>
                <c:pt idx="41">
                  <c:v>0.1003</c:v>
                </c:pt>
                <c:pt idx="42">
                  <c:v>0.0984</c:v>
                </c:pt>
                <c:pt idx="43">
                  <c:v>0.0988</c:v>
                </c:pt>
                <c:pt idx="44">
                  <c:v>0.1033</c:v>
                </c:pt>
                <c:pt idx="45">
                  <c:v>0.1019</c:v>
                </c:pt>
                <c:pt idx="46">
                  <c:v>0.0962</c:v>
                </c:pt>
                <c:pt idx="47">
                  <c:v>0.0964</c:v>
                </c:pt>
                <c:pt idx="48">
                  <c:v>0.0989</c:v>
                </c:pt>
                <c:pt idx="49">
                  <c:v>0.0974</c:v>
                </c:pt>
                <c:pt idx="50">
                  <c:v>0.0977</c:v>
                </c:pt>
                <c:pt idx="51">
                  <c:v>0.0993</c:v>
                </c:pt>
                <c:pt idx="52">
                  <c:v>0.0937</c:v>
                </c:pt>
                <c:pt idx="53">
                  <c:v>0.0914</c:v>
                </c:pt>
                <c:pt idx="54">
                  <c:v>0.0938</c:v>
                </c:pt>
                <c:pt idx="55">
                  <c:v>0.092</c:v>
                </c:pt>
                <c:pt idx="56">
                  <c:v>0.0891</c:v>
                </c:pt>
                <c:pt idx="57">
                  <c:v>0.09</c:v>
                </c:pt>
                <c:pt idx="58">
                  <c:v>0.0904</c:v>
                </c:pt>
                <c:pt idx="59">
                  <c:v>0.0901</c:v>
                </c:pt>
                <c:pt idx="60">
                  <c:v>0.0897</c:v>
                </c:pt>
                <c:pt idx="61">
                  <c:v>0.0887</c:v>
                </c:pt>
                <c:pt idx="62">
                  <c:v>0.0875</c:v>
                </c:pt>
                <c:pt idx="63">
                  <c:v>0.088</c:v>
                </c:pt>
                <c:pt idx="64">
                  <c:v>0.0881</c:v>
                </c:pt>
                <c:pt idx="65">
                  <c:v>0.0874</c:v>
                </c:pt>
                <c:pt idx="66">
                  <c:v>0.0808</c:v>
                </c:pt>
                <c:pt idx="67">
                  <c:v>0.0774</c:v>
                </c:pt>
                <c:pt idx="68">
                  <c:v>0.076</c:v>
                </c:pt>
                <c:pt idx="69">
                  <c:v>0.0772</c:v>
                </c:pt>
                <c:pt idx="70">
                  <c:v>0.0806</c:v>
                </c:pt>
                <c:pt idx="71">
                  <c:v>0.078</c:v>
                </c:pt>
                <c:pt idx="72">
                  <c:v>0.0846</c:v>
                </c:pt>
                <c:pt idx="73">
                  <c:v>0.0821</c:v>
                </c:pt>
                <c:pt idx="74">
                  <c:v>0.0828</c:v>
                </c:pt>
                <c:pt idx="75">
                  <c:v>0.0821</c:v>
                </c:pt>
                <c:pt idx="76">
                  <c:v>0.0824</c:v>
                </c:pt>
                <c:pt idx="77">
                  <c:v>0.084</c:v>
                </c:pt>
                <c:pt idx="78">
                  <c:v>0.0934</c:v>
                </c:pt>
                <c:pt idx="79">
                  <c:v>0.1001</c:v>
                </c:pt>
                <c:pt idx="80">
                  <c:v>0.0935</c:v>
                </c:pt>
                <c:pt idx="81">
                  <c:v>0.0936</c:v>
                </c:pt>
                <c:pt idx="82">
                  <c:v>0.0931</c:v>
                </c:pt>
                <c:pt idx="83">
                  <c:v>0.0956</c:v>
                </c:pt>
                <c:pt idx="84">
                  <c:v>0.0959</c:v>
                </c:pt>
                <c:pt idx="85">
                  <c:v>0.1</c:v>
                </c:pt>
                <c:pt idx="86">
                  <c:v>0.1049</c:v>
                </c:pt>
                <c:pt idx="87">
                  <c:v>0.1126</c:v>
                </c:pt>
                <c:pt idx="88">
                  <c:v>0.1178</c:v>
                </c:pt>
                <c:pt idx="89">
                  <c:v>0.1203</c:v>
                </c:pt>
                <c:pt idx="90">
                  <c:v>0.1278</c:v>
                </c:pt>
                <c:pt idx="91">
                  <c:v>0.127</c:v>
                </c:pt>
                <c:pt idx="92">
                  <c:v>0.1235</c:v>
                </c:pt>
                <c:pt idx="93">
                  <c:v>0.1228</c:v>
                </c:pt>
                <c:pt idx="94">
                  <c:v>0.1266</c:v>
                </c:pt>
                <c:pt idx="95">
                  <c:v>0.131</c:v>
                </c:pt>
                <c:pt idx="96">
                  <c:v>0.1372</c:v>
                </c:pt>
                <c:pt idx="97">
                  <c:v>0.1372</c:v>
                </c:pt>
                <c:pt idx="98">
                  <c:v>0.1306</c:v>
                </c:pt>
                <c:pt idx="99">
                  <c:v>0.123</c:v>
                </c:pt>
                <c:pt idx="100">
                  <c:v>0.123</c:v>
                </c:pt>
              </c:numCache>
            </c:numRef>
          </c:val>
          <c:smooth val="0"/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'TS9.3'!$D$16:$D$116</c:f>
              <c:numCache>
                <c:formatCode>0.0%</c:formatCode>
                <c:ptCount val="101"/>
                <c:pt idx="11">
                  <c:v>0.1163</c:v>
                </c:pt>
                <c:pt idx="12">
                  <c:v>0.1068</c:v>
                </c:pt>
                <c:pt idx="13">
                  <c:v>0.1176</c:v>
                </c:pt>
                <c:pt idx="14">
                  <c:v>0.1167</c:v>
                </c:pt>
                <c:pt idx="15">
                  <c:v>0.1131</c:v>
                </c:pt>
                <c:pt idx="16">
                  <c:v>0.1107</c:v>
                </c:pt>
                <c:pt idx="17">
                  <c:v>0.1168</c:v>
                </c:pt>
                <c:pt idx="18">
                  <c:v>0.1185</c:v>
                </c:pt>
                <c:pt idx="19">
                  <c:v>0.1067</c:v>
                </c:pt>
                <c:pt idx="20">
                  <c:v>0.0975</c:v>
                </c:pt>
                <c:pt idx="21">
                  <c:v>0.0934</c:v>
                </c:pt>
                <c:pt idx="22">
                  <c:v>0.0927</c:v>
                </c:pt>
                <c:pt idx="23">
                  <c:v>0.1032</c:v>
                </c:pt>
                <c:pt idx="24">
                  <c:v>0.1036</c:v>
                </c:pt>
                <c:pt idx="25">
                  <c:v>0.1054</c:v>
                </c:pt>
                <c:pt idx="26">
                  <c:v>0.1128</c:v>
                </c:pt>
                <c:pt idx="27">
                  <c:v>0.0983</c:v>
                </c:pt>
                <c:pt idx="28">
                  <c:v>0.1039</c:v>
                </c:pt>
                <c:pt idx="29">
                  <c:v>0.1073</c:v>
                </c:pt>
                <c:pt idx="30">
                  <c:v>0.103</c:v>
                </c:pt>
                <c:pt idx="31">
                  <c:v>0.1078</c:v>
                </c:pt>
                <c:pt idx="32">
                  <c:v>0.1043</c:v>
                </c:pt>
                <c:pt idx="33">
                  <c:v>0.1045</c:v>
                </c:pt>
                <c:pt idx="34">
                  <c:v>0.0903</c:v>
                </c:pt>
                <c:pt idx="35">
                  <c:v>0.0844</c:v>
                </c:pt>
                <c:pt idx="36">
                  <c:v>0.0951</c:v>
                </c:pt>
                <c:pt idx="37">
                  <c:v>0.1062</c:v>
                </c:pt>
                <c:pt idx="38">
                  <c:v>0.108</c:v>
                </c:pt>
                <c:pt idx="39">
                  <c:v>0.1126</c:v>
                </c:pt>
                <c:pt idx="40">
                  <c:v>0.1213</c:v>
                </c:pt>
                <c:pt idx="41">
                  <c:v>0.0908</c:v>
                </c:pt>
                <c:pt idx="42">
                  <c:v>0.0899</c:v>
                </c:pt>
                <c:pt idx="43">
                  <c:v>0.0871</c:v>
                </c:pt>
                <c:pt idx="44">
                  <c:v>0.0806</c:v>
                </c:pt>
                <c:pt idx="45">
                  <c:v>0.0754</c:v>
                </c:pt>
                <c:pt idx="46">
                  <c:v>0.0791</c:v>
                </c:pt>
                <c:pt idx="47">
                  <c:v>0.0704</c:v>
                </c:pt>
                <c:pt idx="48">
                  <c:v>0.0744</c:v>
                </c:pt>
                <c:pt idx="49">
                  <c:v>0.0739</c:v>
                </c:pt>
                <c:pt idx="50">
                  <c:v>0.0709</c:v>
                </c:pt>
                <c:pt idx="51">
                  <c:v>0.071</c:v>
                </c:pt>
                <c:pt idx="52">
                  <c:v>0.0723</c:v>
                </c:pt>
                <c:pt idx="53">
                  <c:v>0.0736</c:v>
                </c:pt>
                <c:pt idx="54">
                  <c:v>0.0684</c:v>
                </c:pt>
                <c:pt idx="55">
                  <c:v>0.0669</c:v>
                </c:pt>
                <c:pt idx="56">
                  <c:v>0.0647</c:v>
                </c:pt>
                <c:pt idx="57">
                  <c:v>0.0658</c:v>
                </c:pt>
                <c:pt idx="58">
                  <c:v>0.0638</c:v>
                </c:pt>
                <c:pt idx="59">
                  <c:v>0.0625</c:v>
                </c:pt>
                <c:pt idx="60">
                  <c:v>0.0592</c:v>
                </c:pt>
                <c:pt idx="61">
                  <c:v>0.0592</c:v>
                </c:pt>
                <c:pt idx="62">
                  <c:v>0.0606</c:v>
                </c:pt>
                <c:pt idx="63">
                  <c:v>0.0567</c:v>
                </c:pt>
                <c:pt idx="64">
                  <c:v>0.0522</c:v>
                </c:pt>
                <c:pt idx="65">
                  <c:v>0.0513</c:v>
                </c:pt>
                <c:pt idx="66">
                  <c:v>0.0499</c:v>
                </c:pt>
                <c:pt idx="67">
                  <c:v>0.0492</c:v>
                </c:pt>
                <c:pt idx="68">
                  <c:v>0.0487</c:v>
                </c:pt>
                <c:pt idx="69">
                  <c:v>0.0483</c:v>
                </c:pt>
                <c:pt idx="70">
                  <c:v>0.0479</c:v>
                </c:pt>
                <c:pt idx="71">
                  <c:v>0.0461</c:v>
                </c:pt>
                <c:pt idx="72">
                  <c:v>0.0467</c:v>
                </c:pt>
                <c:pt idx="73">
                  <c:v>0.0468</c:v>
                </c:pt>
                <c:pt idx="74">
                  <c:v>0.0475</c:v>
                </c:pt>
                <c:pt idx="75">
                  <c:v>0.0502</c:v>
                </c:pt>
                <c:pt idx="76">
                  <c:v>0.0539</c:v>
                </c:pt>
                <c:pt idx="77">
                  <c:v>0.0667</c:v>
                </c:pt>
                <c:pt idx="78">
                  <c:v>0.0791</c:v>
                </c:pt>
                <c:pt idx="79">
                  <c:v>0.0643</c:v>
                </c:pt>
                <c:pt idx="80">
                  <c:v>0.0634</c:v>
                </c:pt>
                <c:pt idx="81">
                  <c:v>0.0641</c:v>
                </c:pt>
                <c:pt idx="82">
                  <c:v>0.0655</c:v>
                </c:pt>
                <c:pt idx="83">
                  <c:v>0.0696</c:v>
                </c:pt>
                <c:pt idx="84">
                  <c:v>0.0713</c:v>
                </c:pt>
                <c:pt idx="85">
                  <c:v>0.0723</c:v>
                </c:pt>
                <c:pt idx="86">
                  <c:v>0.0724</c:v>
                </c:pt>
                <c:pt idx="87">
                  <c:v>0.0781</c:v>
                </c:pt>
                <c:pt idx="88">
                  <c:v>0.0784</c:v>
                </c:pt>
                <c:pt idx="89">
                  <c:v>0.0884</c:v>
                </c:pt>
                <c:pt idx="90">
                  <c:v>0.0903</c:v>
                </c:pt>
                <c:pt idx="91">
                  <c:v>0.0831</c:v>
                </c:pt>
                <c:pt idx="92">
                  <c:v>0.0879</c:v>
                </c:pt>
                <c:pt idx="93">
                  <c:v>0.0918</c:v>
                </c:pt>
                <c:pt idx="94">
                  <c:v>0.0889</c:v>
                </c:pt>
                <c:pt idx="95">
                  <c:v>0.0912</c:v>
                </c:pt>
                <c:pt idx="96">
                  <c:v>0.1006</c:v>
                </c:pt>
                <c:pt idx="97">
                  <c:v>0.0984</c:v>
                </c:pt>
                <c:pt idx="98">
                  <c:v>0.0859</c:v>
                </c:pt>
                <c:pt idx="99">
                  <c:v>0.09215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469960"/>
        <c:axId val="2077823496"/>
      </c:lineChart>
      <c:catAx>
        <c:axId val="211846996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top percentile in total income rose since the 1970s in all Anglo-saxon countries, but with different magnitudes. </a:t>
                </a: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7563545168815"/>
              <c:y val="0.927603745477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7823496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077823496"/>
        <c:scaling>
          <c:orientation val="minMax"/>
          <c:max val="0.24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8070653330495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8469960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5000054756716"/>
          <c:y val="0.106334858480528"/>
          <c:w val="0.275000054756716"/>
          <c:h val="0.23981893310633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9.3. Income</a:t>
            </a:r>
            <a:r>
              <a:rPr lang="fr-FR" baseline="0"/>
              <a:t> inequality: Continental Europe and Japan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67083657310569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35502682681762"/>
          <c:y val="0.0788043478260869"/>
          <c:w val="0.890876583504627"/>
          <c:h val="0.786684782608696"/>
        </c:manualLayout>
      </c:layout>
      <c:lineChart>
        <c:grouping val="standard"/>
        <c:varyColors val="0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CopyTS8.1!$C$16:$C$116</c:f>
              <c:numCache>
                <c:formatCode>0.0%</c:formatCode>
                <c:ptCount val="101"/>
                <c:pt idx="0">
                  <c:v>0.205</c:v>
                </c:pt>
                <c:pt idx="1">
                  <c:v>0.2075</c:v>
                </c:pt>
                <c:pt idx="2">
                  <c:v>0.207875</c:v>
                </c:pt>
                <c:pt idx="3">
                  <c:v>0.21</c:v>
                </c:pt>
                <c:pt idx="4">
                  <c:v>0.20825</c:v>
                </c:pt>
                <c:pt idx="5">
                  <c:v>0.1831</c:v>
                </c:pt>
                <c:pt idx="6">
                  <c:v>0.2065</c:v>
                </c:pt>
                <c:pt idx="7">
                  <c:v>0.2009</c:v>
                </c:pt>
                <c:pt idx="8">
                  <c:v>0.1795</c:v>
                </c:pt>
                <c:pt idx="9">
                  <c:v>0.195</c:v>
                </c:pt>
                <c:pt idx="10">
                  <c:v>0.1795</c:v>
                </c:pt>
                <c:pt idx="11">
                  <c:v>0.1732</c:v>
                </c:pt>
                <c:pt idx="12">
                  <c:v>0.1787</c:v>
                </c:pt>
                <c:pt idx="13">
                  <c:v>0.1891</c:v>
                </c:pt>
                <c:pt idx="14">
                  <c:v>0.1796</c:v>
                </c:pt>
                <c:pt idx="15">
                  <c:v>0.1816</c:v>
                </c:pt>
                <c:pt idx="16">
                  <c:v>0.1782</c:v>
                </c:pt>
                <c:pt idx="17">
                  <c:v>0.1745</c:v>
                </c:pt>
                <c:pt idx="18">
                  <c:v>0.1727</c:v>
                </c:pt>
                <c:pt idx="19">
                  <c:v>0.1615</c:v>
                </c:pt>
                <c:pt idx="20">
                  <c:v>0.1531</c:v>
                </c:pt>
                <c:pt idx="21">
                  <c:v>0.1463</c:v>
                </c:pt>
                <c:pt idx="22">
                  <c:v>0.148</c:v>
                </c:pt>
                <c:pt idx="23">
                  <c:v>0.1495</c:v>
                </c:pt>
                <c:pt idx="24">
                  <c:v>0.1528</c:v>
                </c:pt>
                <c:pt idx="25">
                  <c:v>0.154</c:v>
                </c:pt>
                <c:pt idx="26">
                  <c:v>0.1474</c:v>
                </c:pt>
                <c:pt idx="27">
                  <c:v>0.1446</c:v>
                </c:pt>
                <c:pt idx="28">
                  <c:v>0.1427</c:v>
                </c:pt>
                <c:pt idx="29">
                  <c:v>0.133</c:v>
                </c:pt>
                <c:pt idx="30">
                  <c:v>0.1335</c:v>
                </c:pt>
                <c:pt idx="31">
                  <c:v>0.1288</c:v>
                </c:pt>
                <c:pt idx="32">
                  <c:v>0.1153</c:v>
                </c:pt>
                <c:pt idx="33">
                  <c:v>0.1013</c:v>
                </c:pt>
                <c:pt idx="34">
                  <c:v>0.0837</c:v>
                </c:pt>
                <c:pt idx="35">
                  <c:v>0.0754</c:v>
                </c:pt>
                <c:pt idx="36">
                  <c:v>0.0922</c:v>
                </c:pt>
                <c:pt idx="37">
                  <c:v>0.0922</c:v>
                </c:pt>
                <c:pt idx="38">
                  <c:v>0.0875</c:v>
                </c:pt>
                <c:pt idx="39">
                  <c:v>0.0901</c:v>
                </c:pt>
                <c:pt idx="40">
                  <c:v>0.0898</c:v>
                </c:pt>
                <c:pt idx="41">
                  <c:v>0.09</c:v>
                </c:pt>
                <c:pt idx="42">
                  <c:v>0.0916</c:v>
                </c:pt>
                <c:pt idx="43">
                  <c:v>0.09</c:v>
                </c:pt>
                <c:pt idx="44">
                  <c:v>0.0914</c:v>
                </c:pt>
                <c:pt idx="45">
                  <c:v>0.0933</c:v>
                </c:pt>
                <c:pt idx="46">
                  <c:v>0.0937</c:v>
                </c:pt>
                <c:pt idx="47">
                  <c:v>0.0937</c:v>
                </c:pt>
                <c:pt idx="48">
                  <c:v>0.0901</c:v>
                </c:pt>
                <c:pt idx="49">
                  <c:v>0.0946</c:v>
                </c:pt>
                <c:pt idx="50">
                  <c:v>0.0971</c:v>
                </c:pt>
                <c:pt idx="51">
                  <c:v>0.0988</c:v>
                </c:pt>
                <c:pt idx="52">
                  <c:v>0.0946</c:v>
                </c:pt>
                <c:pt idx="53">
                  <c:v>0.0943</c:v>
                </c:pt>
                <c:pt idx="54">
                  <c:v>0.0956</c:v>
                </c:pt>
                <c:pt idx="55">
                  <c:v>0.0958</c:v>
                </c:pt>
                <c:pt idx="56">
                  <c:v>0.0936</c:v>
                </c:pt>
                <c:pt idx="57">
                  <c:v>0.0936</c:v>
                </c:pt>
                <c:pt idx="58">
                  <c:v>0.0877</c:v>
                </c:pt>
                <c:pt idx="59">
                  <c:v>0.0855</c:v>
                </c:pt>
                <c:pt idx="60">
                  <c:v>0.0833</c:v>
                </c:pt>
                <c:pt idx="61">
                  <c:v>0.0847</c:v>
                </c:pt>
                <c:pt idx="62">
                  <c:v>0.0852</c:v>
                </c:pt>
                <c:pt idx="63">
                  <c:v>0.0887</c:v>
                </c:pt>
                <c:pt idx="64">
                  <c:v>0.085</c:v>
                </c:pt>
                <c:pt idx="65">
                  <c:v>0.0848</c:v>
                </c:pt>
                <c:pt idx="66">
                  <c:v>0.0844</c:v>
                </c:pt>
                <c:pt idx="67">
                  <c:v>0.0779</c:v>
                </c:pt>
                <c:pt idx="68">
                  <c:v>0.078</c:v>
                </c:pt>
                <c:pt idx="69">
                  <c:v>0.0782</c:v>
                </c:pt>
                <c:pt idx="70">
                  <c:v>0.0763</c:v>
                </c:pt>
                <c:pt idx="71">
                  <c:v>0.0755</c:v>
                </c:pt>
                <c:pt idx="72">
                  <c:v>0.0707</c:v>
                </c:pt>
                <c:pt idx="73">
                  <c:v>0.0699</c:v>
                </c:pt>
                <c:pt idx="74">
                  <c:v>0.0703</c:v>
                </c:pt>
                <c:pt idx="75">
                  <c:v>0.072</c:v>
                </c:pt>
                <c:pt idx="76">
                  <c:v>0.0744</c:v>
                </c:pt>
                <c:pt idx="77">
                  <c:v>0.0775</c:v>
                </c:pt>
                <c:pt idx="78">
                  <c:v>0.0792</c:v>
                </c:pt>
                <c:pt idx="79">
                  <c:v>0.0821</c:v>
                </c:pt>
                <c:pt idx="80">
                  <c:v>0.0823</c:v>
                </c:pt>
                <c:pt idx="81">
                  <c:v>0.0797</c:v>
                </c:pt>
                <c:pt idx="82">
                  <c:v>0.0775</c:v>
                </c:pt>
                <c:pt idx="83">
                  <c:v>0.0765</c:v>
                </c:pt>
                <c:pt idx="84">
                  <c:v>0.0771</c:v>
                </c:pt>
                <c:pt idx="85">
                  <c:v>0.077</c:v>
                </c:pt>
                <c:pt idx="86">
                  <c:v>0.0773</c:v>
                </c:pt>
                <c:pt idx="87">
                  <c:v>0.0777</c:v>
                </c:pt>
                <c:pt idx="88">
                  <c:v>0.0794</c:v>
                </c:pt>
                <c:pt idx="89">
                  <c:v>0.0815</c:v>
                </c:pt>
                <c:pt idx="90">
                  <c:v>0.0829</c:v>
                </c:pt>
                <c:pt idx="91">
                  <c:v>0.0843</c:v>
                </c:pt>
                <c:pt idx="92">
                  <c:v>0.0846</c:v>
                </c:pt>
                <c:pt idx="93">
                  <c:v>0.0855</c:v>
                </c:pt>
                <c:pt idx="94">
                  <c:v>0.0873</c:v>
                </c:pt>
                <c:pt idx="95">
                  <c:v>0.0873</c:v>
                </c:pt>
                <c:pt idx="96">
                  <c:v>0.0894</c:v>
                </c:pt>
                <c:pt idx="97">
                  <c:v>0.0925</c:v>
                </c:pt>
                <c:pt idx="98">
                  <c:v>0.088</c:v>
                </c:pt>
                <c:pt idx="99">
                  <c:v>0.0838</c:v>
                </c:pt>
                <c:pt idx="100">
                  <c:v>0.0881</c:v>
                </c:pt>
              </c:numCache>
            </c:numRef>
          </c:val>
          <c:smooth val="0"/>
        </c:ser>
        <c:ser>
          <c:idx val="0"/>
          <c:order val="1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'TS9.2'!$F$16:$F$116</c:f>
              <c:numCache>
                <c:formatCode>0.0%</c:formatCode>
                <c:ptCount val="101"/>
                <c:pt idx="0">
                  <c:v>0.1724</c:v>
                </c:pt>
                <c:pt idx="1">
                  <c:v>0.1748</c:v>
                </c:pt>
                <c:pt idx="2">
                  <c:v>0.1752</c:v>
                </c:pt>
                <c:pt idx="3">
                  <c:v>0.1777</c:v>
                </c:pt>
                <c:pt idx="4">
                  <c:v>0.1778</c:v>
                </c:pt>
                <c:pt idx="5">
                  <c:v>0.1953</c:v>
                </c:pt>
                <c:pt idx="6">
                  <c:v>0.2132</c:v>
                </c:pt>
                <c:pt idx="7">
                  <c:v>0.2242</c:v>
                </c:pt>
                <c:pt idx="8">
                  <c:v>0.222</c:v>
                </c:pt>
                <c:pt idx="9">
                  <c:v>0.1947</c:v>
                </c:pt>
                <c:pt idx="15">
                  <c:v>0.113</c:v>
                </c:pt>
                <c:pt idx="16">
                  <c:v>0.113</c:v>
                </c:pt>
                <c:pt idx="17">
                  <c:v>0.115</c:v>
                </c:pt>
                <c:pt idx="18">
                  <c:v>0.112</c:v>
                </c:pt>
                <c:pt idx="19">
                  <c:v>0.111</c:v>
                </c:pt>
                <c:pt idx="22">
                  <c:v>0.114</c:v>
                </c:pt>
                <c:pt idx="23">
                  <c:v>0.109</c:v>
                </c:pt>
                <c:pt idx="24">
                  <c:v>0.113</c:v>
                </c:pt>
                <c:pt idx="25">
                  <c:v>0.12</c:v>
                </c:pt>
                <c:pt idx="26">
                  <c:v>0.137</c:v>
                </c:pt>
                <c:pt idx="27">
                  <c:v>0.15</c:v>
                </c:pt>
                <c:pt idx="28">
                  <c:v>0.163</c:v>
                </c:pt>
                <c:pt idx="40">
                  <c:v>0.116</c:v>
                </c:pt>
                <c:pt idx="47">
                  <c:v>0.11</c:v>
                </c:pt>
                <c:pt idx="51">
                  <c:v>0.122</c:v>
                </c:pt>
                <c:pt idx="55">
                  <c:v>0.122</c:v>
                </c:pt>
                <c:pt idx="58">
                  <c:v>0.112</c:v>
                </c:pt>
                <c:pt idx="61">
                  <c:v>0.113</c:v>
                </c:pt>
                <c:pt idx="64">
                  <c:v>0.101</c:v>
                </c:pt>
                <c:pt idx="67">
                  <c:v>0.102</c:v>
                </c:pt>
                <c:pt idx="70">
                  <c:v>0.1043</c:v>
                </c:pt>
                <c:pt idx="73">
                  <c:v>0.0906</c:v>
                </c:pt>
                <c:pt idx="76">
                  <c:v>0.0964</c:v>
                </c:pt>
                <c:pt idx="79">
                  <c:v>0.1052</c:v>
                </c:pt>
                <c:pt idx="82">
                  <c:v>0.1043</c:v>
                </c:pt>
                <c:pt idx="85">
                  <c:v>0.1005</c:v>
                </c:pt>
                <c:pt idx="88">
                  <c:v>0.1088</c:v>
                </c:pt>
                <c:pt idx="91">
                  <c:v>0.101139312657167</c:v>
                </c:pt>
                <c:pt idx="92">
                  <c:v>0.0950290025146689</c:v>
                </c:pt>
                <c:pt idx="93">
                  <c:v>0.0901042749371333</c:v>
                </c:pt>
                <c:pt idx="94">
                  <c:v>0.09</c:v>
                </c:pt>
                <c:pt idx="95">
                  <c:v>0.107249622799665</c:v>
                </c:pt>
                <c:pt idx="96">
                  <c:v>0.108891198658843</c:v>
                </c:pt>
                <c:pt idx="97">
                  <c:v>0.115913495389774</c:v>
                </c:pt>
                <c:pt idx="98">
                  <c:v>0.110684772282761</c:v>
                </c:pt>
                <c:pt idx="99">
                  <c:v>0.113299133836267</c:v>
                </c:pt>
                <c:pt idx="100">
                  <c:v>0.111991953059514</c:v>
                </c:pt>
              </c:numCache>
            </c:numRef>
          </c:val>
          <c:smooth val="0"/>
        </c:ser>
        <c:ser>
          <c:idx val="2"/>
          <c:order val="2"/>
          <c:tx>
            <c:v>Sweden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'TS9.2'!$I$16:$I$116</c:f>
              <c:numCache>
                <c:formatCode>0.0%</c:formatCode>
                <c:ptCount val="101"/>
                <c:pt idx="1">
                  <c:v>0.1957</c:v>
                </c:pt>
                <c:pt idx="2">
                  <c:v>0.2092</c:v>
                </c:pt>
                <c:pt idx="6">
                  <c:v>0.2354</c:v>
                </c:pt>
                <c:pt idx="9">
                  <c:v>0.1633</c:v>
                </c:pt>
                <c:pt idx="10">
                  <c:v>0.1348</c:v>
                </c:pt>
                <c:pt idx="20">
                  <c:v>0.1374</c:v>
                </c:pt>
                <c:pt idx="24">
                  <c:v>0.1195</c:v>
                </c:pt>
                <c:pt idx="25">
                  <c:v>0.1232</c:v>
                </c:pt>
                <c:pt idx="31">
                  <c:v>0.1029</c:v>
                </c:pt>
                <c:pt idx="33">
                  <c:v>0.1044</c:v>
                </c:pt>
                <c:pt idx="34">
                  <c:v>0.1004</c:v>
                </c:pt>
                <c:pt idx="35">
                  <c:v>0.0977</c:v>
                </c:pt>
                <c:pt idx="36">
                  <c:v>0.1007</c:v>
                </c:pt>
                <c:pt idx="37">
                  <c:v>0.0862</c:v>
                </c:pt>
                <c:pt idx="38">
                  <c:v>0.079</c:v>
                </c:pt>
                <c:pt idx="39">
                  <c:v>0.0764</c:v>
                </c:pt>
                <c:pt idx="40">
                  <c:v>0.0759</c:v>
                </c:pt>
                <c:pt idx="41">
                  <c:v>0.0733</c:v>
                </c:pt>
                <c:pt idx="42">
                  <c:v>0.068</c:v>
                </c:pt>
                <c:pt idx="43">
                  <c:v>0.069</c:v>
                </c:pt>
                <c:pt idx="44">
                  <c:v>0.069</c:v>
                </c:pt>
                <c:pt idx="45">
                  <c:v>0.0678</c:v>
                </c:pt>
                <c:pt idx="46">
                  <c:v>0.0665</c:v>
                </c:pt>
                <c:pt idx="47">
                  <c:v>0.0681</c:v>
                </c:pt>
                <c:pt idx="48">
                  <c:v>0.0681</c:v>
                </c:pt>
                <c:pt idx="49">
                  <c:v>0.07</c:v>
                </c:pt>
                <c:pt idx="50">
                  <c:v>0.0683</c:v>
                </c:pt>
                <c:pt idx="51">
                  <c:v>0.0677</c:v>
                </c:pt>
                <c:pt idx="52">
                  <c:v>0.0665</c:v>
                </c:pt>
                <c:pt idx="53">
                  <c:v>0.0664</c:v>
                </c:pt>
                <c:pt idx="54">
                  <c:v>0.065</c:v>
                </c:pt>
                <c:pt idx="55">
                  <c:v>0.0647</c:v>
                </c:pt>
                <c:pt idx="56">
                  <c:v>0.0635</c:v>
                </c:pt>
                <c:pt idx="57">
                  <c:v>0.0655</c:v>
                </c:pt>
                <c:pt idx="58">
                  <c:v>0.0657</c:v>
                </c:pt>
                <c:pt idx="59">
                  <c:v>0.0641</c:v>
                </c:pt>
                <c:pt idx="60">
                  <c:v>0.0616</c:v>
                </c:pt>
                <c:pt idx="61">
                  <c:v>0.058</c:v>
                </c:pt>
                <c:pt idx="62">
                  <c:v>0.0567</c:v>
                </c:pt>
                <c:pt idx="63">
                  <c:v>0.0557</c:v>
                </c:pt>
                <c:pt idx="64">
                  <c:v>0.0547</c:v>
                </c:pt>
                <c:pt idx="65">
                  <c:v>0.0529</c:v>
                </c:pt>
                <c:pt idx="66">
                  <c:v>0.0495</c:v>
                </c:pt>
                <c:pt idx="67">
                  <c:v>0.0469</c:v>
                </c:pt>
                <c:pt idx="68">
                  <c:v>0.0447</c:v>
                </c:pt>
                <c:pt idx="69">
                  <c:v>0.0425</c:v>
                </c:pt>
                <c:pt idx="70">
                  <c:v>0.0405</c:v>
                </c:pt>
                <c:pt idx="71">
                  <c:v>0.0397</c:v>
                </c:pt>
                <c:pt idx="72">
                  <c:v>0.0398</c:v>
                </c:pt>
                <c:pt idx="73">
                  <c:v>0.0408</c:v>
                </c:pt>
                <c:pt idx="74">
                  <c:v>0.0413</c:v>
                </c:pt>
                <c:pt idx="75">
                  <c:v>0.0412</c:v>
                </c:pt>
                <c:pt idx="76">
                  <c:v>0.0411</c:v>
                </c:pt>
                <c:pt idx="77">
                  <c:v>0.0424</c:v>
                </c:pt>
                <c:pt idx="78">
                  <c:v>0.0438</c:v>
                </c:pt>
                <c:pt idx="79">
                  <c:v>0.0448</c:v>
                </c:pt>
                <c:pt idx="80">
                  <c:v>0.0438</c:v>
                </c:pt>
                <c:pt idx="81">
                  <c:v>0.051</c:v>
                </c:pt>
                <c:pt idx="82">
                  <c:v>0.0504</c:v>
                </c:pt>
                <c:pt idx="83">
                  <c:v>0.0522</c:v>
                </c:pt>
                <c:pt idx="84">
                  <c:v>0.0553</c:v>
                </c:pt>
                <c:pt idx="85">
                  <c:v>0.0525</c:v>
                </c:pt>
                <c:pt idx="86">
                  <c:v>0.0559</c:v>
                </c:pt>
                <c:pt idx="87">
                  <c:v>0.0572</c:v>
                </c:pt>
                <c:pt idx="88">
                  <c:v>0.0587</c:v>
                </c:pt>
                <c:pt idx="89">
                  <c:v>0.0601</c:v>
                </c:pt>
                <c:pt idx="90">
                  <c:v>0.0597</c:v>
                </c:pt>
                <c:pt idx="91">
                  <c:v>0.0595</c:v>
                </c:pt>
                <c:pt idx="92">
                  <c:v>0.0567</c:v>
                </c:pt>
                <c:pt idx="93">
                  <c:v>0.0552</c:v>
                </c:pt>
                <c:pt idx="94">
                  <c:v>0.0572</c:v>
                </c:pt>
                <c:pt idx="95">
                  <c:v>0.0628</c:v>
                </c:pt>
                <c:pt idx="96">
                  <c:v>0.0661</c:v>
                </c:pt>
                <c:pt idx="97">
                  <c:v>0.0691</c:v>
                </c:pt>
                <c:pt idx="98">
                  <c:v>0.0709</c:v>
                </c:pt>
                <c:pt idx="99">
                  <c:v>0.0672</c:v>
                </c:pt>
                <c:pt idx="100">
                  <c:v>0.0691</c:v>
                </c:pt>
              </c:numCache>
            </c:numRef>
          </c:val>
          <c:smooth val="0"/>
        </c:ser>
        <c:ser>
          <c:idx val="3"/>
          <c:order val="3"/>
          <c:tx>
            <c:v>Japan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'TS9.2'!$K$16:$K$116</c:f>
              <c:numCache>
                <c:formatCode>0.0%</c:formatCode>
                <c:ptCount val="101"/>
                <c:pt idx="0">
                  <c:v>0.1888</c:v>
                </c:pt>
                <c:pt idx="1">
                  <c:v>0.1799</c:v>
                </c:pt>
                <c:pt idx="2">
                  <c:v>0.1791</c:v>
                </c:pt>
                <c:pt idx="3">
                  <c:v>0.1745</c:v>
                </c:pt>
                <c:pt idx="4">
                  <c:v>0.1855</c:v>
                </c:pt>
                <c:pt idx="5">
                  <c:v>0.196</c:v>
                </c:pt>
                <c:pt idx="6">
                  <c:v>0.1952</c:v>
                </c:pt>
                <c:pt idx="7">
                  <c:v>0.1868</c:v>
                </c:pt>
                <c:pt idx="8">
                  <c:v>0.1662</c:v>
                </c:pt>
                <c:pt idx="9">
                  <c:v>0.1525</c:v>
                </c:pt>
                <c:pt idx="10">
                  <c:v>0.1709</c:v>
                </c:pt>
                <c:pt idx="11">
                  <c:v>0.1848</c:v>
                </c:pt>
                <c:pt idx="12">
                  <c:v>0.1955</c:v>
                </c:pt>
                <c:pt idx="13">
                  <c:v>0.1972</c:v>
                </c:pt>
                <c:pt idx="14">
                  <c:v>0.1972</c:v>
                </c:pt>
                <c:pt idx="15">
                  <c:v>0.1832</c:v>
                </c:pt>
                <c:pt idx="16">
                  <c:v>0.1855</c:v>
                </c:pt>
                <c:pt idx="17">
                  <c:v>0.1789</c:v>
                </c:pt>
                <c:pt idx="18">
                  <c:v>0.1851</c:v>
                </c:pt>
                <c:pt idx="19">
                  <c:v>0.1835</c:v>
                </c:pt>
                <c:pt idx="20">
                  <c:v>0.1678</c:v>
                </c:pt>
                <c:pt idx="21">
                  <c:v>0.1738</c:v>
                </c:pt>
                <c:pt idx="22">
                  <c:v>0.1756</c:v>
                </c:pt>
                <c:pt idx="23">
                  <c:v>0.1828</c:v>
                </c:pt>
                <c:pt idx="24">
                  <c:v>0.1896</c:v>
                </c:pt>
                <c:pt idx="25">
                  <c:v>0.1874</c:v>
                </c:pt>
                <c:pt idx="26">
                  <c:v>0.1868</c:v>
                </c:pt>
                <c:pt idx="27">
                  <c:v>0.1926</c:v>
                </c:pt>
                <c:pt idx="28">
                  <c:v>0.1992</c:v>
                </c:pt>
                <c:pt idx="29">
                  <c:v>0.1795</c:v>
                </c:pt>
                <c:pt idx="30">
                  <c:v>0.1645</c:v>
                </c:pt>
                <c:pt idx="31">
                  <c:v>0.1667</c:v>
                </c:pt>
                <c:pt idx="32">
                  <c:v>0.1511</c:v>
                </c:pt>
                <c:pt idx="33">
                  <c:v>0.1362</c:v>
                </c:pt>
                <c:pt idx="34">
                  <c:v>0.1074</c:v>
                </c:pt>
                <c:pt idx="35">
                  <c:v>0.0643</c:v>
                </c:pt>
                <c:pt idx="37">
                  <c:v>0.0736</c:v>
                </c:pt>
                <c:pt idx="38">
                  <c:v>0.0779</c:v>
                </c:pt>
                <c:pt idx="39">
                  <c:v>0.0789</c:v>
                </c:pt>
                <c:pt idx="40">
                  <c:v>0.0769</c:v>
                </c:pt>
                <c:pt idx="41">
                  <c:v>0.0728</c:v>
                </c:pt>
                <c:pt idx="42">
                  <c:v>0.0785</c:v>
                </c:pt>
                <c:pt idx="43">
                  <c:v>0.0746</c:v>
                </c:pt>
                <c:pt idx="44">
                  <c:v>0.072</c:v>
                </c:pt>
                <c:pt idx="45">
                  <c:v>0.0691</c:v>
                </c:pt>
                <c:pt idx="46">
                  <c:v>0.0737</c:v>
                </c:pt>
                <c:pt idx="47">
                  <c:v>0.0768</c:v>
                </c:pt>
                <c:pt idx="48">
                  <c:v>0.0774</c:v>
                </c:pt>
                <c:pt idx="49">
                  <c:v>0.0797</c:v>
                </c:pt>
                <c:pt idx="50">
                  <c:v>0.0817</c:v>
                </c:pt>
                <c:pt idx="51">
                  <c:v>0.0844</c:v>
                </c:pt>
                <c:pt idx="52">
                  <c:v>0.0868</c:v>
                </c:pt>
                <c:pt idx="53">
                  <c:v>0.085</c:v>
                </c:pt>
                <c:pt idx="54">
                  <c:v>0.0833</c:v>
                </c:pt>
                <c:pt idx="55">
                  <c:v>0.079</c:v>
                </c:pt>
                <c:pt idx="56">
                  <c:v>0.0762</c:v>
                </c:pt>
                <c:pt idx="57">
                  <c:v>0.0763</c:v>
                </c:pt>
                <c:pt idx="58">
                  <c:v>0.0756</c:v>
                </c:pt>
                <c:pt idx="59">
                  <c:v>0.0801</c:v>
                </c:pt>
                <c:pt idx="60">
                  <c:v>0.0819</c:v>
                </c:pt>
                <c:pt idx="61">
                  <c:v>0.0842</c:v>
                </c:pt>
                <c:pt idx="62">
                  <c:v>0.081</c:v>
                </c:pt>
                <c:pt idx="63">
                  <c:v>0.0762</c:v>
                </c:pt>
                <c:pt idx="64">
                  <c:v>0.072</c:v>
                </c:pt>
                <c:pt idx="65">
                  <c:v>0.0708</c:v>
                </c:pt>
                <c:pt idx="66">
                  <c:v>0.0681</c:v>
                </c:pt>
                <c:pt idx="67">
                  <c:v>0.0677</c:v>
                </c:pt>
                <c:pt idx="68">
                  <c:v>0.0696</c:v>
                </c:pt>
                <c:pt idx="69">
                  <c:v>0.0725</c:v>
                </c:pt>
                <c:pt idx="70">
                  <c:v>0.0716</c:v>
                </c:pt>
                <c:pt idx="71">
                  <c:v>0.0711</c:v>
                </c:pt>
                <c:pt idx="72">
                  <c:v>0.0702</c:v>
                </c:pt>
                <c:pt idx="73">
                  <c:v>0.0694</c:v>
                </c:pt>
                <c:pt idx="74">
                  <c:v>0.0695</c:v>
                </c:pt>
                <c:pt idx="75">
                  <c:v>0.0703</c:v>
                </c:pt>
                <c:pt idx="76">
                  <c:v>0.0721</c:v>
                </c:pt>
                <c:pt idx="77">
                  <c:v>0.0766</c:v>
                </c:pt>
                <c:pt idx="78">
                  <c:v>0.0763</c:v>
                </c:pt>
                <c:pt idx="79">
                  <c:v>0.079</c:v>
                </c:pt>
                <c:pt idx="80">
                  <c:v>0.0805</c:v>
                </c:pt>
                <c:pt idx="81">
                  <c:v>0.0754</c:v>
                </c:pt>
                <c:pt idx="82">
                  <c:v>0.0712</c:v>
                </c:pt>
                <c:pt idx="83">
                  <c:v>0.0715</c:v>
                </c:pt>
                <c:pt idx="84">
                  <c:v>0.0706</c:v>
                </c:pt>
                <c:pt idx="85">
                  <c:v>0.073</c:v>
                </c:pt>
                <c:pt idx="86">
                  <c:v>0.0736</c:v>
                </c:pt>
                <c:pt idx="87">
                  <c:v>0.0732</c:v>
                </c:pt>
                <c:pt idx="88">
                  <c:v>0.0759</c:v>
                </c:pt>
                <c:pt idx="89">
                  <c:v>0.0776</c:v>
                </c:pt>
                <c:pt idx="90">
                  <c:v>0.0822</c:v>
                </c:pt>
                <c:pt idx="91">
                  <c:v>0.086</c:v>
                </c:pt>
                <c:pt idx="92">
                  <c:v>0.0873</c:v>
                </c:pt>
                <c:pt idx="93">
                  <c:v>0.0892</c:v>
                </c:pt>
                <c:pt idx="94">
                  <c:v>0.0929</c:v>
                </c:pt>
                <c:pt idx="95">
                  <c:v>0.0942</c:v>
                </c:pt>
                <c:pt idx="96">
                  <c:v>0.0962</c:v>
                </c:pt>
                <c:pt idx="97">
                  <c:v>0.0964</c:v>
                </c:pt>
                <c:pt idx="98">
                  <c:v>0.0971</c:v>
                </c:pt>
                <c:pt idx="99">
                  <c:v>0.0956</c:v>
                </c:pt>
                <c:pt idx="100">
                  <c:v>0.0951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06456"/>
        <c:axId val="-2140927352"/>
      </c:lineChart>
      <c:catAx>
        <c:axId val="211690645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As compared to Anglo-saxon countries, the share of top percentile barely increased since the 1970s in Continental Europe and Japan. S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ources and series: see piketty.pse.ens.fr/capital21c.   </a:t>
                </a:r>
              </a:p>
            </c:rich>
          </c:tx>
          <c:layout>
            <c:manualLayout>
              <c:xMode val="edge"/>
              <c:yMode val="edge"/>
              <c:x val="0.115862144492022"/>
              <c:y val="0.925339433922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092735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-2140927352"/>
        <c:scaling>
          <c:orientation val="minMax"/>
          <c:max val="0.24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18206515570688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906456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50657628"/>
          <c:y val="0.108597219266511"/>
          <c:w val="0.329166712297263"/>
          <c:h val="0.23981893310633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9.4. Income</a:t>
            </a:r>
            <a:r>
              <a:rPr lang="fr-FR" baseline="0"/>
              <a:t> inequality: Northern and Southern Europe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75979980944663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2685221061296"/>
          <c:y val="0.0788043478260869"/>
          <c:w val="0.888096488981413"/>
          <c:h val="0.786684782608696"/>
        </c:manualLayout>
      </c:layout>
      <c:lineChart>
        <c:grouping val="standard"/>
        <c:varyColors val="0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CopyTS8.1!$C$16:$C$116</c:f>
              <c:numCache>
                <c:formatCode>0.0%</c:formatCode>
                <c:ptCount val="101"/>
                <c:pt idx="0">
                  <c:v>0.205</c:v>
                </c:pt>
                <c:pt idx="1">
                  <c:v>0.2075</c:v>
                </c:pt>
                <c:pt idx="2">
                  <c:v>0.207875</c:v>
                </c:pt>
                <c:pt idx="3">
                  <c:v>0.21</c:v>
                </c:pt>
                <c:pt idx="4">
                  <c:v>0.20825</c:v>
                </c:pt>
                <c:pt idx="5">
                  <c:v>0.1831</c:v>
                </c:pt>
                <c:pt idx="6">
                  <c:v>0.2065</c:v>
                </c:pt>
                <c:pt idx="7">
                  <c:v>0.2009</c:v>
                </c:pt>
                <c:pt idx="8">
                  <c:v>0.1795</c:v>
                </c:pt>
                <c:pt idx="9">
                  <c:v>0.195</c:v>
                </c:pt>
                <c:pt idx="10">
                  <c:v>0.1795</c:v>
                </c:pt>
                <c:pt idx="11">
                  <c:v>0.1732</c:v>
                </c:pt>
                <c:pt idx="12">
                  <c:v>0.1787</c:v>
                </c:pt>
                <c:pt idx="13">
                  <c:v>0.1891</c:v>
                </c:pt>
                <c:pt idx="14">
                  <c:v>0.1796</c:v>
                </c:pt>
                <c:pt idx="15">
                  <c:v>0.1816</c:v>
                </c:pt>
                <c:pt idx="16">
                  <c:v>0.1782</c:v>
                </c:pt>
                <c:pt idx="17">
                  <c:v>0.1745</c:v>
                </c:pt>
                <c:pt idx="18">
                  <c:v>0.1727</c:v>
                </c:pt>
                <c:pt idx="19">
                  <c:v>0.1615</c:v>
                </c:pt>
                <c:pt idx="20">
                  <c:v>0.1531</c:v>
                </c:pt>
                <c:pt idx="21">
                  <c:v>0.1463</c:v>
                </c:pt>
                <c:pt idx="22">
                  <c:v>0.148</c:v>
                </c:pt>
                <c:pt idx="23">
                  <c:v>0.1495</c:v>
                </c:pt>
                <c:pt idx="24">
                  <c:v>0.1528</c:v>
                </c:pt>
                <c:pt idx="25">
                  <c:v>0.154</c:v>
                </c:pt>
                <c:pt idx="26">
                  <c:v>0.1474</c:v>
                </c:pt>
                <c:pt idx="27">
                  <c:v>0.1446</c:v>
                </c:pt>
                <c:pt idx="28">
                  <c:v>0.1427</c:v>
                </c:pt>
                <c:pt idx="29">
                  <c:v>0.133</c:v>
                </c:pt>
                <c:pt idx="30">
                  <c:v>0.1335</c:v>
                </c:pt>
                <c:pt idx="31">
                  <c:v>0.1288</c:v>
                </c:pt>
                <c:pt idx="32">
                  <c:v>0.1153</c:v>
                </c:pt>
                <c:pt idx="33">
                  <c:v>0.1013</c:v>
                </c:pt>
                <c:pt idx="34">
                  <c:v>0.0837</c:v>
                </c:pt>
                <c:pt idx="35">
                  <c:v>0.0754</c:v>
                </c:pt>
                <c:pt idx="36">
                  <c:v>0.0922</c:v>
                </c:pt>
                <c:pt idx="37">
                  <c:v>0.0922</c:v>
                </c:pt>
                <c:pt idx="38">
                  <c:v>0.0875</c:v>
                </c:pt>
                <c:pt idx="39">
                  <c:v>0.0901</c:v>
                </c:pt>
                <c:pt idx="40">
                  <c:v>0.0898</c:v>
                </c:pt>
                <c:pt idx="41">
                  <c:v>0.09</c:v>
                </c:pt>
                <c:pt idx="42">
                  <c:v>0.0916</c:v>
                </c:pt>
                <c:pt idx="43">
                  <c:v>0.09</c:v>
                </c:pt>
                <c:pt idx="44">
                  <c:v>0.0914</c:v>
                </c:pt>
                <c:pt idx="45">
                  <c:v>0.0933</c:v>
                </c:pt>
                <c:pt idx="46">
                  <c:v>0.0937</c:v>
                </c:pt>
                <c:pt idx="47">
                  <c:v>0.0937</c:v>
                </c:pt>
                <c:pt idx="48">
                  <c:v>0.0901</c:v>
                </c:pt>
                <c:pt idx="49">
                  <c:v>0.0946</c:v>
                </c:pt>
                <c:pt idx="50">
                  <c:v>0.0971</c:v>
                </c:pt>
                <c:pt idx="51">
                  <c:v>0.0988</c:v>
                </c:pt>
                <c:pt idx="52">
                  <c:v>0.0946</c:v>
                </c:pt>
                <c:pt idx="53">
                  <c:v>0.0943</c:v>
                </c:pt>
                <c:pt idx="54">
                  <c:v>0.0956</c:v>
                </c:pt>
                <c:pt idx="55">
                  <c:v>0.0958</c:v>
                </c:pt>
                <c:pt idx="56">
                  <c:v>0.0936</c:v>
                </c:pt>
                <c:pt idx="57">
                  <c:v>0.0936</c:v>
                </c:pt>
                <c:pt idx="58">
                  <c:v>0.0877</c:v>
                </c:pt>
                <c:pt idx="59">
                  <c:v>0.0855</c:v>
                </c:pt>
                <c:pt idx="60">
                  <c:v>0.0833</c:v>
                </c:pt>
                <c:pt idx="61">
                  <c:v>0.0847</c:v>
                </c:pt>
                <c:pt idx="62">
                  <c:v>0.0852</c:v>
                </c:pt>
                <c:pt idx="63">
                  <c:v>0.0887</c:v>
                </c:pt>
                <c:pt idx="64">
                  <c:v>0.085</c:v>
                </c:pt>
                <c:pt idx="65">
                  <c:v>0.0848</c:v>
                </c:pt>
                <c:pt idx="66">
                  <c:v>0.0844</c:v>
                </c:pt>
                <c:pt idx="67">
                  <c:v>0.0779</c:v>
                </c:pt>
                <c:pt idx="68">
                  <c:v>0.078</c:v>
                </c:pt>
                <c:pt idx="69">
                  <c:v>0.0782</c:v>
                </c:pt>
                <c:pt idx="70">
                  <c:v>0.0763</c:v>
                </c:pt>
                <c:pt idx="71">
                  <c:v>0.0755</c:v>
                </c:pt>
                <c:pt idx="72">
                  <c:v>0.0707</c:v>
                </c:pt>
                <c:pt idx="73">
                  <c:v>0.0699</c:v>
                </c:pt>
                <c:pt idx="74">
                  <c:v>0.0703</c:v>
                </c:pt>
                <c:pt idx="75">
                  <c:v>0.072</c:v>
                </c:pt>
                <c:pt idx="76">
                  <c:v>0.0744</c:v>
                </c:pt>
                <c:pt idx="77">
                  <c:v>0.0775</c:v>
                </c:pt>
                <c:pt idx="78">
                  <c:v>0.0792</c:v>
                </c:pt>
                <c:pt idx="79">
                  <c:v>0.0821</c:v>
                </c:pt>
                <c:pt idx="80">
                  <c:v>0.0823</c:v>
                </c:pt>
                <c:pt idx="81">
                  <c:v>0.0797</c:v>
                </c:pt>
                <c:pt idx="82">
                  <c:v>0.0775</c:v>
                </c:pt>
                <c:pt idx="83">
                  <c:v>0.0765</c:v>
                </c:pt>
                <c:pt idx="84">
                  <c:v>0.0771</c:v>
                </c:pt>
                <c:pt idx="85">
                  <c:v>0.077</c:v>
                </c:pt>
                <c:pt idx="86">
                  <c:v>0.0773</c:v>
                </c:pt>
                <c:pt idx="87">
                  <c:v>0.0777</c:v>
                </c:pt>
                <c:pt idx="88">
                  <c:v>0.0794</c:v>
                </c:pt>
                <c:pt idx="89">
                  <c:v>0.0815</c:v>
                </c:pt>
                <c:pt idx="90">
                  <c:v>0.0829</c:v>
                </c:pt>
                <c:pt idx="91">
                  <c:v>0.0843</c:v>
                </c:pt>
                <c:pt idx="92">
                  <c:v>0.0846</c:v>
                </c:pt>
                <c:pt idx="93">
                  <c:v>0.0855</c:v>
                </c:pt>
                <c:pt idx="94">
                  <c:v>0.0873</c:v>
                </c:pt>
                <c:pt idx="95">
                  <c:v>0.0873</c:v>
                </c:pt>
                <c:pt idx="96">
                  <c:v>0.0894</c:v>
                </c:pt>
                <c:pt idx="97">
                  <c:v>0.0925</c:v>
                </c:pt>
                <c:pt idx="98">
                  <c:v>0.088</c:v>
                </c:pt>
                <c:pt idx="99">
                  <c:v>0.0838</c:v>
                </c:pt>
                <c:pt idx="100">
                  <c:v>0.0881</c:v>
                </c:pt>
              </c:numCache>
            </c:numRef>
          </c:val>
          <c:smooth val="0"/>
        </c:ser>
        <c:ser>
          <c:idx val="0"/>
          <c:order val="1"/>
          <c:tx>
            <c:v>Denmark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'TS9.3'!$H$16:$H$116</c:f>
              <c:numCache>
                <c:formatCode>0.0%</c:formatCode>
                <c:ptCount val="101"/>
                <c:pt idx="0">
                  <c:v>0.19985</c:v>
                </c:pt>
                <c:pt idx="5">
                  <c:v>0.2352</c:v>
                </c:pt>
                <c:pt idx="7">
                  <c:v>0.2361</c:v>
                </c:pt>
                <c:pt idx="8">
                  <c:v>0.2308</c:v>
                </c:pt>
                <c:pt idx="9">
                  <c:v>0.2128</c:v>
                </c:pt>
                <c:pt idx="10">
                  <c:v>0.1532</c:v>
                </c:pt>
                <c:pt idx="11">
                  <c:v>0.1278</c:v>
                </c:pt>
                <c:pt idx="12">
                  <c:v>0.1275</c:v>
                </c:pt>
                <c:pt idx="13">
                  <c:v>0.1386</c:v>
                </c:pt>
                <c:pt idx="14">
                  <c:v>0.1378</c:v>
                </c:pt>
                <c:pt idx="15">
                  <c:v>0.1254</c:v>
                </c:pt>
                <c:pt idx="16">
                  <c:v>0.121</c:v>
                </c:pt>
                <c:pt idx="17">
                  <c:v>0.1296</c:v>
                </c:pt>
                <c:pt idx="18">
                  <c:v>0.1325</c:v>
                </c:pt>
                <c:pt idx="19">
                  <c:v>0.1329</c:v>
                </c:pt>
                <c:pt idx="20">
                  <c:v>0.1328</c:v>
                </c:pt>
                <c:pt idx="21">
                  <c:v>0.1344</c:v>
                </c:pt>
                <c:pt idx="22">
                  <c:v>0.1353</c:v>
                </c:pt>
                <c:pt idx="23">
                  <c:v>0.1386</c:v>
                </c:pt>
                <c:pt idx="24">
                  <c:v>0.1436</c:v>
                </c:pt>
                <c:pt idx="25">
                  <c:v>0.142</c:v>
                </c:pt>
                <c:pt idx="26">
                  <c:v>0.1443</c:v>
                </c:pt>
                <c:pt idx="27">
                  <c:v>0.1431</c:v>
                </c:pt>
                <c:pt idx="28">
                  <c:v>0.1333</c:v>
                </c:pt>
                <c:pt idx="29">
                  <c:v>0.1346</c:v>
                </c:pt>
                <c:pt idx="30">
                  <c:v>0.1382</c:v>
                </c:pt>
                <c:pt idx="31">
                  <c:v>0.1368</c:v>
                </c:pt>
                <c:pt idx="32">
                  <c:v>0.134</c:v>
                </c:pt>
                <c:pt idx="33">
                  <c:v>0.1206</c:v>
                </c:pt>
                <c:pt idx="34">
                  <c:v>0.1116</c:v>
                </c:pt>
                <c:pt idx="35">
                  <c:v>0.1137</c:v>
                </c:pt>
                <c:pt idx="36">
                  <c:v>0.106</c:v>
                </c:pt>
                <c:pt idx="37">
                  <c:v>0.1066</c:v>
                </c:pt>
                <c:pt idx="38">
                  <c:v>0.0987</c:v>
                </c:pt>
                <c:pt idx="39">
                  <c:v>0.0965</c:v>
                </c:pt>
                <c:pt idx="40">
                  <c:v>0.0944</c:v>
                </c:pt>
                <c:pt idx="41">
                  <c:v>0.0925</c:v>
                </c:pt>
                <c:pt idx="42">
                  <c:v>0.0905</c:v>
                </c:pt>
                <c:pt idx="43">
                  <c:v>0.0899</c:v>
                </c:pt>
                <c:pt idx="44">
                  <c:v>0.0866</c:v>
                </c:pt>
                <c:pt idx="45">
                  <c:v>0.0875</c:v>
                </c:pt>
                <c:pt idx="46">
                  <c:v>0.0895</c:v>
                </c:pt>
                <c:pt idx="47">
                  <c:v>0.0828</c:v>
                </c:pt>
                <c:pt idx="48">
                  <c:v>0.0861</c:v>
                </c:pt>
                <c:pt idx="49">
                  <c:v>0.0874</c:v>
                </c:pt>
                <c:pt idx="50">
                  <c:v>0.0862</c:v>
                </c:pt>
                <c:pt idx="51">
                  <c:v>0.0847</c:v>
                </c:pt>
                <c:pt idx="52">
                  <c:v>0.085</c:v>
                </c:pt>
                <c:pt idx="53">
                  <c:v>0.081</c:v>
                </c:pt>
                <c:pt idx="54">
                  <c:v>0.0791</c:v>
                </c:pt>
                <c:pt idx="55">
                  <c:v>0.0779</c:v>
                </c:pt>
                <c:pt idx="56">
                  <c:v>0.0781</c:v>
                </c:pt>
                <c:pt idx="57">
                  <c:v>0.078</c:v>
                </c:pt>
                <c:pt idx="58">
                  <c:v>0.0816</c:v>
                </c:pt>
                <c:pt idx="60">
                  <c:v>0.0818</c:v>
                </c:pt>
                <c:pt idx="61">
                  <c:v>0.0824</c:v>
                </c:pt>
                <c:pt idx="62">
                  <c:v>0.0824</c:v>
                </c:pt>
                <c:pt idx="64">
                  <c:v>0.0731</c:v>
                </c:pt>
                <c:pt idx="65">
                  <c:v>0.068</c:v>
                </c:pt>
                <c:pt idx="66">
                  <c:v>0.0662</c:v>
                </c:pt>
                <c:pt idx="67">
                  <c:v>0.0613</c:v>
                </c:pt>
                <c:pt idx="68">
                  <c:v>0.0577</c:v>
                </c:pt>
                <c:pt idx="69">
                  <c:v>0.0562</c:v>
                </c:pt>
                <c:pt idx="70">
                  <c:v>0.0547</c:v>
                </c:pt>
                <c:pt idx="71">
                  <c:v>0.0538</c:v>
                </c:pt>
                <c:pt idx="72">
                  <c:v>0.0521</c:v>
                </c:pt>
                <c:pt idx="73">
                  <c:v>0.0527</c:v>
                </c:pt>
                <c:pt idx="74">
                  <c:v>0.0526</c:v>
                </c:pt>
                <c:pt idx="75">
                  <c:v>0.0521</c:v>
                </c:pt>
                <c:pt idx="76">
                  <c:v>0.0515</c:v>
                </c:pt>
                <c:pt idx="77">
                  <c:v>0.0524</c:v>
                </c:pt>
                <c:pt idx="78">
                  <c:v>0.0518</c:v>
                </c:pt>
                <c:pt idx="79">
                  <c:v>0.0524</c:v>
                </c:pt>
                <c:pt idx="80">
                  <c:v>0.0517</c:v>
                </c:pt>
                <c:pt idx="81">
                  <c:v>0.0501</c:v>
                </c:pt>
                <c:pt idx="82">
                  <c:v>0.0502</c:v>
                </c:pt>
                <c:pt idx="83">
                  <c:v>0.0513</c:v>
                </c:pt>
                <c:pt idx="84">
                  <c:v>0.05</c:v>
                </c:pt>
                <c:pt idx="85">
                  <c:v>0.0503</c:v>
                </c:pt>
                <c:pt idx="86">
                  <c:v>0.0512</c:v>
                </c:pt>
                <c:pt idx="87">
                  <c:v>0.0524</c:v>
                </c:pt>
                <c:pt idx="88">
                  <c:v>0.054</c:v>
                </c:pt>
                <c:pt idx="89">
                  <c:v>0.0547</c:v>
                </c:pt>
                <c:pt idx="90">
                  <c:v>0.0573</c:v>
                </c:pt>
                <c:pt idx="91">
                  <c:v>0.0562</c:v>
                </c:pt>
                <c:pt idx="92">
                  <c:v>0.0555</c:v>
                </c:pt>
                <c:pt idx="93">
                  <c:v>0.055</c:v>
                </c:pt>
                <c:pt idx="94">
                  <c:v>0.0557</c:v>
                </c:pt>
                <c:pt idx="95">
                  <c:v>0.0578</c:v>
                </c:pt>
                <c:pt idx="96">
                  <c:v>0.0591</c:v>
                </c:pt>
                <c:pt idx="97">
                  <c:v>0.0612</c:v>
                </c:pt>
                <c:pt idx="98">
                  <c:v>0.0605</c:v>
                </c:pt>
                <c:pt idx="99">
                  <c:v>0.0544</c:v>
                </c:pt>
                <c:pt idx="100">
                  <c:v>0.0641</c:v>
                </c:pt>
              </c:numCache>
            </c:numRef>
          </c:val>
          <c:smooth val="0"/>
        </c:ser>
        <c:ser>
          <c:idx val="2"/>
          <c:order val="2"/>
          <c:tx>
            <c:v>Italy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'TS9.3'!$J$16:$J$116</c:f>
              <c:numCache>
                <c:formatCode>0.0%</c:formatCode>
                <c:ptCount val="101"/>
                <c:pt idx="64">
                  <c:v>0.0746</c:v>
                </c:pt>
                <c:pt idx="65">
                  <c:v>0.0724</c:v>
                </c:pt>
                <c:pt idx="66">
                  <c:v>0.071</c:v>
                </c:pt>
                <c:pt idx="67">
                  <c:v>0.068</c:v>
                </c:pt>
                <c:pt idx="68">
                  <c:v>0.0671</c:v>
                </c:pt>
                <c:pt idx="69">
                  <c:v>0.0683</c:v>
                </c:pt>
                <c:pt idx="70">
                  <c:v>0.069</c:v>
                </c:pt>
                <c:pt idx="71">
                  <c:v>0.0647</c:v>
                </c:pt>
                <c:pt idx="72">
                  <c:v>0.064</c:v>
                </c:pt>
                <c:pt idx="73">
                  <c:v>0.0634</c:v>
                </c:pt>
                <c:pt idx="74">
                  <c:v>0.0654</c:v>
                </c:pt>
                <c:pt idx="75">
                  <c:v>0.0681</c:v>
                </c:pt>
                <c:pt idx="76">
                  <c:v>0.0713</c:v>
                </c:pt>
                <c:pt idx="77">
                  <c:v>0.0745</c:v>
                </c:pt>
                <c:pt idx="78">
                  <c:v>0.076</c:v>
                </c:pt>
                <c:pt idx="79">
                  <c:v>0.0779</c:v>
                </c:pt>
                <c:pt idx="80">
                  <c:v>0.0778</c:v>
                </c:pt>
                <c:pt idx="81">
                  <c:v>0.0784</c:v>
                </c:pt>
                <c:pt idx="82">
                  <c:v>0.0781</c:v>
                </c:pt>
                <c:pt idx="83">
                  <c:v>0.0792</c:v>
                </c:pt>
                <c:pt idx="84">
                  <c:v>0.0799</c:v>
                </c:pt>
                <c:pt idx="85">
                  <c:v>0.0813</c:v>
                </c:pt>
                <c:pt idx="88">
                  <c:v>0.0874</c:v>
                </c:pt>
                <c:pt idx="89">
                  <c:v>0.0882</c:v>
                </c:pt>
                <c:pt idx="90">
                  <c:v>0.0909</c:v>
                </c:pt>
                <c:pt idx="91">
                  <c:v>0.0928</c:v>
                </c:pt>
                <c:pt idx="92">
                  <c:v>0.0928</c:v>
                </c:pt>
                <c:pt idx="93">
                  <c:v>0.0936</c:v>
                </c:pt>
                <c:pt idx="94">
                  <c:v>0.0928</c:v>
                </c:pt>
                <c:pt idx="95">
                  <c:v>0.0935</c:v>
                </c:pt>
                <c:pt idx="96">
                  <c:v>0.0972</c:v>
                </c:pt>
                <c:pt idx="97">
                  <c:v>0.0986</c:v>
                </c:pt>
                <c:pt idx="98">
                  <c:v>0.0966</c:v>
                </c:pt>
                <c:pt idx="99">
                  <c:v>0.0938</c:v>
                </c:pt>
              </c:numCache>
            </c:numRef>
          </c:val>
          <c:smooth val="0"/>
        </c:ser>
        <c:ser>
          <c:idx val="3"/>
          <c:order val="3"/>
          <c:tx>
            <c:v>Spain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'TS9.3'!$N$16:$N$116</c:f>
              <c:numCache>
                <c:formatCode>0.0%</c:formatCode>
                <c:ptCount val="101"/>
                <c:pt idx="23">
                  <c:v>0.139368910702513</c:v>
                </c:pt>
                <c:pt idx="24">
                  <c:v>0.138646436158523</c:v>
                </c:pt>
                <c:pt idx="25">
                  <c:v>0.148038605230386</c:v>
                </c:pt>
                <c:pt idx="30">
                  <c:v>0.132144165262618</c:v>
                </c:pt>
                <c:pt idx="31">
                  <c:v>0.137201487070544</c:v>
                </c:pt>
                <c:pt idx="32">
                  <c:v>0.124196945278734</c:v>
                </c:pt>
                <c:pt idx="33">
                  <c:v>0.121307047102776</c:v>
                </c:pt>
                <c:pt idx="34">
                  <c:v>0.114082301662882</c:v>
                </c:pt>
                <c:pt idx="35">
                  <c:v>0.118417148926819</c:v>
                </c:pt>
                <c:pt idx="36">
                  <c:v>0.112637352574903</c:v>
                </c:pt>
                <c:pt idx="37">
                  <c:v>0.0996328107830928</c:v>
                </c:pt>
                <c:pt idx="38">
                  <c:v>0.096742912607135</c:v>
                </c:pt>
                <c:pt idx="39">
                  <c:v>0.0960204380631455</c:v>
                </c:pt>
                <c:pt idx="40">
                  <c:v>0.0880732180792616</c:v>
                </c:pt>
                <c:pt idx="41">
                  <c:v>0.082293421727346</c:v>
                </c:pt>
                <c:pt idx="42">
                  <c:v>0.0837383708153249</c:v>
                </c:pt>
                <c:pt idx="43">
                  <c:v>0.0830158962713354</c:v>
                </c:pt>
                <c:pt idx="44">
                  <c:v>0.0902406417112299</c:v>
                </c:pt>
                <c:pt idx="45">
                  <c:v>0.093048128342246</c:v>
                </c:pt>
                <c:pt idx="47">
                  <c:v>0.0830213903743315</c:v>
                </c:pt>
                <c:pt idx="48">
                  <c:v>0.0802139037433155</c:v>
                </c:pt>
                <c:pt idx="49">
                  <c:v>0.0822192513368984</c:v>
                </c:pt>
                <c:pt idx="51">
                  <c:v>0.0752005347593583</c:v>
                </c:pt>
                <c:pt idx="61">
                  <c:v>0.0747994652406417</c:v>
                </c:pt>
                <c:pt idx="71">
                  <c:v>0.075</c:v>
                </c:pt>
                <c:pt idx="72">
                  <c:v>0.0775</c:v>
                </c:pt>
                <c:pt idx="73">
                  <c:v>0.0765</c:v>
                </c:pt>
                <c:pt idx="74">
                  <c:v>0.0761</c:v>
                </c:pt>
                <c:pt idx="75">
                  <c:v>0.0775</c:v>
                </c:pt>
                <c:pt idx="76">
                  <c:v>0.0821</c:v>
                </c:pt>
                <c:pt idx="77">
                  <c:v>0.084</c:v>
                </c:pt>
                <c:pt idx="78">
                  <c:v>0.0836</c:v>
                </c:pt>
                <c:pt idx="79">
                  <c:v>0.0846</c:v>
                </c:pt>
                <c:pt idx="80">
                  <c:v>0.0836</c:v>
                </c:pt>
                <c:pt idx="81">
                  <c:v>0.0808</c:v>
                </c:pt>
                <c:pt idx="82">
                  <c:v>0.082</c:v>
                </c:pt>
                <c:pt idx="83">
                  <c:v>0.0783</c:v>
                </c:pt>
                <c:pt idx="84">
                  <c:v>0.0789</c:v>
                </c:pt>
                <c:pt idx="85">
                  <c:v>0.0788</c:v>
                </c:pt>
                <c:pt idx="86">
                  <c:v>0.0789</c:v>
                </c:pt>
                <c:pt idx="87">
                  <c:v>0.0791</c:v>
                </c:pt>
                <c:pt idx="88">
                  <c:v>0.0808</c:v>
                </c:pt>
                <c:pt idx="89">
                  <c:v>0.085</c:v>
                </c:pt>
                <c:pt idx="90">
                  <c:v>0.0865</c:v>
                </c:pt>
                <c:pt idx="91">
                  <c:v>0.0857</c:v>
                </c:pt>
                <c:pt idx="92">
                  <c:v>0.0834</c:v>
                </c:pt>
                <c:pt idx="93">
                  <c:v>0.0846</c:v>
                </c:pt>
                <c:pt idx="94">
                  <c:v>0.0855</c:v>
                </c:pt>
                <c:pt idx="95">
                  <c:v>0.0867</c:v>
                </c:pt>
                <c:pt idx="96">
                  <c:v>0.09</c:v>
                </c:pt>
                <c:pt idx="97">
                  <c:v>0.0889</c:v>
                </c:pt>
                <c:pt idx="98">
                  <c:v>0.0861</c:v>
                </c:pt>
                <c:pt idx="99">
                  <c:v>0.0848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203400"/>
        <c:axId val="2116489304"/>
      </c:lineChart>
      <c:catAx>
        <c:axId val="211620340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As compared to Anglo-saxon countries, the top percentile income share barely increased in Northern and Southern Europe since the 1970s. </a:t>
                </a: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 </a:t>
                </a:r>
              </a:p>
            </c:rich>
          </c:tx>
          <c:layout>
            <c:manualLayout>
              <c:xMode val="edge"/>
              <c:yMode val="edge"/>
              <c:x val="0.115862144492022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489304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6489304"/>
        <c:scaling>
          <c:orientation val="minMax"/>
          <c:max val="0.24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278010798024378"/>
              <c:y val="0.25452897779669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203400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50657628"/>
          <c:y val="0.108597219266511"/>
          <c:w val="0.276388888888889"/>
          <c:h val="0.2488279421153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9.5. The</a:t>
            </a:r>
            <a:r>
              <a:rPr lang="fr-FR" baseline="0"/>
              <a:t> top 0.1% income share in Anglo-saxon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164459973753281"/>
          <c:y val="0.0022644888983471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94008130134692"/>
          <c:y val="0.0738224637681159"/>
          <c:w val="0.895046725289447"/>
          <c:h val="0.789402173913043"/>
        </c:manualLayout>
      </c:layout>
      <c:lineChart>
        <c:grouping val="standard"/>
        <c:varyColors val="0"/>
        <c:ser>
          <c:idx val="1"/>
          <c:order val="0"/>
          <c:tx>
            <c:v>U.S.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CopyTS8.2!$I$16:$I$116</c:f>
              <c:numCache>
                <c:formatCode>0.0%</c:formatCode>
                <c:ptCount val="101"/>
                <c:pt idx="0">
                  <c:v>0.0892</c:v>
                </c:pt>
                <c:pt idx="1">
                  <c:v>0.0877</c:v>
                </c:pt>
                <c:pt idx="2">
                  <c:v>0.08685</c:v>
                </c:pt>
                <c:pt idx="3">
                  <c:v>0.0862</c:v>
                </c:pt>
                <c:pt idx="4">
                  <c:v>0.086</c:v>
                </c:pt>
                <c:pt idx="5">
                  <c:v>0.0922</c:v>
                </c:pt>
                <c:pt idx="6">
                  <c:v>0.0987</c:v>
                </c:pt>
                <c:pt idx="7">
                  <c:v>0.0836</c:v>
                </c:pt>
                <c:pt idx="8">
                  <c:v>0.0674</c:v>
                </c:pt>
                <c:pt idx="9">
                  <c:v>0.0645</c:v>
                </c:pt>
                <c:pt idx="10">
                  <c:v>0.0537</c:v>
                </c:pt>
                <c:pt idx="11">
                  <c:v>0.056</c:v>
                </c:pt>
                <c:pt idx="12">
                  <c:v>0.0617</c:v>
                </c:pt>
                <c:pt idx="13">
                  <c:v>0.055</c:v>
                </c:pt>
                <c:pt idx="14">
                  <c:v>0.0614</c:v>
                </c:pt>
                <c:pt idx="15">
                  <c:v>0.0675</c:v>
                </c:pt>
                <c:pt idx="16">
                  <c:v>0.0707</c:v>
                </c:pt>
                <c:pt idx="17">
                  <c:v>0.0747</c:v>
                </c:pt>
                <c:pt idx="18">
                  <c:v>0.0819</c:v>
                </c:pt>
                <c:pt idx="19">
                  <c:v>0.0762</c:v>
                </c:pt>
                <c:pt idx="20">
                  <c:v>0.064</c:v>
                </c:pt>
                <c:pt idx="21">
                  <c:v>0.0568</c:v>
                </c:pt>
                <c:pt idx="22">
                  <c:v>0.059</c:v>
                </c:pt>
                <c:pt idx="23">
                  <c:v>0.0605</c:v>
                </c:pt>
                <c:pt idx="24">
                  <c:v>0.0582</c:v>
                </c:pt>
                <c:pt idx="25">
                  <c:v>0.058</c:v>
                </c:pt>
                <c:pt idx="26">
                  <c:v>0.0669</c:v>
                </c:pt>
                <c:pt idx="27">
                  <c:v>0.0616</c:v>
                </c:pt>
                <c:pt idx="28">
                  <c:v>0.0516</c:v>
                </c:pt>
                <c:pt idx="29">
                  <c:v>0.0545</c:v>
                </c:pt>
                <c:pt idx="30">
                  <c:v>0.0557</c:v>
                </c:pt>
                <c:pt idx="31">
                  <c:v>0.0529</c:v>
                </c:pt>
                <c:pt idx="32">
                  <c:v>0.0448</c:v>
                </c:pt>
                <c:pt idx="33">
                  <c:v>0.0378</c:v>
                </c:pt>
                <c:pt idx="34">
                  <c:v>0.0333</c:v>
                </c:pt>
                <c:pt idx="35">
                  <c:v>0.0332</c:v>
                </c:pt>
                <c:pt idx="36">
                  <c:v>0.0343</c:v>
                </c:pt>
                <c:pt idx="37">
                  <c:v>0.0324</c:v>
                </c:pt>
                <c:pt idx="38">
                  <c:v>0.0344</c:v>
                </c:pt>
                <c:pt idx="39">
                  <c:v>0.0334</c:v>
                </c:pt>
                <c:pt idx="40">
                  <c:v>0.0353</c:v>
                </c:pt>
                <c:pt idx="41">
                  <c:v>0.0312</c:v>
                </c:pt>
                <c:pt idx="42">
                  <c:v>0.0276</c:v>
                </c:pt>
                <c:pt idx="43">
                  <c:v>0.0251</c:v>
                </c:pt>
                <c:pt idx="44">
                  <c:v>0.0257</c:v>
                </c:pt>
                <c:pt idx="45">
                  <c:v>0.0249</c:v>
                </c:pt>
                <c:pt idx="46">
                  <c:v>0.0238</c:v>
                </c:pt>
                <c:pt idx="47">
                  <c:v>0.0236</c:v>
                </c:pt>
                <c:pt idx="48">
                  <c:v>0.0229</c:v>
                </c:pt>
                <c:pt idx="49">
                  <c:v>0.0219</c:v>
                </c:pt>
                <c:pt idx="50">
                  <c:v>0.021</c:v>
                </c:pt>
                <c:pt idx="51">
                  <c:v>0.0205</c:v>
                </c:pt>
                <c:pt idx="52">
                  <c:v>0.0198</c:v>
                </c:pt>
                <c:pt idx="53">
                  <c:v>0.0196</c:v>
                </c:pt>
                <c:pt idx="54">
                  <c:v>0.0197</c:v>
                </c:pt>
                <c:pt idx="55">
                  <c:v>0.0204</c:v>
                </c:pt>
                <c:pt idx="56">
                  <c:v>0.0215</c:v>
                </c:pt>
                <c:pt idx="57">
                  <c:v>0.0216</c:v>
                </c:pt>
                <c:pt idx="58">
                  <c:v>0.0215</c:v>
                </c:pt>
                <c:pt idx="59">
                  <c:v>0.02</c:v>
                </c:pt>
                <c:pt idx="60">
                  <c:v>0.0194</c:v>
                </c:pt>
                <c:pt idx="61">
                  <c:v>0.0191</c:v>
                </c:pt>
                <c:pt idx="62">
                  <c:v>0.0192</c:v>
                </c:pt>
                <c:pt idx="63">
                  <c:v>0.0189</c:v>
                </c:pt>
                <c:pt idx="64">
                  <c:v>0.0211</c:v>
                </c:pt>
                <c:pt idx="65">
                  <c:v>0.0204</c:v>
                </c:pt>
                <c:pt idx="66">
                  <c:v>0.0202</c:v>
                </c:pt>
                <c:pt idx="67">
                  <c:v>0.0204</c:v>
                </c:pt>
                <c:pt idx="68">
                  <c:v>0.0208</c:v>
                </c:pt>
                <c:pt idx="69">
                  <c:v>0.0216</c:v>
                </c:pt>
                <c:pt idx="70">
                  <c:v>0.0223</c:v>
                </c:pt>
                <c:pt idx="71">
                  <c:v>0.0223</c:v>
                </c:pt>
                <c:pt idx="72">
                  <c:v>0.0245</c:v>
                </c:pt>
                <c:pt idx="73">
                  <c:v>0.0261</c:v>
                </c:pt>
                <c:pt idx="74">
                  <c:v>0.0283</c:v>
                </c:pt>
                <c:pt idx="75">
                  <c:v>0.0291</c:v>
                </c:pt>
                <c:pt idx="76">
                  <c:v>0.0287</c:v>
                </c:pt>
                <c:pt idx="77">
                  <c:v>0.0373</c:v>
                </c:pt>
                <c:pt idx="78">
                  <c:v>0.0521</c:v>
                </c:pt>
                <c:pt idx="79">
                  <c:v>0.0474</c:v>
                </c:pt>
                <c:pt idx="80">
                  <c:v>0.049</c:v>
                </c:pt>
                <c:pt idx="81">
                  <c:v>0.0436</c:v>
                </c:pt>
                <c:pt idx="82">
                  <c:v>0.0521</c:v>
                </c:pt>
                <c:pt idx="83">
                  <c:v>0.0472</c:v>
                </c:pt>
                <c:pt idx="84">
                  <c:v>0.047</c:v>
                </c:pt>
                <c:pt idx="85">
                  <c:v>0.0498</c:v>
                </c:pt>
                <c:pt idx="86">
                  <c:v>0.0533</c:v>
                </c:pt>
                <c:pt idx="87">
                  <c:v>0.0581</c:v>
                </c:pt>
                <c:pt idx="88">
                  <c:v>0.062</c:v>
                </c:pt>
                <c:pt idx="89">
                  <c:v>0.0664</c:v>
                </c:pt>
                <c:pt idx="90">
                  <c:v>0.0713</c:v>
                </c:pt>
                <c:pt idx="91">
                  <c:v>0.0626</c:v>
                </c:pt>
                <c:pt idx="92">
                  <c:v>0.0594</c:v>
                </c:pt>
                <c:pt idx="93">
                  <c:v>0.0611</c:v>
                </c:pt>
                <c:pt idx="94">
                  <c:v>0.069</c:v>
                </c:pt>
                <c:pt idx="95">
                  <c:v>0.0776</c:v>
                </c:pt>
                <c:pt idx="96">
                  <c:v>0.0792</c:v>
                </c:pt>
                <c:pt idx="97">
                  <c:v>0.0816</c:v>
                </c:pt>
                <c:pt idx="98">
                  <c:v>0.0782</c:v>
                </c:pt>
                <c:pt idx="99">
                  <c:v>0.0704</c:v>
                </c:pt>
                <c:pt idx="100">
                  <c:v>0.075</c:v>
                </c:pt>
              </c:numCache>
            </c:numRef>
          </c:val>
          <c:smooth val="0"/>
        </c:ser>
        <c:ser>
          <c:idx val="0"/>
          <c:order val="1"/>
          <c:tx>
            <c:v>U.K.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'TS9.2'!$D$16:$D$116</c:f>
              <c:numCache>
                <c:formatCode>0.0%</c:formatCode>
                <c:ptCount val="101"/>
                <c:pt idx="0">
                  <c:v>0.1108</c:v>
                </c:pt>
                <c:pt idx="1">
                  <c:v>0.1109</c:v>
                </c:pt>
                <c:pt idx="2">
                  <c:v>0.1109</c:v>
                </c:pt>
                <c:pt idx="3">
                  <c:v>0.1124</c:v>
                </c:pt>
                <c:pt idx="4">
                  <c:v>0.1071</c:v>
                </c:pt>
                <c:pt idx="5">
                  <c:v>0.1077</c:v>
                </c:pt>
                <c:pt idx="6">
                  <c:v>0.1047</c:v>
                </c:pt>
                <c:pt idx="7">
                  <c:v>0.0926</c:v>
                </c:pt>
                <c:pt idx="8">
                  <c:v>0.0868</c:v>
                </c:pt>
                <c:pt idx="9">
                  <c:v>0.0898</c:v>
                </c:pt>
                <c:pt idx="10">
                  <c:v>0.0803</c:v>
                </c:pt>
                <c:pt idx="11">
                  <c:v>0.0808</c:v>
                </c:pt>
                <c:pt idx="12">
                  <c:v>0.0907</c:v>
                </c:pt>
                <c:pt idx="13">
                  <c:v>0.0929</c:v>
                </c:pt>
                <c:pt idx="14">
                  <c:v>0.0905</c:v>
                </c:pt>
                <c:pt idx="15">
                  <c:v>0.0879</c:v>
                </c:pt>
                <c:pt idx="16">
                  <c:v>0.0867</c:v>
                </c:pt>
                <c:pt idx="17">
                  <c:v>0.0849</c:v>
                </c:pt>
                <c:pt idx="18">
                  <c:v>0.0854</c:v>
                </c:pt>
                <c:pt idx="19">
                  <c:v>0.0833</c:v>
                </c:pt>
                <c:pt idx="20">
                  <c:v>0.0781</c:v>
                </c:pt>
                <c:pt idx="21">
                  <c:v>0.0717</c:v>
                </c:pt>
                <c:pt idx="22">
                  <c:v>0.0687</c:v>
                </c:pt>
                <c:pt idx="23">
                  <c:v>0.0675</c:v>
                </c:pt>
                <c:pt idx="24">
                  <c:v>0.0678</c:v>
                </c:pt>
                <c:pt idx="25">
                  <c:v>0.0696</c:v>
                </c:pt>
                <c:pt idx="26">
                  <c:v>0.0703</c:v>
                </c:pt>
                <c:pt idx="27">
                  <c:v>0.0659</c:v>
                </c:pt>
                <c:pt idx="28">
                  <c:v>0.0657</c:v>
                </c:pt>
                <c:pt idx="29">
                  <c:v>0.0635</c:v>
                </c:pt>
                <c:pt idx="30">
                  <c:v>0.0567</c:v>
                </c:pt>
                <c:pt idx="31">
                  <c:v>0.05</c:v>
                </c:pt>
                <c:pt idx="32">
                  <c:v>0.0444</c:v>
                </c:pt>
                <c:pt idx="33">
                  <c:v>0.0423</c:v>
                </c:pt>
                <c:pt idx="34">
                  <c:v>0.0413</c:v>
                </c:pt>
                <c:pt idx="35">
                  <c:v>0.0423</c:v>
                </c:pt>
                <c:pt idx="36">
                  <c:v>0.0448</c:v>
                </c:pt>
                <c:pt idx="37">
                  <c:v>0.041</c:v>
                </c:pt>
                <c:pt idx="38">
                  <c:v>0.0386</c:v>
                </c:pt>
                <c:pt idx="39">
                  <c:v>0.0345</c:v>
                </c:pt>
                <c:pt idx="41">
                  <c:v>0.0321</c:v>
                </c:pt>
                <c:pt idx="42">
                  <c:v>0.0295</c:v>
                </c:pt>
                <c:pt idx="43">
                  <c:v>0.0277</c:v>
                </c:pt>
                <c:pt idx="44">
                  <c:v>0.0272</c:v>
                </c:pt>
                <c:pt idx="45">
                  <c:v>0.0265</c:v>
                </c:pt>
                <c:pt idx="46">
                  <c:v>0.0242</c:v>
                </c:pt>
                <c:pt idx="47">
                  <c:v>0.0237</c:v>
                </c:pt>
                <c:pt idx="48">
                  <c:v>0.0238</c:v>
                </c:pt>
                <c:pt idx="49">
                  <c:v>0.023</c:v>
                </c:pt>
                <c:pt idx="50">
                  <c:v>0.0245</c:v>
                </c:pt>
                <c:pt idx="52">
                  <c:v>0.0229</c:v>
                </c:pt>
                <c:pt idx="53">
                  <c:v>0.0223</c:v>
                </c:pt>
                <c:pt idx="54">
                  <c:v>0.0226</c:v>
                </c:pt>
                <c:pt idx="55">
                  <c:v>0.0228</c:v>
                </c:pt>
                <c:pt idx="56">
                  <c:v>0.0204</c:v>
                </c:pt>
                <c:pt idx="57">
                  <c:v>0.0191</c:v>
                </c:pt>
                <c:pt idx="58">
                  <c:v>0.0187</c:v>
                </c:pt>
                <c:pt idx="59">
                  <c:v>0.0185</c:v>
                </c:pt>
                <c:pt idx="60">
                  <c:v>0.0164</c:v>
                </c:pt>
                <c:pt idx="61">
                  <c:v>0.0167</c:v>
                </c:pt>
                <c:pt idx="62">
                  <c:v>0.0161</c:v>
                </c:pt>
                <c:pt idx="63">
                  <c:v>0.0168</c:v>
                </c:pt>
                <c:pt idx="64">
                  <c:v>0.0158</c:v>
                </c:pt>
                <c:pt idx="65">
                  <c:v>0.014</c:v>
                </c:pt>
                <c:pt idx="66">
                  <c:v>0.013</c:v>
                </c:pt>
                <c:pt idx="67">
                  <c:v>0.0127</c:v>
                </c:pt>
                <c:pt idx="68">
                  <c:v>0.0124</c:v>
                </c:pt>
                <c:pt idx="69">
                  <c:v>0.013</c:v>
                </c:pt>
                <c:pt idx="71">
                  <c:v>0.0153</c:v>
                </c:pt>
                <c:pt idx="72">
                  <c:v>0.0161</c:v>
                </c:pt>
                <c:pt idx="73">
                  <c:v>0.0158</c:v>
                </c:pt>
                <c:pt idx="74">
                  <c:v>0.0167</c:v>
                </c:pt>
                <c:pt idx="75">
                  <c:v>0.0182</c:v>
                </c:pt>
                <c:pt idx="76">
                  <c:v>0.0186</c:v>
                </c:pt>
                <c:pt idx="77">
                  <c:v>0.0196067615658363</c:v>
                </c:pt>
                <c:pt idx="78">
                  <c:v>0.0233274021352313</c:v>
                </c:pt>
                <c:pt idx="79">
                  <c:v>0.0235024911032028</c:v>
                </c:pt>
                <c:pt idx="80">
                  <c:v>0.0284487544483986</c:v>
                </c:pt>
                <c:pt idx="81">
                  <c:v>0.0307249110320285</c:v>
                </c:pt>
                <c:pt idx="82">
                  <c:v>0.0287113879003559</c:v>
                </c:pt>
                <c:pt idx="83">
                  <c:v>0.0309</c:v>
                </c:pt>
                <c:pt idx="84">
                  <c:v>0.031</c:v>
                </c:pt>
                <c:pt idx="85">
                  <c:v>0.0324</c:v>
                </c:pt>
                <c:pt idx="86">
                  <c:v>0.0413</c:v>
                </c:pt>
                <c:pt idx="87">
                  <c:v>0.0415</c:v>
                </c:pt>
                <c:pt idx="88">
                  <c:v>0.0444</c:v>
                </c:pt>
                <c:pt idx="89">
                  <c:v>0.0454</c:v>
                </c:pt>
                <c:pt idx="90">
                  <c:v>0.0464</c:v>
                </c:pt>
                <c:pt idx="91">
                  <c:v>0.0451</c:v>
                </c:pt>
                <c:pt idx="92">
                  <c:v>0.0422</c:v>
                </c:pt>
                <c:pt idx="93">
                  <c:v>0.0423</c:v>
                </c:pt>
                <c:pt idx="94">
                  <c:v>0.0457</c:v>
                </c:pt>
                <c:pt idx="95">
                  <c:v>0.0519</c:v>
                </c:pt>
                <c:pt idx="96">
                  <c:v>0.0555</c:v>
                </c:pt>
                <c:pt idx="97">
                  <c:v>0.0605</c:v>
                </c:pt>
                <c:pt idx="98">
                  <c:v>0.0557</c:v>
                </c:pt>
                <c:pt idx="99">
                  <c:v>0.0511</c:v>
                </c:pt>
                <c:pt idx="100">
                  <c:v>0.0557666666666667</c:v>
                </c:pt>
              </c:numCache>
            </c:numRef>
          </c:val>
          <c:smooth val="0"/>
        </c:ser>
        <c:ser>
          <c:idx val="2"/>
          <c:order val="2"/>
          <c:tx>
            <c:v>Canada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'TS9.3'!$C$16:$C$116</c:f>
              <c:numCache>
                <c:formatCode>0.0%</c:formatCode>
                <c:ptCount val="101"/>
                <c:pt idx="10">
                  <c:v>0.0536</c:v>
                </c:pt>
                <c:pt idx="11">
                  <c:v>0.0581</c:v>
                </c:pt>
                <c:pt idx="12">
                  <c:v>0.0504</c:v>
                </c:pt>
                <c:pt idx="13">
                  <c:v>0.0469</c:v>
                </c:pt>
                <c:pt idx="14">
                  <c:v>0.0489</c:v>
                </c:pt>
                <c:pt idx="15">
                  <c:v>0.0434</c:v>
                </c:pt>
                <c:pt idx="16">
                  <c:v>0.0481</c:v>
                </c:pt>
                <c:pt idx="17">
                  <c:v>0.0513</c:v>
                </c:pt>
                <c:pt idx="18">
                  <c:v>0.0529</c:v>
                </c:pt>
                <c:pt idx="19">
                  <c:v>0.0534</c:v>
                </c:pt>
                <c:pt idx="20">
                  <c:v>0.0568</c:v>
                </c:pt>
                <c:pt idx="21">
                  <c:v>0.0555</c:v>
                </c:pt>
                <c:pt idx="22">
                  <c:v>0.0598</c:v>
                </c:pt>
                <c:pt idx="23">
                  <c:v>0.0591</c:v>
                </c:pt>
                <c:pt idx="24">
                  <c:v>0.0586</c:v>
                </c:pt>
                <c:pt idx="25">
                  <c:v>0.0563</c:v>
                </c:pt>
                <c:pt idx="26">
                  <c:v>0.06</c:v>
                </c:pt>
                <c:pt idx="27">
                  <c:v>0.0548</c:v>
                </c:pt>
                <c:pt idx="28">
                  <c:v>0.0605</c:v>
                </c:pt>
                <c:pt idx="29">
                  <c:v>0.0563</c:v>
                </c:pt>
                <c:pt idx="30">
                  <c:v>0.0452</c:v>
                </c:pt>
                <c:pt idx="31">
                  <c:v>0.0424</c:v>
                </c:pt>
                <c:pt idx="32">
                  <c:v>0.0353</c:v>
                </c:pt>
                <c:pt idx="33">
                  <c:v>0.0322</c:v>
                </c:pt>
                <c:pt idx="34">
                  <c:v>0.0292</c:v>
                </c:pt>
                <c:pt idx="35">
                  <c:v>0.0289</c:v>
                </c:pt>
                <c:pt idx="36">
                  <c:v>0.0302</c:v>
                </c:pt>
                <c:pt idx="37">
                  <c:v>0.0309</c:v>
                </c:pt>
                <c:pt idx="38">
                  <c:v>0.0294</c:v>
                </c:pt>
                <c:pt idx="39">
                  <c:v>0.0291</c:v>
                </c:pt>
                <c:pt idx="40">
                  <c:v>0.0306</c:v>
                </c:pt>
                <c:pt idx="41">
                  <c:v>0.028</c:v>
                </c:pt>
                <c:pt idx="42">
                  <c:v>0.0271</c:v>
                </c:pt>
                <c:pt idx="43">
                  <c:v>0.027</c:v>
                </c:pt>
                <c:pt idx="44">
                  <c:v>0.0282</c:v>
                </c:pt>
                <c:pt idx="45">
                  <c:v>0.0286</c:v>
                </c:pt>
                <c:pt idx="46">
                  <c:v>0.0263</c:v>
                </c:pt>
                <c:pt idx="47">
                  <c:v>0.0259</c:v>
                </c:pt>
                <c:pt idx="48">
                  <c:v>0.0262</c:v>
                </c:pt>
                <c:pt idx="49">
                  <c:v>0.0254</c:v>
                </c:pt>
                <c:pt idx="50">
                  <c:v>0.0252</c:v>
                </c:pt>
                <c:pt idx="51">
                  <c:v>0.0255</c:v>
                </c:pt>
                <c:pt idx="52">
                  <c:v>0.0233</c:v>
                </c:pt>
                <c:pt idx="53">
                  <c:v>0.0224</c:v>
                </c:pt>
                <c:pt idx="54">
                  <c:v>0.0233</c:v>
                </c:pt>
                <c:pt idx="55">
                  <c:v>0.0228</c:v>
                </c:pt>
                <c:pt idx="56">
                  <c:v>0.0216</c:v>
                </c:pt>
                <c:pt idx="57">
                  <c:v>0.0215</c:v>
                </c:pt>
                <c:pt idx="58">
                  <c:v>0.0217</c:v>
                </c:pt>
                <c:pt idx="59">
                  <c:v>0.0213</c:v>
                </c:pt>
                <c:pt idx="60">
                  <c:v>0.0207</c:v>
                </c:pt>
                <c:pt idx="61">
                  <c:v>0.02</c:v>
                </c:pt>
                <c:pt idx="62">
                  <c:v>0.0202</c:v>
                </c:pt>
                <c:pt idx="63">
                  <c:v>0.0206</c:v>
                </c:pt>
                <c:pt idx="64">
                  <c:v>0.0209</c:v>
                </c:pt>
                <c:pt idx="65">
                  <c:v>0.0211</c:v>
                </c:pt>
                <c:pt idx="66">
                  <c:v>0.0188</c:v>
                </c:pt>
                <c:pt idx="67">
                  <c:v>0.0178</c:v>
                </c:pt>
                <c:pt idx="68">
                  <c:v>0.0177</c:v>
                </c:pt>
                <c:pt idx="69">
                  <c:v>0.0186</c:v>
                </c:pt>
                <c:pt idx="70">
                  <c:v>0.0197</c:v>
                </c:pt>
                <c:pt idx="71">
                  <c:v>0.0188</c:v>
                </c:pt>
                <c:pt idx="72">
                  <c:v>0.0233</c:v>
                </c:pt>
                <c:pt idx="73">
                  <c:v>0.0213</c:v>
                </c:pt>
                <c:pt idx="74">
                  <c:v>0.0228</c:v>
                </c:pt>
                <c:pt idx="75">
                  <c:v>0.0226</c:v>
                </c:pt>
                <c:pt idx="76">
                  <c:v>0.0224</c:v>
                </c:pt>
                <c:pt idx="77">
                  <c:v>0.0238</c:v>
                </c:pt>
                <c:pt idx="78">
                  <c:v>0.03</c:v>
                </c:pt>
                <c:pt idx="79">
                  <c:v>0.0344</c:v>
                </c:pt>
                <c:pt idx="80">
                  <c:v>0.0298</c:v>
                </c:pt>
                <c:pt idx="81">
                  <c:v>0.0291</c:v>
                </c:pt>
                <c:pt idx="82">
                  <c:v>0.0282</c:v>
                </c:pt>
                <c:pt idx="83">
                  <c:v>0.0297</c:v>
                </c:pt>
                <c:pt idx="84">
                  <c:v>0.0294</c:v>
                </c:pt>
                <c:pt idx="85">
                  <c:v>0.0313</c:v>
                </c:pt>
                <c:pt idx="86">
                  <c:v>0.0342</c:v>
                </c:pt>
                <c:pt idx="87">
                  <c:v>0.0388</c:v>
                </c:pt>
                <c:pt idx="88">
                  <c:v>0.042</c:v>
                </c:pt>
                <c:pt idx="89">
                  <c:v>0.0439</c:v>
                </c:pt>
                <c:pt idx="90">
                  <c:v>0.0493</c:v>
                </c:pt>
                <c:pt idx="91">
                  <c:v>0.0478</c:v>
                </c:pt>
                <c:pt idx="92">
                  <c:v>0.0449</c:v>
                </c:pt>
                <c:pt idx="93">
                  <c:v>0.0444</c:v>
                </c:pt>
                <c:pt idx="94">
                  <c:v>0.0468</c:v>
                </c:pt>
                <c:pt idx="95">
                  <c:v>0.0497</c:v>
                </c:pt>
                <c:pt idx="96">
                  <c:v>0.0538</c:v>
                </c:pt>
                <c:pt idx="97">
                  <c:v>0.0534</c:v>
                </c:pt>
                <c:pt idx="98">
                  <c:v>0.0491</c:v>
                </c:pt>
                <c:pt idx="99">
                  <c:v>0.0437</c:v>
                </c:pt>
                <c:pt idx="100">
                  <c:v>0.0437</c:v>
                </c:pt>
              </c:numCache>
            </c:numRef>
          </c:val>
          <c:smooth val="0"/>
        </c:ser>
        <c:ser>
          <c:idx val="3"/>
          <c:order val="3"/>
          <c:tx>
            <c:v>Australia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'TS9.3'!$E$16:$E$116</c:f>
              <c:numCache>
                <c:formatCode>0.0%</c:formatCode>
                <c:ptCount val="101"/>
                <c:pt idx="11">
                  <c:v>0.0397</c:v>
                </c:pt>
                <c:pt idx="12">
                  <c:v>0.0357</c:v>
                </c:pt>
                <c:pt idx="13">
                  <c:v>0.0398</c:v>
                </c:pt>
                <c:pt idx="14">
                  <c:v>0.0425</c:v>
                </c:pt>
                <c:pt idx="15">
                  <c:v>0.0399</c:v>
                </c:pt>
                <c:pt idx="16">
                  <c:v>0.0388</c:v>
                </c:pt>
                <c:pt idx="17">
                  <c:v>0.0386</c:v>
                </c:pt>
                <c:pt idx="18">
                  <c:v>0.0426</c:v>
                </c:pt>
                <c:pt idx="19">
                  <c:v>0.0358</c:v>
                </c:pt>
                <c:pt idx="20">
                  <c:v>0.032</c:v>
                </c:pt>
                <c:pt idx="21">
                  <c:v>0.0307</c:v>
                </c:pt>
                <c:pt idx="22">
                  <c:v>0.0308</c:v>
                </c:pt>
                <c:pt idx="23">
                  <c:v>0.0353</c:v>
                </c:pt>
                <c:pt idx="24">
                  <c:v>0.0349</c:v>
                </c:pt>
                <c:pt idx="25">
                  <c:v>0.0349</c:v>
                </c:pt>
                <c:pt idx="26">
                  <c:v>0.0371</c:v>
                </c:pt>
                <c:pt idx="27">
                  <c:v>0.0319</c:v>
                </c:pt>
                <c:pt idx="28">
                  <c:v>0.0341</c:v>
                </c:pt>
                <c:pt idx="29">
                  <c:v>0.035</c:v>
                </c:pt>
                <c:pt idx="30">
                  <c:v>0.0337</c:v>
                </c:pt>
                <c:pt idx="31">
                  <c:v>0.0334</c:v>
                </c:pt>
                <c:pt idx="32">
                  <c:v>0.0311</c:v>
                </c:pt>
                <c:pt idx="33">
                  <c:v>0.0309</c:v>
                </c:pt>
                <c:pt idx="34">
                  <c:v>0.0249</c:v>
                </c:pt>
                <c:pt idx="35">
                  <c:v>0.0231</c:v>
                </c:pt>
                <c:pt idx="36">
                  <c:v>0.0259</c:v>
                </c:pt>
                <c:pt idx="37">
                  <c:v>0.0292</c:v>
                </c:pt>
                <c:pt idx="38">
                  <c:v>0.0289</c:v>
                </c:pt>
                <c:pt idx="39">
                  <c:v>0.0331</c:v>
                </c:pt>
                <c:pt idx="40">
                  <c:v>0.0447</c:v>
                </c:pt>
                <c:pt idx="41">
                  <c:v>0.0253</c:v>
                </c:pt>
                <c:pt idx="42">
                  <c:v>0.0244</c:v>
                </c:pt>
                <c:pt idx="43">
                  <c:v>0.0243</c:v>
                </c:pt>
                <c:pt idx="44">
                  <c:v>0.0219</c:v>
                </c:pt>
                <c:pt idx="45">
                  <c:v>0.0201</c:v>
                </c:pt>
                <c:pt idx="46">
                  <c:v>0.0216</c:v>
                </c:pt>
                <c:pt idx="47">
                  <c:v>0.0184</c:v>
                </c:pt>
                <c:pt idx="48">
                  <c:v>0.0176</c:v>
                </c:pt>
                <c:pt idx="49">
                  <c:v>0.0175</c:v>
                </c:pt>
                <c:pt idx="50">
                  <c:v>0.0162</c:v>
                </c:pt>
                <c:pt idx="51">
                  <c:v>0.0165</c:v>
                </c:pt>
                <c:pt idx="52">
                  <c:v>0.0164</c:v>
                </c:pt>
                <c:pt idx="53">
                  <c:v>0.0165</c:v>
                </c:pt>
                <c:pt idx="54">
                  <c:v>0.0152</c:v>
                </c:pt>
                <c:pt idx="55">
                  <c:v>0.0146</c:v>
                </c:pt>
                <c:pt idx="56">
                  <c:v>0.0141</c:v>
                </c:pt>
                <c:pt idx="57">
                  <c:v>0.0151</c:v>
                </c:pt>
                <c:pt idx="58">
                  <c:v>0.014</c:v>
                </c:pt>
                <c:pt idx="59">
                  <c:v>0.0142</c:v>
                </c:pt>
                <c:pt idx="60">
                  <c:v>0.0126</c:v>
                </c:pt>
                <c:pt idx="61">
                  <c:v>0.0125</c:v>
                </c:pt>
                <c:pt idx="62">
                  <c:v>0.0129</c:v>
                </c:pt>
                <c:pt idx="63">
                  <c:v>0.0117</c:v>
                </c:pt>
                <c:pt idx="64">
                  <c:v>0.0106</c:v>
                </c:pt>
                <c:pt idx="65">
                  <c:v>0.011</c:v>
                </c:pt>
                <c:pt idx="66">
                  <c:v>0.0105</c:v>
                </c:pt>
                <c:pt idx="67">
                  <c:v>0.0106</c:v>
                </c:pt>
                <c:pt idx="68">
                  <c:v>0.0103</c:v>
                </c:pt>
                <c:pt idx="69">
                  <c:v>0.0102</c:v>
                </c:pt>
                <c:pt idx="70">
                  <c:v>0.0102</c:v>
                </c:pt>
                <c:pt idx="71">
                  <c:v>0.0096</c:v>
                </c:pt>
                <c:pt idx="72">
                  <c:v>0.01</c:v>
                </c:pt>
                <c:pt idx="73">
                  <c:v>0.0102</c:v>
                </c:pt>
                <c:pt idx="74">
                  <c:v>0.0103</c:v>
                </c:pt>
                <c:pt idx="75">
                  <c:v>0.0114</c:v>
                </c:pt>
                <c:pt idx="76">
                  <c:v>0.0129</c:v>
                </c:pt>
                <c:pt idx="77">
                  <c:v>0.0189</c:v>
                </c:pt>
                <c:pt idx="78">
                  <c:v>0.0249</c:v>
                </c:pt>
                <c:pt idx="79">
                  <c:v>0.0179</c:v>
                </c:pt>
                <c:pt idx="80">
                  <c:v>0.0179</c:v>
                </c:pt>
                <c:pt idx="81">
                  <c:v>0.0181</c:v>
                </c:pt>
                <c:pt idx="82">
                  <c:v>0.0187</c:v>
                </c:pt>
                <c:pt idx="83">
                  <c:v>0.0208</c:v>
                </c:pt>
                <c:pt idx="84">
                  <c:v>0.0256</c:v>
                </c:pt>
                <c:pt idx="85">
                  <c:v>0.0214</c:v>
                </c:pt>
                <c:pt idx="86">
                  <c:v>0.0207</c:v>
                </c:pt>
                <c:pt idx="87">
                  <c:v>0.0232</c:v>
                </c:pt>
                <c:pt idx="88">
                  <c:v>0.0237</c:v>
                </c:pt>
                <c:pt idx="89">
                  <c:v>0.0304</c:v>
                </c:pt>
                <c:pt idx="90">
                  <c:v>0.0306</c:v>
                </c:pt>
                <c:pt idx="91">
                  <c:v>0.0251</c:v>
                </c:pt>
                <c:pt idx="92">
                  <c:v>0.0268</c:v>
                </c:pt>
                <c:pt idx="93">
                  <c:v>0.0289</c:v>
                </c:pt>
                <c:pt idx="94">
                  <c:v>0.0293</c:v>
                </c:pt>
                <c:pt idx="95">
                  <c:v>0.0305</c:v>
                </c:pt>
                <c:pt idx="96">
                  <c:v>0.0365</c:v>
                </c:pt>
                <c:pt idx="97">
                  <c:v>0.0358</c:v>
                </c:pt>
                <c:pt idx="98">
                  <c:v>0.0291</c:v>
                </c:pt>
                <c:pt idx="99">
                  <c:v>0.03245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48616"/>
        <c:axId val="2147236792"/>
      </c:lineChart>
      <c:catAx>
        <c:axId val="2093248616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The share of the top 0.1% highest incomes in total income rose sharply since the 1970s in all Anglo-saxon countries, but with varying magnitudes.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Sources and series: see piketty.pse.ens.fr/capital21c.</a:t>
                </a:r>
              </a:p>
            </c:rich>
          </c:tx>
          <c:layout>
            <c:manualLayout>
              <c:xMode val="edge"/>
              <c:yMode val="edge"/>
              <c:x val="0.11586209536308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4723679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47236792"/>
        <c:scaling>
          <c:orientation val="minMax"/>
          <c:max val="0.12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0.1%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"/>
              <c:y val="0.2527174221465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3248616"/>
        <c:crosses val="autoZero"/>
        <c:crossBetween val="between"/>
        <c:majorUnit val="0.01"/>
        <c:minorUnit val="0.0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48611111111111"/>
          <c:y val="0.108597219266511"/>
          <c:w val="0.291666666666667"/>
          <c:h val="0.23981893310633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9.6. The</a:t>
            </a:r>
            <a:r>
              <a:rPr lang="fr-FR" baseline="0"/>
              <a:t> top 0.1% income share: Continental </a:t>
            </a:r>
            <a:r>
              <a:rPr lang="fr-FR"/>
              <a:t>Europe</a:t>
            </a:r>
            <a:r>
              <a:rPr lang="fr-FR" baseline="0"/>
              <a:t> and </a:t>
            </a:r>
            <a:r>
              <a:rPr lang="fr-FR"/>
              <a:t>Japan, 1910-2010 </a:t>
            </a:r>
          </a:p>
        </c:rich>
      </c:tx>
      <c:layout>
        <c:manualLayout>
          <c:xMode val="edge"/>
          <c:yMode val="edge"/>
          <c:x val="0.127606255407226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7839647650382"/>
          <c:y val="0.0788043478260869"/>
          <c:w val="0.89365667802784"/>
          <c:h val="0.786684782608696"/>
        </c:manualLayout>
      </c:layout>
      <c:lineChart>
        <c:grouping val="standard"/>
        <c:varyColors val="0"/>
        <c:ser>
          <c:idx val="1"/>
          <c:order val="0"/>
          <c:tx>
            <c:v>France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CopyTS8.1!$D$16:$D$116</c:f>
              <c:numCache>
                <c:formatCode>0.0%</c:formatCode>
                <c:ptCount val="101"/>
                <c:pt idx="0">
                  <c:v>0.095</c:v>
                </c:pt>
                <c:pt idx="1">
                  <c:v>0.0975</c:v>
                </c:pt>
                <c:pt idx="2">
                  <c:v>0.097225</c:v>
                </c:pt>
                <c:pt idx="3">
                  <c:v>0.1</c:v>
                </c:pt>
                <c:pt idx="4">
                  <c:v>0.09695</c:v>
                </c:pt>
                <c:pt idx="5">
                  <c:v>0.079</c:v>
                </c:pt>
                <c:pt idx="6">
                  <c:v>0.0939</c:v>
                </c:pt>
                <c:pt idx="7">
                  <c:v>0.0889</c:v>
                </c:pt>
                <c:pt idx="8">
                  <c:v>0.0767</c:v>
                </c:pt>
                <c:pt idx="9">
                  <c:v>0.0826</c:v>
                </c:pt>
                <c:pt idx="10">
                  <c:v>0.0763</c:v>
                </c:pt>
                <c:pt idx="11">
                  <c:v>0.0723</c:v>
                </c:pt>
                <c:pt idx="12">
                  <c:v>0.0726</c:v>
                </c:pt>
                <c:pt idx="13">
                  <c:v>0.0761</c:v>
                </c:pt>
                <c:pt idx="14">
                  <c:v>0.0705</c:v>
                </c:pt>
                <c:pt idx="15">
                  <c:v>0.0707</c:v>
                </c:pt>
                <c:pt idx="16">
                  <c:v>0.0698</c:v>
                </c:pt>
                <c:pt idx="17">
                  <c:v>0.0687</c:v>
                </c:pt>
                <c:pt idx="18">
                  <c:v>0.0677</c:v>
                </c:pt>
                <c:pt idx="19">
                  <c:v>0.0625</c:v>
                </c:pt>
                <c:pt idx="20">
                  <c:v>0.0579</c:v>
                </c:pt>
                <c:pt idx="21">
                  <c:v>0.0537</c:v>
                </c:pt>
                <c:pt idx="22">
                  <c:v>0.0522</c:v>
                </c:pt>
                <c:pt idx="23">
                  <c:v>0.052</c:v>
                </c:pt>
                <c:pt idx="24">
                  <c:v>0.0531</c:v>
                </c:pt>
                <c:pt idx="25">
                  <c:v>0.0531</c:v>
                </c:pt>
                <c:pt idx="26">
                  <c:v>0.0517</c:v>
                </c:pt>
                <c:pt idx="27">
                  <c:v>0.0524</c:v>
                </c:pt>
                <c:pt idx="28">
                  <c:v>0.0505</c:v>
                </c:pt>
                <c:pt idx="29">
                  <c:v>0.0499</c:v>
                </c:pt>
                <c:pt idx="30">
                  <c:v>0.049</c:v>
                </c:pt>
                <c:pt idx="31">
                  <c:v>0.0427</c:v>
                </c:pt>
                <c:pt idx="32">
                  <c:v>0.0364</c:v>
                </c:pt>
                <c:pt idx="33">
                  <c:v>0.0301</c:v>
                </c:pt>
                <c:pt idx="34">
                  <c:v>0.0232</c:v>
                </c:pt>
                <c:pt idx="35">
                  <c:v>0.0196</c:v>
                </c:pt>
                <c:pt idx="36">
                  <c:v>0.0261</c:v>
                </c:pt>
                <c:pt idx="37">
                  <c:v>0.0259</c:v>
                </c:pt>
                <c:pt idx="38">
                  <c:v>0.0243</c:v>
                </c:pt>
                <c:pt idx="39">
                  <c:v>0.0261</c:v>
                </c:pt>
                <c:pt idx="40">
                  <c:v>0.026</c:v>
                </c:pt>
                <c:pt idx="41">
                  <c:v>0.0255</c:v>
                </c:pt>
                <c:pt idx="42">
                  <c:v>0.0253</c:v>
                </c:pt>
                <c:pt idx="43">
                  <c:v>0.0248</c:v>
                </c:pt>
                <c:pt idx="44">
                  <c:v>0.0245</c:v>
                </c:pt>
                <c:pt idx="45">
                  <c:v>0.0248</c:v>
                </c:pt>
                <c:pt idx="46">
                  <c:v>0.0246</c:v>
                </c:pt>
                <c:pt idx="47">
                  <c:v>0.0244</c:v>
                </c:pt>
                <c:pt idx="48">
                  <c:v>0.0234</c:v>
                </c:pt>
                <c:pt idx="49">
                  <c:v>0.0237</c:v>
                </c:pt>
                <c:pt idx="50">
                  <c:v>0.0245</c:v>
                </c:pt>
                <c:pt idx="51">
                  <c:v>0.0248</c:v>
                </c:pt>
                <c:pt idx="52">
                  <c:v>0.0234</c:v>
                </c:pt>
                <c:pt idx="53">
                  <c:v>0.0229</c:v>
                </c:pt>
                <c:pt idx="54">
                  <c:v>0.023</c:v>
                </c:pt>
                <c:pt idx="55">
                  <c:v>0.023</c:v>
                </c:pt>
                <c:pt idx="56">
                  <c:v>0.0226</c:v>
                </c:pt>
                <c:pt idx="57">
                  <c:v>0.0229</c:v>
                </c:pt>
                <c:pt idx="58">
                  <c:v>0.0215</c:v>
                </c:pt>
                <c:pt idx="59">
                  <c:v>0.0209</c:v>
                </c:pt>
                <c:pt idx="60">
                  <c:v>0.0202</c:v>
                </c:pt>
                <c:pt idx="61">
                  <c:v>0.0207</c:v>
                </c:pt>
                <c:pt idx="62">
                  <c:v>0.0211</c:v>
                </c:pt>
                <c:pt idx="63">
                  <c:v>0.0226</c:v>
                </c:pt>
                <c:pt idx="64">
                  <c:v>0.0209</c:v>
                </c:pt>
                <c:pt idx="65">
                  <c:v>0.0208</c:v>
                </c:pt>
                <c:pt idx="66">
                  <c:v>0.0208</c:v>
                </c:pt>
                <c:pt idx="67">
                  <c:v>0.0194</c:v>
                </c:pt>
                <c:pt idx="68">
                  <c:v>0.0193</c:v>
                </c:pt>
                <c:pt idx="69">
                  <c:v>0.0197</c:v>
                </c:pt>
                <c:pt idx="70">
                  <c:v>0.0191</c:v>
                </c:pt>
                <c:pt idx="71">
                  <c:v>0.0189</c:v>
                </c:pt>
                <c:pt idx="72">
                  <c:v>0.0172</c:v>
                </c:pt>
                <c:pt idx="73">
                  <c:v>0.0163</c:v>
                </c:pt>
                <c:pt idx="74">
                  <c:v>0.0165</c:v>
                </c:pt>
                <c:pt idx="75">
                  <c:v>0.017</c:v>
                </c:pt>
                <c:pt idx="76">
                  <c:v>0.0181</c:v>
                </c:pt>
                <c:pt idx="77">
                  <c:v>0.0198</c:v>
                </c:pt>
                <c:pt idx="78">
                  <c:v>0.0206</c:v>
                </c:pt>
                <c:pt idx="79">
                  <c:v>0.022</c:v>
                </c:pt>
                <c:pt idx="80">
                  <c:v>0.022</c:v>
                </c:pt>
                <c:pt idx="81">
                  <c:v>0.0207</c:v>
                </c:pt>
                <c:pt idx="82">
                  <c:v>0.0197</c:v>
                </c:pt>
                <c:pt idx="83">
                  <c:v>0.0194</c:v>
                </c:pt>
                <c:pt idx="84">
                  <c:v>0.0198</c:v>
                </c:pt>
                <c:pt idx="85">
                  <c:v>0.0196</c:v>
                </c:pt>
                <c:pt idx="86">
                  <c:v>0.0201</c:v>
                </c:pt>
                <c:pt idx="87">
                  <c:v>0.0201</c:v>
                </c:pt>
                <c:pt idx="88">
                  <c:v>0.0209</c:v>
                </c:pt>
                <c:pt idx="89">
                  <c:v>0.0218</c:v>
                </c:pt>
                <c:pt idx="90">
                  <c:v>0.0225</c:v>
                </c:pt>
                <c:pt idx="91">
                  <c:v>0.0233</c:v>
                </c:pt>
                <c:pt idx="92">
                  <c:v>0.0235</c:v>
                </c:pt>
                <c:pt idx="93">
                  <c:v>0.0237</c:v>
                </c:pt>
                <c:pt idx="94">
                  <c:v>0.0245</c:v>
                </c:pt>
                <c:pt idx="95">
                  <c:v>0.0248</c:v>
                </c:pt>
                <c:pt idx="96">
                  <c:v>0.0265</c:v>
                </c:pt>
                <c:pt idx="97">
                  <c:v>0.027418903803132</c:v>
                </c:pt>
                <c:pt idx="98">
                  <c:v>0.0260850111856823</c:v>
                </c:pt>
                <c:pt idx="99">
                  <c:v>0.0248400447427293</c:v>
                </c:pt>
                <c:pt idx="100">
                  <c:v>0.0261146532438479</c:v>
                </c:pt>
              </c:numCache>
            </c:numRef>
          </c:val>
          <c:smooth val="0"/>
        </c:ser>
        <c:ser>
          <c:idx val="0"/>
          <c:order val="1"/>
          <c:tx>
            <c:v>Germany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'TS9.2'!$G$16:$G$116</c:f>
              <c:numCache>
                <c:formatCode>0.0%</c:formatCode>
                <c:ptCount val="101"/>
                <c:pt idx="0">
                  <c:v>0.0784</c:v>
                </c:pt>
                <c:pt idx="1">
                  <c:v>0.0796</c:v>
                </c:pt>
                <c:pt idx="2">
                  <c:v>0.0801</c:v>
                </c:pt>
                <c:pt idx="3">
                  <c:v>0.0811</c:v>
                </c:pt>
                <c:pt idx="4">
                  <c:v>0.0816</c:v>
                </c:pt>
                <c:pt idx="5">
                  <c:v>0.0918</c:v>
                </c:pt>
                <c:pt idx="6">
                  <c:v>0.1031</c:v>
                </c:pt>
                <c:pt idx="7">
                  <c:v>0.1104</c:v>
                </c:pt>
                <c:pt idx="8">
                  <c:v>0.1093</c:v>
                </c:pt>
                <c:pt idx="9">
                  <c:v>0.0918</c:v>
                </c:pt>
                <c:pt idx="15">
                  <c:v>0.039</c:v>
                </c:pt>
                <c:pt idx="16">
                  <c:v>0.04</c:v>
                </c:pt>
                <c:pt idx="17">
                  <c:v>0.041</c:v>
                </c:pt>
                <c:pt idx="18">
                  <c:v>0.04</c:v>
                </c:pt>
                <c:pt idx="19">
                  <c:v>0.039</c:v>
                </c:pt>
                <c:pt idx="22">
                  <c:v>0.038</c:v>
                </c:pt>
                <c:pt idx="23">
                  <c:v>0.038</c:v>
                </c:pt>
                <c:pt idx="24">
                  <c:v>0.038</c:v>
                </c:pt>
                <c:pt idx="25">
                  <c:v>0.044</c:v>
                </c:pt>
                <c:pt idx="26">
                  <c:v>0.055</c:v>
                </c:pt>
                <c:pt idx="27">
                  <c:v>0.062</c:v>
                </c:pt>
                <c:pt idx="28">
                  <c:v>0.067</c:v>
                </c:pt>
                <c:pt idx="40">
                  <c:v>0.039</c:v>
                </c:pt>
                <c:pt idx="47">
                  <c:v>0.043</c:v>
                </c:pt>
                <c:pt idx="51">
                  <c:v>0.045</c:v>
                </c:pt>
                <c:pt idx="55">
                  <c:v>0.048</c:v>
                </c:pt>
                <c:pt idx="58">
                  <c:v>0.043</c:v>
                </c:pt>
                <c:pt idx="61">
                  <c:v>0.044</c:v>
                </c:pt>
                <c:pt idx="64">
                  <c:v>0.036</c:v>
                </c:pt>
                <c:pt idx="67">
                  <c:v>0.037</c:v>
                </c:pt>
                <c:pt idx="70">
                  <c:v>0.0396</c:v>
                </c:pt>
                <c:pt idx="73">
                  <c:v>0.0318</c:v>
                </c:pt>
                <c:pt idx="76">
                  <c:v>0.036</c:v>
                </c:pt>
                <c:pt idx="79">
                  <c:v>0.0405</c:v>
                </c:pt>
                <c:pt idx="82">
                  <c:v>0.0405</c:v>
                </c:pt>
                <c:pt idx="85">
                  <c:v>0.0387666666666667</c:v>
                </c:pt>
                <c:pt idx="88">
                  <c:v>0.0431</c:v>
                </c:pt>
                <c:pt idx="91">
                  <c:v>0.0346367272727273</c:v>
                </c:pt>
                <c:pt idx="92">
                  <c:v>0.033032</c:v>
                </c:pt>
                <c:pt idx="93">
                  <c:v>0.032446</c:v>
                </c:pt>
                <c:pt idx="94">
                  <c:v>0.0348</c:v>
                </c:pt>
                <c:pt idx="95">
                  <c:v>0.0376929090909091</c:v>
                </c:pt>
                <c:pt idx="96">
                  <c:v>0.0384765454545454</c:v>
                </c:pt>
                <c:pt idx="97">
                  <c:v>0.0415327272727273</c:v>
                </c:pt>
                <c:pt idx="98">
                  <c:v>0.0392340606060606</c:v>
                </c:pt>
                <c:pt idx="99">
                  <c:v>0.0403833939393939</c:v>
                </c:pt>
                <c:pt idx="100">
                  <c:v>0.0398087272727273</c:v>
                </c:pt>
              </c:numCache>
            </c:numRef>
          </c:val>
          <c:smooth val="0"/>
        </c:ser>
        <c:ser>
          <c:idx val="2"/>
          <c:order val="2"/>
          <c:tx>
            <c:v>Sweden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'TS9.2'!$J$16:$J$116</c:f>
              <c:numCache>
                <c:formatCode>0.0%</c:formatCode>
                <c:ptCount val="101"/>
                <c:pt idx="1">
                  <c:v>0.0811</c:v>
                </c:pt>
                <c:pt idx="2">
                  <c:v>0.0899</c:v>
                </c:pt>
                <c:pt idx="6">
                  <c:v>0.107</c:v>
                </c:pt>
                <c:pt idx="9">
                  <c:v>0.0733</c:v>
                </c:pt>
                <c:pt idx="10">
                  <c:v>0.0523</c:v>
                </c:pt>
                <c:pt idx="20">
                  <c:v>0.0482</c:v>
                </c:pt>
                <c:pt idx="24">
                  <c:v>0.0383</c:v>
                </c:pt>
                <c:pt idx="25">
                  <c:v>0.0422</c:v>
                </c:pt>
                <c:pt idx="31">
                  <c:v>0.0301</c:v>
                </c:pt>
                <c:pt idx="33">
                  <c:v>0.0299</c:v>
                </c:pt>
                <c:pt idx="34">
                  <c:v>0.0285</c:v>
                </c:pt>
                <c:pt idx="35">
                  <c:v>0.0272</c:v>
                </c:pt>
                <c:pt idx="36">
                  <c:v>0.0291</c:v>
                </c:pt>
                <c:pt idx="37">
                  <c:v>0.0235</c:v>
                </c:pt>
                <c:pt idx="38">
                  <c:v>0.0206</c:v>
                </c:pt>
                <c:pt idx="39">
                  <c:v>0.0196</c:v>
                </c:pt>
                <c:pt idx="40">
                  <c:v>0.0194</c:v>
                </c:pt>
                <c:pt idx="41">
                  <c:v>0.0194</c:v>
                </c:pt>
                <c:pt idx="42">
                  <c:v>0.0173</c:v>
                </c:pt>
                <c:pt idx="43">
                  <c:v>0.0175</c:v>
                </c:pt>
                <c:pt idx="44">
                  <c:v>0.0175</c:v>
                </c:pt>
                <c:pt idx="45">
                  <c:v>0.0169</c:v>
                </c:pt>
                <c:pt idx="46">
                  <c:v>0.0164</c:v>
                </c:pt>
                <c:pt idx="47">
                  <c:v>0.0167</c:v>
                </c:pt>
                <c:pt idx="48">
                  <c:v>0.0165</c:v>
                </c:pt>
                <c:pt idx="49">
                  <c:v>0.0169</c:v>
                </c:pt>
                <c:pt idx="50">
                  <c:v>0.016</c:v>
                </c:pt>
                <c:pt idx="51">
                  <c:v>0.0155</c:v>
                </c:pt>
                <c:pt idx="52">
                  <c:v>0.015</c:v>
                </c:pt>
                <c:pt idx="53">
                  <c:v>0.015</c:v>
                </c:pt>
                <c:pt idx="54">
                  <c:v>0.0143</c:v>
                </c:pt>
                <c:pt idx="55">
                  <c:v>0.0142</c:v>
                </c:pt>
                <c:pt idx="56">
                  <c:v>0.0137</c:v>
                </c:pt>
                <c:pt idx="57">
                  <c:v>0.0138</c:v>
                </c:pt>
                <c:pt idx="58">
                  <c:v>0.0139</c:v>
                </c:pt>
                <c:pt idx="59">
                  <c:v>0.0134</c:v>
                </c:pt>
                <c:pt idx="60">
                  <c:v>0.0128</c:v>
                </c:pt>
                <c:pt idx="61">
                  <c:v>0.0119</c:v>
                </c:pt>
                <c:pt idx="62">
                  <c:v>0.0115</c:v>
                </c:pt>
                <c:pt idx="63">
                  <c:v>0.0113</c:v>
                </c:pt>
                <c:pt idx="64">
                  <c:v>0.0112</c:v>
                </c:pt>
                <c:pt idx="65">
                  <c:v>0.0107</c:v>
                </c:pt>
                <c:pt idx="66">
                  <c:v>0.0096</c:v>
                </c:pt>
                <c:pt idx="67">
                  <c:v>0.0083</c:v>
                </c:pt>
                <c:pt idx="68">
                  <c:v>0.0083</c:v>
                </c:pt>
                <c:pt idx="69">
                  <c:v>0.0077</c:v>
                </c:pt>
                <c:pt idx="70">
                  <c:v>0.0074</c:v>
                </c:pt>
                <c:pt idx="71">
                  <c:v>0.0076</c:v>
                </c:pt>
                <c:pt idx="72">
                  <c:v>0.0077</c:v>
                </c:pt>
                <c:pt idx="73">
                  <c:v>0.0081</c:v>
                </c:pt>
                <c:pt idx="74">
                  <c:v>0.0082</c:v>
                </c:pt>
                <c:pt idx="75">
                  <c:v>0.008</c:v>
                </c:pt>
                <c:pt idx="76">
                  <c:v>0.0077</c:v>
                </c:pt>
                <c:pt idx="77">
                  <c:v>0.0086</c:v>
                </c:pt>
                <c:pt idx="78">
                  <c:v>0.0099</c:v>
                </c:pt>
                <c:pt idx="79">
                  <c:v>0.0107</c:v>
                </c:pt>
                <c:pt idx="80">
                  <c:v>0.0102</c:v>
                </c:pt>
                <c:pt idx="81">
                  <c:v>0.013</c:v>
                </c:pt>
                <c:pt idx="82">
                  <c:v>0.0122</c:v>
                </c:pt>
                <c:pt idx="83">
                  <c:v>0.013</c:v>
                </c:pt>
                <c:pt idx="84">
                  <c:v>0.0145</c:v>
                </c:pt>
                <c:pt idx="85">
                  <c:v>0.0131</c:v>
                </c:pt>
                <c:pt idx="86">
                  <c:v>0.0141</c:v>
                </c:pt>
                <c:pt idx="87">
                  <c:v>0.0147</c:v>
                </c:pt>
                <c:pt idx="88">
                  <c:v>0.0157</c:v>
                </c:pt>
                <c:pt idx="89">
                  <c:v>0.0162</c:v>
                </c:pt>
                <c:pt idx="90">
                  <c:v>0.0193</c:v>
                </c:pt>
                <c:pt idx="91">
                  <c:v>0.0186</c:v>
                </c:pt>
                <c:pt idx="92">
                  <c:v>0.0169</c:v>
                </c:pt>
                <c:pt idx="93">
                  <c:v>0.017</c:v>
                </c:pt>
                <c:pt idx="94">
                  <c:v>0.0173</c:v>
                </c:pt>
                <c:pt idx="95">
                  <c:v>0.0191</c:v>
                </c:pt>
                <c:pt idx="96">
                  <c:v>0.0221</c:v>
                </c:pt>
                <c:pt idx="97">
                  <c:v>0.0228</c:v>
                </c:pt>
                <c:pt idx="98">
                  <c:v>0.0239</c:v>
                </c:pt>
                <c:pt idx="99">
                  <c:v>0.0212</c:v>
                </c:pt>
                <c:pt idx="100">
                  <c:v>0.0222</c:v>
                </c:pt>
              </c:numCache>
            </c:numRef>
          </c:val>
          <c:smooth val="0"/>
        </c:ser>
        <c:ser>
          <c:idx val="3"/>
          <c:order val="3"/>
          <c:tx>
            <c:v>Japan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'TS9.2'!$L$16:$L$116</c:f>
              <c:numCache>
                <c:formatCode>0.0%</c:formatCode>
                <c:ptCount val="101"/>
                <c:pt idx="0">
                  <c:v>0.0775</c:v>
                </c:pt>
                <c:pt idx="1">
                  <c:v>0.0752</c:v>
                </c:pt>
                <c:pt idx="2">
                  <c:v>0.0761</c:v>
                </c:pt>
                <c:pt idx="3">
                  <c:v>0.0738</c:v>
                </c:pt>
                <c:pt idx="4">
                  <c:v>0.0798</c:v>
                </c:pt>
                <c:pt idx="5">
                  <c:v>0.0909</c:v>
                </c:pt>
                <c:pt idx="6">
                  <c:v>0.0972</c:v>
                </c:pt>
                <c:pt idx="7">
                  <c:v>0.0952</c:v>
                </c:pt>
                <c:pt idx="8">
                  <c:v>0.083</c:v>
                </c:pt>
                <c:pt idx="9">
                  <c:v>0.0737</c:v>
                </c:pt>
                <c:pt idx="10">
                  <c:v>0.079</c:v>
                </c:pt>
                <c:pt idx="11">
                  <c:v>0.081</c:v>
                </c:pt>
                <c:pt idx="12">
                  <c:v>0.0863</c:v>
                </c:pt>
                <c:pt idx="13">
                  <c:v>0.086</c:v>
                </c:pt>
                <c:pt idx="14">
                  <c:v>0.0862</c:v>
                </c:pt>
                <c:pt idx="15">
                  <c:v>0.0796</c:v>
                </c:pt>
                <c:pt idx="16">
                  <c:v>0.0829</c:v>
                </c:pt>
                <c:pt idx="17">
                  <c:v>0.0796</c:v>
                </c:pt>
                <c:pt idx="18">
                  <c:v>0.0828</c:v>
                </c:pt>
                <c:pt idx="19">
                  <c:v>0.0817</c:v>
                </c:pt>
                <c:pt idx="20">
                  <c:v>0.0732</c:v>
                </c:pt>
                <c:pt idx="21">
                  <c:v>0.0742</c:v>
                </c:pt>
                <c:pt idx="22">
                  <c:v>0.0761</c:v>
                </c:pt>
                <c:pt idx="23">
                  <c:v>0.0816</c:v>
                </c:pt>
                <c:pt idx="24">
                  <c:v>0.0846</c:v>
                </c:pt>
                <c:pt idx="25">
                  <c:v>0.0841</c:v>
                </c:pt>
                <c:pt idx="26">
                  <c:v>0.084</c:v>
                </c:pt>
                <c:pt idx="27">
                  <c:v>0.0883</c:v>
                </c:pt>
                <c:pt idx="28">
                  <c:v>0.0919</c:v>
                </c:pt>
                <c:pt idx="29">
                  <c:v>0.0783</c:v>
                </c:pt>
                <c:pt idx="30">
                  <c:v>0.0682</c:v>
                </c:pt>
                <c:pt idx="31">
                  <c:v>0.0636</c:v>
                </c:pt>
                <c:pt idx="32">
                  <c:v>0.0569</c:v>
                </c:pt>
                <c:pt idx="33">
                  <c:v>0.0496</c:v>
                </c:pt>
                <c:pt idx="34">
                  <c:v>0.0393</c:v>
                </c:pt>
                <c:pt idx="35">
                  <c:v>0.0188</c:v>
                </c:pt>
                <c:pt idx="37">
                  <c:v>0.0215</c:v>
                </c:pt>
                <c:pt idx="38">
                  <c:v>0.0206</c:v>
                </c:pt>
                <c:pt idx="39">
                  <c:v>0.0182</c:v>
                </c:pt>
                <c:pt idx="40">
                  <c:v>0.0173</c:v>
                </c:pt>
                <c:pt idx="41">
                  <c:v>0.0187</c:v>
                </c:pt>
                <c:pt idx="42">
                  <c:v>0.0202</c:v>
                </c:pt>
                <c:pt idx="43">
                  <c:v>0.0191</c:v>
                </c:pt>
                <c:pt idx="44">
                  <c:v>0.0183</c:v>
                </c:pt>
                <c:pt idx="45">
                  <c:v>0.0178</c:v>
                </c:pt>
                <c:pt idx="46">
                  <c:v>0.019</c:v>
                </c:pt>
                <c:pt idx="47">
                  <c:v>0.0205</c:v>
                </c:pt>
                <c:pt idx="48">
                  <c:v>0.0208</c:v>
                </c:pt>
                <c:pt idx="49">
                  <c:v>0.0215</c:v>
                </c:pt>
                <c:pt idx="50">
                  <c:v>0.0222</c:v>
                </c:pt>
                <c:pt idx="51">
                  <c:v>0.0231</c:v>
                </c:pt>
                <c:pt idx="52">
                  <c:v>0.0235</c:v>
                </c:pt>
                <c:pt idx="53">
                  <c:v>0.0231</c:v>
                </c:pt>
                <c:pt idx="54">
                  <c:v>0.0218</c:v>
                </c:pt>
                <c:pt idx="55">
                  <c:v>0.0204</c:v>
                </c:pt>
                <c:pt idx="56">
                  <c:v>0.0194</c:v>
                </c:pt>
                <c:pt idx="57">
                  <c:v>0.0196</c:v>
                </c:pt>
                <c:pt idx="58">
                  <c:v>0.0191</c:v>
                </c:pt>
                <c:pt idx="59">
                  <c:v>0.0191</c:v>
                </c:pt>
                <c:pt idx="60">
                  <c:v>0.0204</c:v>
                </c:pt>
                <c:pt idx="61">
                  <c:v>0.0194</c:v>
                </c:pt>
                <c:pt idx="62">
                  <c:v>0.016</c:v>
                </c:pt>
                <c:pt idx="63">
                  <c:v>0.0218</c:v>
                </c:pt>
                <c:pt idx="64">
                  <c:v>0.0178</c:v>
                </c:pt>
                <c:pt idx="65">
                  <c:v>0.0176</c:v>
                </c:pt>
                <c:pt idx="66">
                  <c:v>0.0151</c:v>
                </c:pt>
                <c:pt idx="67">
                  <c:v>0.0148</c:v>
                </c:pt>
                <c:pt idx="68">
                  <c:v>0.0152</c:v>
                </c:pt>
                <c:pt idx="69">
                  <c:v>0.0165</c:v>
                </c:pt>
                <c:pt idx="70">
                  <c:v>0.0165</c:v>
                </c:pt>
                <c:pt idx="71">
                  <c:v>0.0159</c:v>
                </c:pt>
                <c:pt idx="72">
                  <c:v>0.0162</c:v>
                </c:pt>
                <c:pt idx="73">
                  <c:v>0.015</c:v>
                </c:pt>
                <c:pt idx="74">
                  <c:v>0.0149</c:v>
                </c:pt>
                <c:pt idx="75">
                  <c:v>0.015</c:v>
                </c:pt>
                <c:pt idx="76">
                  <c:v>0.0154</c:v>
                </c:pt>
                <c:pt idx="77">
                  <c:v>0.0165</c:v>
                </c:pt>
                <c:pt idx="78">
                  <c:v>0.0162</c:v>
                </c:pt>
                <c:pt idx="79">
                  <c:v>0.0183</c:v>
                </c:pt>
                <c:pt idx="80">
                  <c:v>0.0204</c:v>
                </c:pt>
                <c:pt idx="81">
                  <c:v>0.0181</c:v>
                </c:pt>
                <c:pt idx="82">
                  <c:v>0.0164</c:v>
                </c:pt>
                <c:pt idx="83">
                  <c:v>0.0162</c:v>
                </c:pt>
                <c:pt idx="84">
                  <c:v>0.0162</c:v>
                </c:pt>
                <c:pt idx="85">
                  <c:v>0.0164</c:v>
                </c:pt>
                <c:pt idx="86">
                  <c:v>0.0169</c:v>
                </c:pt>
                <c:pt idx="87">
                  <c:v>0.0169</c:v>
                </c:pt>
                <c:pt idx="88">
                  <c:v>0.0174</c:v>
                </c:pt>
                <c:pt idx="89">
                  <c:v>0.0177</c:v>
                </c:pt>
                <c:pt idx="90">
                  <c:v>0.0204</c:v>
                </c:pt>
                <c:pt idx="91">
                  <c:v>0.0217</c:v>
                </c:pt>
                <c:pt idx="92">
                  <c:v>0.0211</c:v>
                </c:pt>
                <c:pt idx="93">
                  <c:v>0.022</c:v>
                </c:pt>
                <c:pt idx="94">
                  <c:v>0.0238</c:v>
                </c:pt>
                <c:pt idx="95">
                  <c:v>0.0248</c:v>
                </c:pt>
                <c:pt idx="96">
                  <c:v>0.026</c:v>
                </c:pt>
                <c:pt idx="97">
                  <c:v>0.0262</c:v>
                </c:pt>
                <c:pt idx="98">
                  <c:v>0.0263</c:v>
                </c:pt>
                <c:pt idx="99">
                  <c:v>0.0255</c:v>
                </c:pt>
                <c:pt idx="100">
                  <c:v>0.0252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520520"/>
        <c:axId val="-2142861656"/>
      </c:lineChart>
      <c:catAx>
        <c:axId val="2095520520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As compared to Anglo-saxon countries, the top 0.1% income share barely increased in Continental Europe and Japan.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6712844830418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142861656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-2142861656"/>
        <c:scaling>
          <c:orientation val="minMax"/>
          <c:max val="0.12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 of  top 0.1%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417016197036566"/>
              <c:y val="0.25905795559338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5520520"/>
        <c:crosses val="autoZero"/>
        <c:crossBetween val="between"/>
        <c:majorUnit val="0.01"/>
        <c:minorUnit val="0.01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"/>
          <c:y val="0.108597219266511"/>
          <c:w val="0.329166712297263"/>
          <c:h val="0.239818933106335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9.7. The</a:t>
            </a:r>
            <a:r>
              <a:rPr lang="fr-FR" baseline="0"/>
              <a:t> top decile income share</a:t>
            </a:r>
            <a:r>
              <a:rPr lang="fr-FR"/>
              <a:t>: Europe and</a:t>
            </a:r>
            <a:r>
              <a:rPr lang="fr-FR" baseline="0"/>
              <a:t> the U.S., 1</a:t>
            </a:r>
            <a:r>
              <a:rPr lang="fr-FR"/>
              <a:t>900-2010 </a:t>
            </a:r>
          </a:p>
        </c:rich>
      </c:tx>
      <c:layout>
        <c:manualLayout>
          <c:xMode val="edge"/>
          <c:yMode val="edge"/>
          <c:x val="0.162913495340203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62068965517"/>
          <c:y val="0.0723981900452489"/>
          <c:w val="0.871724137931034"/>
          <c:h val="0.791855203619909"/>
        </c:manualLayout>
      </c:layout>
      <c:lineChart>
        <c:grouping val="standard"/>
        <c:varyColors val="0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</c:v>
                </c:pt>
                <c:pt idx="10" formatCode="0.0%">
                  <c:v>0.408796480411499</c:v>
                </c:pt>
                <c:pt idx="20" formatCode="0.0%">
                  <c:v>0.44651</c:v>
                </c:pt>
                <c:pt idx="30" formatCode="0.0%">
                  <c:v>0.45106</c:v>
                </c:pt>
                <c:pt idx="40" formatCode="0.0%">
                  <c:v>0.36478</c:v>
                </c:pt>
                <c:pt idx="50" formatCode="0.0%">
                  <c:v>0.33689</c:v>
                </c:pt>
                <c:pt idx="60" formatCode="0.0%">
                  <c:v>0.3413</c:v>
                </c:pt>
                <c:pt idx="70" formatCode="0.0%">
                  <c:v>0.33432</c:v>
                </c:pt>
                <c:pt idx="80" formatCode="0.0%">
                  <c:v>0.37477</c:v>
                </c:pt>
                <c:pt idx="90" formatCode="0.0%">
                  <c:v>0.4239</c:v>
                </c:pt>
                <c:pt idx="100" formatCode="0.0%">
                  <c:v>0.4693</c:v>
                </c:pt>
                <c:pt idx="110" formatCode="0.0%">
                  <c:v>0.479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'TS9.4'!$E$5</c:f>
              <c:strCache>
                <c:ptCount val="1"/>
                <c:pt idx="0">
                  <c:v>U.K.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'TS9.4'!$E$6:$E$116</c:f>
              <c:numCache>
                <c:formatCode>General</c:formatCode>
                <c:ptCount val="111"/>
                <c:pt idx="0" formatCode="0.0%">
                  <c:v>0.470753723404255</c:v>
                </c:pt>
                <c:pt idx="10" formatCode="0.0%">
                  <c:v>0.473567553191489</c:v>
                </c:pt>
                <c:pt idx="20" formatCode="0.0%">
                  <c:v>0.41359</c:v>
                </c:pt>
                <c:pt idx="30" formatCode="0.0%">
                  <c:v>0.393035</c:v>
                </c:pt>
                <c:pt idx="40" formatCode="0.0%">
                  <c:v>0.33924</c:v>
                </c:pt>
                <c:pt idx="50" formatCode="0.0%">
                  <c:v>0.303433333333333</c:v>
                </c:pt>
                <c:pt idx="60" formatCode="0.0%">
                  <c:v>0.293688888888889</c:v>
                </c:pt>
                <c:pt idx="70" formatCode="0.0%">
                  <c:v>0.28324</c:v>
                </c:pt>
                <c:pt idx="80" formatCode="0.0%">
                  <c:v>0.3264</c:v>
                </c:pt>
                <c:pt idx="90" formatCode="0.0%">
                  <c:v>0.38405</c:v>
                </c:pt>
                <c:pt idx="100" formatCode="0.0%">
                  <c:v>0.402066666666667</c:v>
                </c:pt>
                <c:pt idx="110" formatCode="0.0%">
                  <c:v>0.415722222222222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'TS9.4'!$F$5</c:f>
              <c:strCache>
                <c:ptCount val="1"/>
                <c:pt idx="0">
                  <c:v>Germany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'TS9.4'!$F$6:$F$116</c:f>
              <c:numCache>
                <c:formatCode>General</c:formatCode>
                <c:ptCount val="111"/>
                <c:pt idx="0" formatCode="0.0%">
                  <c:v>0.449995</c:v>
                </c:pt>
                <c:pt idx="10" formatCode="0.0%">
                  <c:v>0.43708625</c:v>
                </c:pt>
                <c:pt idx="20" formatCode="0.0%">
                  <c:v>0.38709</c:v>
                </c:pt>
                <c:pt idx="30" formatCode="0.0%">
                  <c:v>0.4202</c:v>
                </c:pt>
                <c:pt idx="40" formatCode="0.0%">
                  <c:v>0.344</c:v>
                </c:pt>
                <c:pt idx="50" formatCode="0.0%">
                  <c:v>0.332</c:v>
                </c:pt>
                <c:pt idx="60" formatCode="0.0%">
                  <c:v>0.31</c:v>
                </c:pt>
                <c:pt idx="70" formatCode="0.0%">
                  <c:v>0.313666666666667</c:v>
                </c:pt>
                <c:pt idx="80" formatCode="0.0%">
                  <c:v>0.316025</c:v>
                </c:pt>
                <c:pt idx="90" formatCode="0.0%">
                  <c:v>0.3376</c:v>
                </c:pt>
                <c:pt idx="100" formatCode="0.0%">
                  <c:v>0.356838888888889</c:v>
                </c:pt>
                <c:pt idx="110" formatCode="0.0%">
                  <c:v>0.361325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'TS9.4'!$G$5</c:f>
              <c:strCache>
                <c:ptCount val="1"/>
                <c:pt idx="0">
                  <c:v>France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'TS9.4'!$G$6:$G$116</c:f>
              <c:numCache>
                <c:formatCode>General</c:formatCode>
                <c:ptCount val="111"/>
                <c:pt idx="0" formatCode="0.0%">
                  <c:v>0.455</c:v>
                </c:pt>
                <c:pt idx="10" formatCode="0.0%">
                  <c:v>0.466401041666667</c:v>
                </c:pt>
                <c:pt idx="20" formatCode="0.0%">
                  <c:v>0.41993</c:v>
                </c:pt>
                <c:pt idx="30" formatCode="0.0%">
                  <c:v>0.43089</c:v>
                </c:pt>
                <c:pt idx="40" formatCode="0.0%">
                  <c:v>0.33485</c:v>
                </c:pt>
                <c:pt idx="50" formatCode="0.0%">
                  <c:v>0.33796</c:v>
                </c:pt>
                <c:pt idx="60" formatCode="0.0%">
                  <c:v>0.36064</c:v>
                </c:pt>
                <c:pt idx="70" formatCode="0.0%">
                  <c:v>0.32744</c:v>
                </c:pt>
                <c:pt idx="80" formatCode="0.0%">
                  <c:v>0.31098</c:v>
                </c:pt>
                <c:pt idx="90" formatCode="0.0%">
                  <c:v>0.32411</c:v>
                </c:pt>
                <c:pt idx="100" formatCode="0.0%">
                  <c:v>0.3303</c:v>
                </c:pt>
                <c:pt idx="110" formatCode="0.0%">
                  <c:v>0.329566666666667</c:v>
                </c:pt>
              </c:numCache>
            </c:numRef>
          </c:val>
          <c:smooth val="0"/>
        </c:ser>
        <c:ser>
          <c:idx val="4"/>
          <c:order val="4"/>
          <c:tx>
            <c:v>Sweden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C0C0C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'TS9.4'!$H$6:$H$116</c:f>
              <c:numCache>
                <c:formatCode>General</c:formatCode>
                <c:ptCount val="111"/>
                <c:pt idx="0" formatCode="0.0%">
                  <c:v>0.46105</c:v>
                </c:pt>
                <c:pt idx="10" formatCode="0.0%">
                  <c:v>0.455925</c:v>
                </c:pt>
                <c:pt idx="20" formatCode="0.0%">
                  <c:v>0.3583</c:v>
                </c:pt>
                <c:pt idx="30" formatCode="0.0%">
                  <c:v>0.3755</c:v>
                </c:pt>
                <c:pt idx="40" formatCode="0.0%">
                  <c:v>0.3328375</c:v>
                </c:pt>
                <c:pt idx="50" formatCode="0.0%">
                  <c:v>0.29442</c:v>
                </c:pt>
                <c:pt idx="60" formatCode="0.0%">
                  <c:v>0.30055</c:v>
                </c:pt>
                <c:pt idx="70" formatCode="0.0%">
                  <c:v>0.26435</c:v>
                </c:pt>
                <c:pt idx="80" formatCode="0.0%">
                  <c:v>0.22448</c:v>
                </c:pt>
                <c:pt idx="90" formatCode="0.0%">
                  <c:v>0.24961</c:v>
                </c:pt>
                <c:pt idx="100" formatCode="0.0%">
                  <c:v>0.27039</c:v>
                </c:pt>
                <c:pt idx="110" formatCode="0.0%">
                  <c:v>0.2827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498472"/>
        <c:axId val="2116456776"/>
      </c:lineChart>
      <c:catAx>
        <c:axId val="2116498472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0" i="0" u="none" strike="noStrike" baseline="0">
                    <a:latin typeface="Calibri"/>
                    <a:ea typeface="Calibri"/>
                    <a:cs typeface="Calibri"/>
                  </a:rPr>
                  <a:t>In the 1950s-1970s, the top decile income share was about 30-35% of total income in Europe as in the U.S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.</a:t>
                </a:r>
              </a:p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54482713304787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456776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16456776"/>
        <c:scaling>
          <c:orientation val="minMax"/>
          <c:max val="0.5"/>
          <c:min val="0.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decile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722821504057472"/>
              <c:y val="0.2572463999432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16498472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29166712297263"/>
          <c:y val="0.0814480031212314"/>
          <c:w val="0.32222224655854"/>
          <c:h val="0.230769312619706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</a:t>
            </a:r>
            <a:r>
              <a:rPr lang="fr-FR" baseline="0"/>
              <a:t> </a:t>
            </a:r>
            <a:r>
              <a:rPr lang="fr-FR"/>
              <a:t>9.8. Income</a:t>
            </a:r>
            <a:r>
              <a:rPr lang="fr-FR" baseline="0"/>
              <a:t> inequality</a:t>
            </a:r>
            <a:r>
              <a:rPr lang="fr-FR"/>
              <a:t>: Europe vs. the</a:t>
            </a:r>
            <a:r>
              <a:rPr lang="fr-FR" baseline="0"/>
              <a:t> United States</a:t>
            </a:r>
            <a:r>
              <a:rPr lang="fr-FR"/>
              <a:t>, 1900-2010 </a:t>
            </a:r>
          </a:p>
        </c:rich>
      </c:tx>
      <c:layout>
        <c:manualLayout>
          <c:xMode val="edge"/>
          <c:yMode val="edge"/>
          <c:x val="0.182584297964145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62068965517"/>
          <c:y val="0.0723981900452489"/>
          <c:w val="0.871724137931034"/>
          <c:h val="0.791855203619909"/>
        </c:manualLayout>
      </c:layout>
      <c:lineChart>
        <c:grouping val="standard"/>
        <c:varyColors val="0"/>
        <c:ser>
          <c:idx val="0"/>
          <c:order val="0"/>
          <c:tx>
            <c:strRef>
              <c:f>'TS9.4'!$D$5</c:f>
              <c:strCache>
                <c:ptCount val="1"/>
                <c:pt idx="0">
                  <c:v>U.S.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8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'TS9.4'!$D$6:$D$116</c:f>
              <c:numCache>
                <c:formatCode>General</c:formatCode>
                <c:ptCount val="111"/>
                <c:pt idx="0" formatCode="0.0%">
                  <c:v>0.405</c:v>
                </c:pt>
                <c:pt idx="10" formatCode="0.0%">
                  <c:v>0.408796480411499</c:v>
                </c:pt>
                <c:pt idx="20" formatCode="0.0%">
                  <c:v>0.44651</c:v>
                </c:pt>
                <c:pt idx="30" formatCode="0.0%">
                  <c:v>0.45106</c:v>
                </c:pt>
                <c:pt idx="40" formatCode="0.0%">
                  <c:v>0.36478</c:v>
                </c:pt>
                <c:pt idx="50" formatCode="0.0%">
                  <c:v>0.33689</c:v>
                </c:pt>
                <c:pt idx="60" formatCode="0.0%">
                  <c:v>0.3413</c:v>
                </c:pt>
                <c:pt idx="70" formatCode="0.0%">
                  <c:v>0.33432</c:v>
                </c:pt>
                <c:pt idx="80" formatCode="0.0%">
                  <c:v>0.37477</c:v>
                </c:pt>
                <c:pt idx="90" formatCode="0.0%">
                  <c:v>0.4239</c:v>
                </c:pt>
                <c:pt idx="100" formatCode="0.0%">
                  <c:v>0.4693</c:v>
                </c:pt>
                <c:pt idx="110" formatCode="0.0%">
                  <c:v>0.479</c:v>
                </c:pt>
              </c:numCache>
            </c:numRef>
          </c:val>
          <c:smooth val="0"/>
        </c:ser>
        <c:ser>
          <c:idx val="1"/>
          <c:order val="1"/>
          <c:tx>
            <c:v>Europe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8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'TS9.2'!$A$6:$A$116</c:f>
              <c:numCache>
                <c:formatCode>General</c:formatCode>
                <c:ptCount val="11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</c:numCache>
            </c:numRef>
          </c:cat>
          <c:val>
            <c:numRef>
              <c:f>'TS9.4'!$I$6:$I$116</c:f>
              <c:numCache>
                <c:formatCode>General</c:formatCode>
                <c:ptCount val="111"/>
                <c:pt idx="0" formatCode="0.0%">
                  <c:v>0.459199680851064</c:v>
                </c:pt>
                <c:pt idx="10" formatCode="0.0%">
                  <c:v>0.458244961214539</c:v>
                </c:pt>
                <c:pt idx="20" formatCode="0.0%">
                  <c:v>0.3947275</c:v>
                </c:pt>
                <c:pt idx="30" formatCode="0.0%">
                  <c:v>0.40490625</c:v>
                </c:pt>
                <c:pt idx="40" formatCode="0.0%">
                  <c:v>0.337731875</c:v>
                </c:pt>
                <c:pt idx="50" formatCode="0.0%">
                  <c:v>0.316953333333333</c:v>
                </c:pt>
                <c:pt idx="60" formatCode="0.0%">
                  <c:v>0.316219722222222</c:v>
                </c:pt>
                <c:pt idx="70" formatCode="0.0%">
                  <c:v>0.297174166666667</c:v>
                </c:pt>
                <c:pt idx="80" formatCode="0.0%">
                  <c:v>0.29447125</c:v>
                </c:pt>
                <c:pt idx="90" formatCode="0.0%">
                  <c:v>0.3238425</c:v>
                </c:pt>
                <c:pt idx="100" formatCode="0.0%">
                  <c:v>0.339898888888889</c:v>
                </c:pt>
                <c:pt idx="110" formatCode="0.0%">
                  <c:v>0.347328472222222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03304"/>
        <c:axId val="2139781496"/>
      </c:lineChart>
      <c:catAx>
        <c:axId val="207800330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Calibri"/>
                    <a:cs typeface="Arial"/>
                  </a:defRPr>
                </a:pPr>
                <a:r>
                  <a:rPr lang="fr-FR">
                    <a:latin typeface="Arial"/>
                    <a:cs typeface="Arial"/>
                  </a:rPr>
                  <a:t>The top decile income share was higher in Europe than in the U.S. in 1900-1910; it is a lot higher in the U.S.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48457065259054"/>
              <c:y val="0.9266304887564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139781496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139781496"/>
        <c:scaling>
          <c:orientation val="minMax"/>
          <c:max val="0.5"/>
          <c:min val="0.2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decile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556010644705573"/>
              <c:y val="0.281702844576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78003304"/>
        <c:crosses val="autoZero"/>
        <c:crossBetween val="between"/>
        <c:majorUnit val="0.05"/>
        <c:minorUnit val="0.05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0833287702737"/>
          <c:y val="0.140271511669149"/>
          <c:w val="0.144444493117081"/>
          <c:h val="0.27828048520961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Figure 9.9. Income</a:t>
            </a:r>
            <a:r>
              <a:rPr lang="fr-FR" baseline="0"/>
              <a:t> inequality in emerging countries</a:t>
            </a:r>
            <a:r>
              <a:rPr lang="fr-FR"/>
              <a:t>, 1910-2010 </a:t>
            </a:r>
          </a:p>
        </c:rich>
      </c:tx>
      <c:layout>
        <c:manualLayout>
          <c:xMode val="edge"/>
          <c:yMode val="edge"/>
          <c:x val="0.217959436224853"/>
          <c:y val="0.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7632891801786"/>
          <c:y val="0.0729166666666667"/>
          <c:w val="0.888652617338596"/>
          <c:h val="0.791213768115942"/>
        </c:manualLayout>
      </c:layout>
      <c:lineChart>
        <c:grouping val="standard"/>
        <c:varyColors val="0"/>
        <c:ser>
          <c:idx val="1"/>
          <c:order val="0"/>
          <c:tx>
            <c:v>India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'TS9.5'!$B$16:$B$116</c:f>
              <c:numCache>
                <c:formatCode>0.0%</c:formatCode>
                <c:ptCount val="101"/>
                <c:pt idx="12">
                  <c:v>0.1272</c:v>
                </c:pt>
                <c:pt idx="13">
                  <c:v>0.1339</c:v>
                </c:pt>
                <c:pt idx="14">
                  <c:v>0.1146</c:v>
                </c:pt>
                <c:pt idx="15">
                  <c:v>0.1238</c:v>
                </c:pt>
                <c:pt idx="16">
                  <c:v>0.1289</c:v>
                </c:pt>
                <c:pt idx="17">
                  <c:v>0.1332</c:v>
                </c:pt>
                <c:pt idx="18">
                  <c:v>0.1362</c:v>
                </c:pt>
                <c:pt idx="19">
                  <c:v>0.1307</c:v>
                </c:pt>
                <c:pt idx="20">
                  <c:v>0.1453</c:v>
                </c:pt>
                <c:pt idx="21">
                  <c:v>0.1609</c:v>
                </c:pt>
                <c:pt idx="22">
                  <c:v>0.1614</c:v>
                </c:pt>
                <c:pt idx="23">
                  <c:v>0.1711</c:v>
                </c:pt>
                <c:pt idx="24">
                  <c:v>0.169</c:v>
                </c:pt>
                <c:pt idx="25">
                  <c:v>0.1733</c:v>
                </c:pt>
                <c:pt idx="26">
                  <c:v>0.1558</c:v>
                </c:pt>
                <c:pt idx="27">
                  <c:v>0.1554</c:v>
                </c:pt>
                <c:pt idx="28">
                  <c:v>0.1782</c:v>
                </c:pt>
                <c:pt idx="29">
                  <c:v>0.1611</c:v>
                </c:pt>
                <c:pt idx="30">
                  <c:v>0.1615</c:v>
                </c:pt>
                <c:pt idx="31">
                  <c:v>0.1406</c:v>
                </c:pt>
                <c:pt idx="33">
                  <c:v>0.1032</c:v>
                </c:pt>
                <c:pt idx="34">
                  <c:v>0.1113</c:v>
                </c:pt>
                <c:pt idx="35">
                  <c:v>0.1141</c:v>
                </c:pt>
                <c:pt idx="37">
                  <c:v>0.1123</c:v>
                </c:pt>
                <c:pt idx="38">
                  <c:v>0.1184</c:v>
                </c:pt>
                <c:pt idx="39">
                  <c:v>0.12</c:v>
                </c:pt>
                <c:pt idx="40">
                  <c:v>0.1342</c:v>
                </c:pt>
                <c:pt idx="43">
                  <c:v>0.1192</c:v>
                </c:pt>
                <c:pt idx="44">
                  <c:v>0.1358</c:v>
                </c:pt>
                <c:pt idx="45">
                  <c:v>0.1441</c:v>
                </c:pt>
                <c:pt idx="46">
                  <c:v>0.1277</c:v>
                </c:pt>
                <c:pt idx="47">
                  <c:v>0.1334</c:v>
                </c:pt>
                <c:pt idx="48">
                  <c:v>0.1256</c:v>
                </c:pt>
                <c:pt idx="49">
                  <c:v>0.1236</c:v>
                </c:pt>
                <c:pt idx="50">
                  <c:v>0.1231</c:v>
                </c:pt>
                <c:pt idx="51">
                  <c:v>0.1215</c:v>
                </c:pt>
                <c:pt idx="52">
                  <c:v>0.1158</c:v>
                </c:pt>
                <c:pt idx="54">
                  <c:v>0.0965</c:v>
                </c:pt>
                <c:pt idx="55">
                  <c:v>0.1092</c:v>
                </c:pt>
                <c:pt idx="56">
                  <c:v>0.0999</c:v>
                </c:pt>
                <c:pt idx="57">
                  <c:v>0.1001</c:v>
                </c:pt>
                <c:pt idx="58">
                  <c:v>0.0995</c:v>
                </c:pt>
                <c:pt idx="60">
                  <c:v>0.1002</c:v>
                </c:pt>
                <c:pt idx="61">
                  <c:v>0.0847</c:v>
                </c:pt>
                <c:pt idx="63">
                  <c:v>0.0702</c:v>
                </c:pt>
                <c:pt idx="64">
                  <c:v>0.0665</c:v>
                </c:pt>
                <c:pt idx="65">
                  <c:v>0.0724</c:v>
                </c:pt>
                <c:pt idx="66">
                  <c:v>0.0727</c:v>
                </c:pt>
                <c:pt idx="67">
                  <c:v>0.0618</c:v>
                </c:pt>
                <c:pt idx="68">
                  <c:v>0.0605</c:v>
                </c:pt>
                <c:pt idx="69">
                  <c:v>0.0561</c:v>
                </c:pt>
                <c:pt idx="70">
                  <c:v>0.0478</c:v>
                </c:pt>
                <c:pt idx="71">
                  <c:v>0.0439</c:v>
                </c:pt>
                <c:pt idx="72">
                  <c:v>0.0451</c:v>
                </c:pt>
                <c:pt idx="73">
                  <c:v>0.0646</c:v>
                </c:pt>
                <c:pt idx="74">
                  <c:v>0.0639</c:v>
                </c:pt>
                <c:pt idx="75">
                  <c:v>0.0824</c:v>
                </c:pt>
                <c:pt idx="76">
                  <c:v>0.0864</c:v>
                </c:pt>
                <c:pt idx="77">
                  <c:v>0.0812</c:v>
                </c:pt>
                <c:pt idx="78">
                  <c:v>0.0852</c:v>
                </c:pt>
                <c:pt idx="79">
                  <c:v>0.0819</c:v>
                </c:pt>
                <c:pt idx="80">
                  <c:v>0.0742</c:v>
                </c:pt>
                <c:pt idx="81">
                  <c:v>0.0712</c:v>
                </c:pt>
                <c:pt idx="82">
                  <c:v>0.0696</c:v>
                </c:pt>
                <c:pt idx="83">
                  <c:v>0.0853</c:v>
                </c:pt>
                <c:pt idx="84">
                  <c:v>0.0809</c:v>
                </c:pt>
                <c:pt idx="85">
                  <c:v>0.0867</c:v>
                </c:pt>
                <c:pt idx="86">
                  <c:v>0.0872</c:v>
                </c:pt>
                <c:pt idx="87">
                  <c:v>0.107</c:v>
                </c:pt>
                <c:pt idx="88">
                  <c:v>0.0895</c:v>
                </c:pt>
                <c:pt idx="89">
                  <c:v>0.0895</c:v>
                </c:pt>
                <c:pt idx="100">
                  <c:v>0.12</c:v>
                </c:pt>
              </c:numCache>
            </c:numRef>
          </c:val>
          <c:smooth val="0"/>
        </c:ser>
        <c:ser>
          <c:idx val="0"/>
          <c:order val="1"/>
          <c:tx>
            <c:v>South Africa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'TS9.5'!$D$16:$D$116</c:f>
              <c:numCache>
                <c:formatCode>0.0%</c:formatCode>
                <c:ptCount val="101"/>
                <c:pt idx="4">
                  <c:v>0.2203</c:v>
                </c:pt>
                <c:pt idx="5">
                  <c:v>0.2195</c:v>
                </c:pt>
                <c:pt idx="6">
                  <c:v>0.2206</c:v>
                </c:pt>
                <c:pt idx="7">
                  <c:v>0.2289</c:v>
                </c:pt>
                <c:pt idx="8">
                  <c:v>0.211</c:v>
                </c:pt>
                <c:pt idx="9">
                  <c:v>0.191</c:v>
                </c:pt>
                <c:pt idx="10">
                  <c:v>0.2031</c:v>
                </c:pt>
                <c:pt idx="11">
                  <c:v>0.2182</c:v>
                </c:pt>
                <c:pt idx="12">
                  <c:v>0.1922</c:v>
                </c:pt>
                <c:pt idx="13">
                  <c:v>0.1953</c:v>
                </c:pt>
                <c:pt idx="14">
                  <c:v>0.1997</c:v>
                </c:pt>
                <c:pt idx="15">
                  <c:v>0.2061</c:v>
                </c:pt>
                <c:pt idx="16">
                  <c:v>0.202</c:v>
                </c:pt>
                <c:pt idx="17">
                  <c:v>0.1999</c:v>
                </c:pt>
                <c:pt idx="18">
                  <c:v>0.2008</c:v>
                </c:pt>
                <c:pt idx="19">
                  <c:v>0.2015</c:v>
                </c:pt>
                <c:pt idx="20">
                  <c:v>0.2053</c:v>
                </c:pt>
                <c:pt idx="21">
                  <c:v>0.2034</c:v>
                </c:pt>
                <c:pt idx="22">
                  <c:v>0.1977</c:v>
                </c:pt>
                <c:pt idx="23">
                  <c:v>0.1946</c:v>
                </c:pt>
                <c:pt idx="24">
                  <c:v>0.1854</c:v>
                </c:pt>
                <c:pt idx="25">
                  <c:v>0.1887</c:v>
                </c:pt>
                <c:pt idx="26">
                  <c:v>0.1849</c:v>
                </c:pt>
                <c:pt idx="27">
                  <c:v>0.1776</c:v>
                </c:pt>
                <c:pt idx="28">
                  <c:v>0.1709</c:v>
                </c:pt>
                <c:pt idx="29">
                  <c:v>0.1602</c:v>
                </c:pt>
                <c:pt idx="34">
                  <c:v>0.1824</c:v>
                </c:pt>
                <c:pt idx="35">
                  <c:v>0.2044</c:v>
                </c:pt>
                <c:pt idx="36">
                  <c:v>0.2361</c:v>
                </c:pt>
                <c:pt idx="37">
                  <c:v>0.2129</c:v>
                </c:pt>
                <c:pt idx="38">
                  <c:v>0.2209</c:v>
                </c:pt>
                <c:pt idx="39">
                  <c:v>0.1774</c:v>
                </c:pt>
                <c:pt idx="44">
                  <c:v>0.1416</c:v>
                </c:pt>
                <c:pt idx="45">
                  <c:v>0.1442</c:v>
                </c:pt>
                <c:pt idx="46">
                  <c:v>0.1392</c:v>
                </c:pt>
                <c:pt idx="47">
                  <c:v>0.1356</c:v>
                </c:pt>
                <c:pt idx="48">
                  <c:v>0.1293</c:v>
                </c:pt>
                <c:pt idx="49">
                  <c:v>0.1259</c:v>
                </c:pt>
                <c:pt idx="51">
                  <c:v>0.1179</c:v>
                </c:pt>
                <c:pt idx="53">
                  <c:v>0.132</c:v>
                </c:pt>
                <c:pt idx="54">
                  <c:v>0.1367</c:v>
                </c:pt>
                <c:pt idx="55">
                  <c:v>0.1326</c:v>
                </c:pt>
                <c:pt idx="57">
                  <c:v>0.1264</c:v>
                </c:pt>
                <c:pt idx="59">
                  <c:v>0.1338</c:v>
                </c:pt>
                <c:pt idx="61">
                  <c:v>0.129</c:v>
                </c:pt>
                <c:pt idx="64">
                  <c:v>0.1294</c:v>
                </c:pt>
                <c:pt idx="65">
                  <c:v>0.1218</c:v>
                </c:pt>
                <c:pt idx="68">
                  <c:v>0.1035</c:v>
                </c:pt>
                <c:pt idx="69">
                  <c:v>0.0993</c:v>
                </c:pt>
                <c:pt idx="70">
                  <c:v>0.1089</c:v>
                </c:pt>
                <c:pt idx="71">
                  <c:v>0.1135</c:v>
                </c:pt>
                <c:pt idx="72">
                  <c:v>0.12</c:v>
                </c:pt>
                <c:pt idx="73">
                  <c:v>0.1134</c:v>
                </c:pt>
                <c:pt idx="74">
                  <c:v>0.113</c:v>
                </c:pt>
                <c:pt idx="75">
                  <c:v>0.1064</c:v>
                </c:pt>
                <c:pt idx="76">
                  <c:v>0.1035</c:v>
                </c:pt>
                <c:pt idx="77">
                  <c:v>0.0878</c:v>
                </c:pt>
                <c:pt idx="78">
                  <c:v>0.0988</c:v>
                </c:pt>
                <c:pt idx="80">
                  <c:v>0.0985</c:v>
                </c:pt>
                <c:pt idx="81">
                  <c:v>0.1054</c:v>
                </c:pt>
                <c:pt idx="82">
                  <c:v>0.1056</c:v>
                </c:pt>
                <c:pt idx="83">
                  <c:v>0.1027</c:v>
                </c:pt>
                <c:pt idx="92">
                  <c:v>0.1495</c:v>
                </c:pt>
                <c:pt idx="93">
                  <c:v>0.1523</c:v>
                </c:pt>
                <c:pt idx="94">
                  <c:v>0.1538</c:v>
                </c:pt>
                <c:pt idx="95">
                  <c:v>0.1618</c:v>
                </c:pt>
                <c:pt idx="96">
                  <c:v>0.171</c:v>
                </c:pt>
                <c:pt idx="97">
                  <c:v>0.1812</c:v>
                </c:pt>
                <c:pt idx="98">
                  <c:v>0.1789</c:v>
                </c:pt>
                <c:pt idx="99">
                  <c:v>0.1676</c:v>
                </c:pt>
                <c:pt idx="100">
                  <c:v>0.1658</c:v>
                </c:pt>
              </c:numCache>
            </c:numRef>
          </c:val>
          <c:smooth val="0"/>
        </c:ser>
        <c:ser>
          <c:idx val="2"/>
          <c:order val="2"/>
          <c:tx>
            <c:v>Indonesia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69696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'TS9.5'!$F$16:$F$116</c:f>
              <c:numCache>
                <c:formatCode>0.0%</c:formatCode>
                <c:ptCount val="101"/>
                <c:pt idx="11">
                  <c:v>0.1182</c:v>
                </c:pt>
                <c:pt idx="12">
                  <c:v>0.1428</c:v>
                </c:pt>
                <c:pt idx="13">
                  <c:v>0.1481</c:v>
                </c:pt>
                <c:pt idx="14">
                  <c:v>0.1442</c:v>
                </c:pt>
                <c:pt idx="15">
                  <c:v>0.1419</c:v>
                </c:pt>
                <c:pt idx="16">
                  <c:v>0.15</c:v>
                </c:pt>
                <c:pt idx="17">
                  <c:v>0.1552</c:v>
                </c:pt>
                <c:pt idx="18">
                  <c:v>0.1638</c:v>
                </c:pt>
                <c:pt idx="19">
                  <c:v>0.1671</c:v>
                </c:pt>
                <c:pt idx="20">
                  <c:v>0.1664</c:v>
                </c:pt>
                <c:pt idx="21">
                  <c:v>0.2003</c:v>
                </c:pt>
                <c:pt idx="22">
                  <c:v>0.2113</c:v>
                </c:pt>
                <c:pt idx="23">
                  <c:v>0.2155</c:v>
                </c:pt>
                <c:pt idx="24">
                  <c:v>0.2151</c:v>
                </c:pt>
                <c:pt idx="28">
                  <c:v>0.198</c:v>
                </c:pt>
                <c:pt idx="29">
                  <c:v>0.1987</c:v>
                </c:pt>
                <c:pt idx="72">
                  <c:v>0.0717</c:v>
                </c:pt>
                <c:pt idx="77">
                  <c:v>0.0799</c:v>
                </c:pt>
                <c:pt idx="80">
                  <c:v>0.0805</c:v>
                </c:pt>
                <c:pt idx="83">
                  <c:v>0.091</c:v>
                </c:pt>
                <c:pt idx="86">
                  <c:v>0.0969</c:v>
                </c:pt>
                <c:pt idx="88">
                  <c:v>0.1242</c:v>
                </c:pt>
                <c:pt idx="89">
                  <c:v>0.1365</c:v>
                </c:pt>
                <c:pt idx="90">
                  <c:v>0.1382</c:v>
                </c:pt>
                <c:pt idx="91">
                  <c:v>0.1552</c:v>
                </c:pt>
                <c:pt idx="92">
                  <c:v>0.1047</c:v>
                </c:pt>
                <c:pt idx="93">
                  <c:v>0.0976</c:v>
                </c:pt>
                <c:pt idx="94">
                  <c:v>0.0846</c:v>
                </c:pt>
                <c:pt idx="100">
                  <c:v>0.13</c:v>
                </c:pt>
              </c:numCache>
            </c:numRef>
          </c:val>
          <c:smooth val="0"/>
        </c:ser>
        <c:ser>
          <c:idx val="3"/>
          <c:order val="3"/>
          <c:tx>
            <c:v>Argentina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'TS9.5'!$H$16:$H$116</c:f>
              <c:numCache>
                <c:formatCode>0.0%</c:formatCode>
                <c:ptCount val="101"/>
                <c:pt idx="22">
                  <c:v>0.1877</c:v>
                </c:pt>
                <c:pt idx="23">
                  <c:v>0.1718</c:v>
                </c:pt>
                <c:pt idx="24">
                  <c:v>0.1806</c:v>
                </c:pt>
                <c:pt idx="25">
                  <c:v>0.1844</c:v>
                </c:pt>
                <c:pt idx="26">
                  <c:v>0.204</c:v>
                </c:pt>
                <c:pt idx="27">
                  <c:v>0.2044</c:v>
                </c:pt>
                <c:pt idx="28">
                  <c:v>0.2047</c:v>
                </c:pt>
                <c:pt idx="29">
                  <c:v>0.2088</c:v>
                </c:pt>
                <c:pt idx="30">
                  <c:v>0.2011</c:v>
                </c:pt>
                <c:pt idx="31">
                  <c:v>0.2243</c:v>
                </c:pt>
                <c:pt idx="32">
                  <c:v>0.2377</c:v>
                </c:pt>
                <c:pt idx="33">
                  <c:v>0.2596</c:v>
                </c:pt>
                <c:pt idx="34">
                  <c:v>0.2475</c:v>
                </c:pt>
                <c:pt idx="35">
                  <c:v>0.2339</c:v>
                </c:pt>
                <c:pt idx="36">
                  <c:v>0.2263</c:v>
                </c:pt>
                <c:pt idx="37">
                  <c:v>0.2402</c:v>
                </c:pt>
                <c:pt idx="38">
                  <c:v>0.2322</c:v>
                </c:pt>
                <c:pt idx="39">
                  <c:v>0.1934</c:v>
                </c:pt>
                <c:pt idx="40">
                  <c:v>0.1981</c:v>
                </c:pt>
                <c:pt idx="41">
                  <c:v>0.1696</c:v>
                </c:pt>
                <c:pt idx="42">
                  <c:v>0.1596</c:v>
                </c:pt>
                <c:pt idx="43">
                  <c:v>0.1535</c:v>
                </c:pt>
                <c:pt idx="44">
                  <c:v>0.1654</c:v>
                </c:pt>
                <c:pt idx="46">
                  <c:v>0.1566</c:v>
                </c:pt>
                <c:pt idx="48">
                  <c:v>0.1417</c:v>
                </c:pt>
                <c:pt idx="49">
                  <c:v>0.1592</c:v>
                </c:pt>
                <c:pt idx="51">
                  <c:v>0.1468</c:v>
                </c:pt>
                <c:pt idx="60">
                  <c:v>0.1218</c:v>
                </c:pt>
                <c:pt idx="61">
                  <c:v>0.1078</c:v>
                </c:pt>
                <c:pt idx="62">
                  <c:v>0.0944</c:v>
                </c:pt>
                <c:pt idx="63">
                  <c:v>0.074</c:v>
                </c:pt>
                <c:pt idx="87">
                  <c:v>0.1239</c:v>
                </c:pt>
                <c:pt idx="88">
                  <c:v>0.1257</c:v>
                </c:pt>
                <c:pt idx="89">
                  <c:v>0.1353</c:v>
                </c:pt>
                <c:pt idx="90">
                  <c:v>0.1434</c:v>
                </c:pt>
                <c:pt idx="91">
                  <c:v>0.1291</c:v>
                </c:pt>
                <c:pt idx="92">
                  <c:v>0.1553</c:v>
                </c:pt>
                <c:pt idx="93">
                  <c:v>0.1685</c:v>
                </c:pt>
                <c:pt idx="94">
                  <c:v>0.1675</c:v>
                </c:pt>
              </c:numCache>
            </c:numRef>
          </c:val>
          <c:smooth val="0"/>
        </c:ser>
        <c:ser>
          <c:idx val="4"/>
          <c:order val="4"/>
          <c:tx>
            <c:v>China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'TS9.5'!$J$16:$J$116</c:f>
              <c:numCache>
                <c:formatCode>0.0%</c:formatCode>
                <c:ptCount val="101"/>
                <c:pt idx="76">
                  <c:v>0.03975</c:v>
                </c:pt>
                <c:pt idx="77">
                  <c:v>0.04005</c:v>
                </c:pt>
                <c:pt idx="78">
                  <c:v>0.0501</c:v>
                </c:pt>
                <c:pt idx="79">
                  <c:v>0.05175</c:v>
                </c:pt>
                <c:pt idx="80">
                  <c:v>0.04995</c:v>
                </c:pt>
                <c:pt idx="81">
                  <c:v>0.0507</c:v>
                </c:pt>
                <c:pt idx="82">
                  <c:v>0.0594</c:v>
                </c:pt>
                <c:pt idx="83">
                  <c:v>0.0651</c:v>
                </c:pt>
                <c:pt idx="84">
                  <c:v>0.0663</c:v>
                </c:pt>
                <c:pt idx="85">
                  <c:v>0.0657</c:v>
                </c:pt>
                <c:pt idx="86">
                  <c:v>0.07035</c:v>
                </c:pt>
                <c:pt idx="87">
                  <c:v>0.07335</c:v>
                </c:pt>
                <c:pt idx="88">
                  <c:v>0.0726</c:v>
                </c:pt>
                <c:pt idx="89">
                  <c:v>0.07155</c:v>
                </c:pt>
                <c:pt idx="90">
                  <c:v>0.0756</c:v>
                </c:pt>
                <c:pt idx="91">
                  <c:v>0.07575</c:v>
                </c:pt>
                <c:pt idx="92">
                  <c:v>0.0798</c:v>
                </c:pt>
                <c:pt idx="93">
                  <c:v>0.08805</c:v>
                </c:pt>
                <c:pt idx="100">
                  <c:v>0.11</c:v>
                </c:pt>
              </c:numCache>
            </c:numRef>
          </c:val>
          <c:smooth val="0"/>
        </c:ser>
        <c:ser>
          <c:idx val="5"/>
          <c:order val="5"/>
          <c:tx>
            <c:v>Colombie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'TS9.2'!$A$16:$A$116</c:f>
              <c:numCache>
                <c:formatCode>General</c:formatCode>
                <c:ptCount val="101"/>
                <c:pt idx="0">
                  <c:v>1910.0</c:v>
                </c:pt>
                <c:pt idx="1">
                  <c:v>1911.0</c:v>
                </c:pt>
                <c:pt idx="2">
                  <c:v>1912.0</c:v>
                </c:pt>
                <c:pt idx="3">
                  <c:v>1913.0</c:v>
                </c:pt>
                <c:pt idx="4">
                  <c:v>1914.0</c:v>
                </c:pt>
                <c:pt idx="5">
                  <c:v>1915.0</c:v>
                </c:pt>
                <c:pt idx="6">
                  <c:v>1916.0</c:v>
                </c:pt>
                <c:pt idx="7">
                  <c:v>1917.0</c:v>
                </c:pt>
                <c:pt idx="8">
                  <c:v>1918.0</c:v>
                </c:pt>
                <c:pt idx="9">
                  <c:v>1919.0</c:v>
                </c:pt>
                <c:pt idx="10">
                  <c:v>1920.0</c:v>
                </c:pt>
                <c:pt idx="11">
                  <c:v>1921.0</c:v>
                </c:pt>
                <c:pt idx="12">
                  <c:v>1922.0</c:v>
                </c:pt>
                <c:pt idx="13">
                  <c:v>1923.0</c:v>
                </c:pt>
                <c:pt idx="14">
                  <c:v>1924.0</c:v>
                </c:pt>
                <c:pt idx="15">
                  <c:v>1925.0</c:v>
                </c:pt>
                <c:pt idx="16">
                  <c:v>1926.0</c:v>
                </c:pt>
                <c:pt idx="17">
                  <c:v>1927.0</c:v>
                </c:pt>
                <c:pt idx="18">
                  <c:v>1928.0</c:v>
                </c:pt>
                <c:pt idx="19">
                  <c:v>1929.0</c:v>
                </c:pt>
                <c:pt idx="20">
                  <c:v>1930.0</c:v>
                </c:pt>
                <c:pt idx="21">
                  <c:v>1931.0</c:v>
                </c:pt>
                <c:pt idx="22">
                  <c:v>1932.0</c:v>
                </c:pt>
                <c:pt idx="23">
                  <c:v>1933.0</c:v>
                </c:pt>
                <c:pt idx="24">
                  <c:v>1934.0</c:v>
                </c:pt>
                <c:pt idx="25">
                  <c:v>1935.0</c:v>
                </c:pt>
                <c:pt idx="26">
                  <c:v>1936.0</c:v>
                </c:pt>
                <c:pt idx="27">
                  <c:v>1937.0</c:v>
                </c:pt>
                <c:pt idx="28">
                  <c:v>1938.0</c:v>
                </c:pt>
                <c:pt idx="29">
                  <c:v>1939.0</c:v>
                </c:pt>
                <c:pt idx="30">
                  <c:v>1940.0</c:v>
                </c:pt>
                <c:pt idx="31">
                  <c:v>1941.0</c:v>
                </c:pt>
                <c:pt idx="32">
                  <c:v>1942.0</c:v>
                </c:pt>
                <c:pt idx="33">
                  <c:v>1943.0</c:v>
                </c:pt>
                <c:pt idx="34">
                  <c:v>1944.0</c:v>
                </c:pt>
                <c:pt idx="35">
                  <c:v>1945.0</c:v>
                </c:pt>
                <c:pt idx="36">
                  <c:v>1946.0</c:v>
                </c:pt>
                <c:pt idx="37">
                  <c:v>1947.0</c:v>
                </c:pt>
                <c:pt idx="38">
                  <c:v>1948.0</c:v>
                </c:pt>
                <c:pt idx="39">
                  <c:v>1949.0</c:v>
                </c:pt>
                <c:pt idx="40">
                  <c:v>1950.0</c:v>
                </c:pt>
                <c:pt idx="41">
                  <c:v>1951.0</c:v>
                </c:pt>
                <c:pt idx="42">
                  <c:v>1952.0</c:v>
                </c:pt>
                <c:pt idx="43">
                  <c:v>1953.0</c:v>
                </c:pt>
                <c:pt idx="44">
                  <c:v>1954.0</c:v>
                </c:pt>
                <c:pt idx="45">
                  <c:v>1955.0</c:v>
                </c:pt>
                <c:pt idx="46">
                  <c:v>1956.0</c:v>
                </c:pt>
                <c:pt idx="47">
                  <c:v>1957.0</c:v>
                </c:pt>
                <c:pt idx="48">
                  <c:v>1958.0</c:v>
                </c:pt>
                <c:pt idx="49">
                  <c:v>1959.0</c:v>
                </c:pt>
                <c:pt idx="50">
                  <c:v>1960.0</c:v>
                </c:pt>
                <c:pt idx="51">
                  <c:v>1961.0</c:v>
                </c:pt>
                <c:pt idx="52">
                  <c:v>1962.0</c:v>
                </c:pt>
                <c:pt idx="53">
                  <c:v>1963.0</c:v>
                </c:pt>
                <c:pt idx="54">
                  <c:v>1964.0</c:v>
                </c:pt>
                <c:pt idx="55">
                  <c:v>1965.0</c:v>
                </c:pt>
                <c:pt idx="56">
                  <c:v>1966.0</c:v>
                </c:pt>
                <c:pt idx="57">
                  <c:v>1967.0</c:v>
                </c:pt>
                <c:pt idx="58">
                  <c:v>1968.0</c:v>
                </c:pt>
                <c:pt idx="59">
                  <c:v>1969.0</c:v>
                </c:pt>
                <c:pt idx="60">
                  <c:v>1970.0</c:v>
                </c:pt>
                <c:pt idx="61">
                  <c:v>1971.0</c:v>
                </c:pt>
                <c:pt idx="62">
                  <c:v>1972.0</c:v>
                </c:pt>
                <c:pt idx="63">
                  <c:v>1973.0</c:v>
                </c:pt>
                <c:pt idx="64">
                  <c:v>1974.0</c:v>
                </c:pt>
                <c:pt idx="65">
                  <c:v>1975.0</c:v>
                </c:pt>
                <c:pt idx="66">
                  <c:v>1976.0</c:v>
                </c:pt>
                <c:pt idx="67">
                  <c:v>1977.0</c:v>
                </c:pt>
                <c:pt idx="68">
                  <c:v>1978.0</c:v>
                </c:pt>
                <c:pt idx="69">
                  <c:v>1979.0</c:v>
                </c:pt>
                <c:pt idx="70">
                  <c:v>1980.0</c:v>
                </c:pt>
                <c:pt idx="71">
                  <c:v>1981.0</c:v>
                </c:pt>
                <c:pt idx="72">
                  <c:v>1982.0</c:v>
                </c:pt>
                <c:pt idx="73">
                  <c:v>1983.0</c:v>
                </c:pt>
                <c:pt idx="74">
                  <c:v>1984.0</c:v>
                </c:pt>
                <c:pt idx="75">
                  <c:v>1985.0</c:v>
                </c:pt>
                <c:pt idx="76">
                  <c:v>1986.0</c:v>
                </c:pt>
                <c:pt idx="77">
                  <c:v>1987.0</c:v>
                </c:pt>
                <c:pt idx="78">
                  <c:v>1988.0</c:v>
                </c:pt>
                <c:pt idx="79">
                  <c:v>1989.0</c:v>
                </c:pt>
                <c:pt idx="80">
                  <c:v>1990.0</c:v>
                </c:pt>
                <c:pt idx="81">
                  <c:v>1991.0</c:v>
                </c:pt>
                <c:pt idx="82">
                  <c:v>1992.0</c:v>
                </c:pt>
                <c:pt idx="83">
                  <c:v>1993.0</c:v>
                </c:pt>
                <c:pt idx="84">
                  <c:v>1994.0</c:v>
                </c:pt>
                <c:pt idx="85">
                  <c:v>1995.0</c:v>
                </c:pt>
                <c:pt idx="86">
                  <c:v>1996.0</c:v>
                </c:pt>
                <c:pt idx="87">
                  <c:v>1997.0</c:v>
                </c:pt>
                <c:pt idx="88">
                  <c:v>1998.0</c:v>
                </c:pt>
                <c:pt idx="89">
                  <c:v>1999.0</c:v>
                </c:pt>
                <c:pt idx="90">
                  <c:v>2000.0</c:v>
                </c:pt>
                <c:pt idx="91">
                  <c:v>2001.0</c:v>
                </c:pt>
                <c:pt idx="92">
                  <c:v>2002.0</c:v>
                </c:pt>
                <c:pt idx="93">
                  <c:v>2003.0</c:v>
                </c:pt>
                <c:pt idx="94">
                  <c:v>2004.0</c:v>
                </c:pt>
                <c:pt idx="95">
                  <c:v>2005.0</c:v>
                </c:pt>
                <c:pt idx="96">
                  <c:v>2006.0</c:v>
                </c:pt>
                <c:pt idx="97">
                  <c:v>2007.0</c:v>
                </c:pt>
                <c:pt idx="98">
                  <c:v>2008.0</c:v>
                </c:pt>
                <c:pt idx="99">
                  <c:v>2009.0</c:v>
                </c:pt>
                <c:pt idx="100">
                  <c:v>2010.0</c:v>
                </c:pt>
              </c:numCache>
            </c:numRef>
          </c:cat>
          <c:val>
            <c:numRef>
              <c:f>'TS9.5'!$L$16:$L$116</c:f>
              <c:numCache>
                <c:formatCode>0.0%</c:formatCode>
                <c:ptCount val="101"/>
                <c:pt idx="83">
                  <c:v>0.2048</c:v>
                </c:pt>
                <c:pt idx="84">
                  <c:v>0.2054</c:v>
                </c:pt>
                <c:pt idx="85">
                  <c:v>0.2076</c:v>
                </c:pt>
                <c:pt idx="86">
                  <c:v>0.213</c:v>
                </c:pt>
                <c:pt idx="87">
                  <c:v>0.2085</c:v>
                </c:pt>
                <c:pt idx="88">
                  <c:v>0.1977</c:v>
                </c:pt>
                <c:pt idx="89">
                  <c:v>0.181</c:v>
                </c:pt>
                <c:pt idx="90">
                  <c:v>0.1732</c:v>
                </c:pt>
                <c:pt idx="91">
                  <c:v>0.1731</c:v>
                </c:pt>
                <c:pt idx="92">
                  <c:v>0.1796</c:v>
                </c:pt>
                <c:pt idx="93">
                  <c:v>0.1992</c:v>
                </c:pt>
                <c:pt idx="94">
                  <c:v>0.178</c:v>
                </c:pt>
                <c:pt idx="95">
                  <c:v>0.188</c:v>
                </c:pt>
                <c:pt idx="96">
                  <c:v>0.1994</c:v>
                </c:pt>
                <c:pt idx="97">
                  <c:v>0.2049</c:v>
                </c:pt>
                <c:pt idx="98">
                  <c:v>0.2025</c:v>
                </c:pt>
                <c:pt idx="99">
                  <c:v>0.2017</c:v>
                </c:pt>
                <c:pt idx="100">
                  <c:v>0.2045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745784"/>
        <c:axId val="2094871192"/>
      </c:lineChart>
      <c:catAx>
        <c:axId val="2095745784"/>
        <c:scaling>
          <c:orientation val="minMax"/>
        </c:scaling>
        <c:delete val="0"/>
        <c:axPos val="b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Measured by the top percentile income share, income inequality rose in emerging countries since the 1980s, but ranks below U.S. level in 2000-2010. Sources and series: see piketty.pse.ens.fr/capital21c. </a:t>
                </a:r>
              </a:p>
            </c:rich>
          </c:tx>
          <c:layout>
            <c:manualLayout>
              <c:xMode val="edge"/>
              <c:yMode val="edge"/>
              <c:x val="0.133932736850175"/>
              <c:y val="0.92533925657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4871192"/>
        <c:crossesAt val="0.0"/>
        <c:auto val="1"/>
        <c:lblAlgn val="ctr"/>
        <c:lblOffset val="100"/>
        <c:tickLblSkip val="10"/>
        <c:tickMarkSkip val="10"/>
        <c:noMultiLvlLbl val="0"/>
      </c:catAx>
      <c:valAx>
        <c:axId val="2094871192"/>
        <c:scaling>
          <c:orientation val="minMax"/>
          <c:max val="0.28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Share</a:t>
                </a:r>
                <a:r>
                  <a:rPr lang="fr-FR" baseline="0"/>
                  <a:t> of top percentile in total income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0.00250205337684667"/>
              <c:y val="0.23278977796694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2095745784"/>
        <c:crosses val="autoZero"/>
        <c:crossBetween val="between"/>
        <c:majorUnit val="0.02"/>
        <c:minorUnit val="0.0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611095900912"/>
          <c:y val="0.599547598779882"/>
          <c:w val="0.38333336983781"/>
          <c:h val="0.183257962687097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0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8740157499999996" right="0.78740157499999996" top="0.984251969" bottom="0.984251969" header="0.5" footer="0.5"/>
  <pageSetup paperSize="9"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80314965" right="0.78740157480314965" top="0.98425196850393704" bottom="0.98425196850393704" header="0.51181102362204722" footer="0.51181102362204722"/>
  <pageSetup paperSize="9"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9000000000000015" right="0.79000000000000015" top="0.98" bottom="0.98" header="0.5" footer="0.5"/>
  <pageSetup paperSize="9"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0.5445</cdr:x>
      <cdr:y>0.49725</cdr:y>
    </cdr:from>
    <cdr:to>
      <cdr:x>0.558</cdr:x>
      <cdr:y>0.5305</cdr:y>
    </cdr:to>
    <cdr:sp macro="" textlink="">
      <cdr:nvSpPr>
        <cdr:cNvPr id="81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72475" y="2816394"/>
          <a:ext cx="123341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515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0.54175</cdr:x>
      <cdr:y>0.49725</cdr:y>
    </cdr:from>
    <cdr:to>
      <cdr:x>0.55525</cdr:x>
      <cdr:y>0.5305</cdr:y>
    </cdr:to>
    <cdr:sp macro="" textlink="">
      <cdr:nvSpPr>
        <cdr:cNvPr id="14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49634" y="2816394"/>
          <a:ext cx="123341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0.512</cdr:x>
      <cdr:y>0.49725</cdr:y>
    </cdr:from>
    <cdr:to>
      <cdr:x>0.525</cdr:x>
      <cdr:y>0.5305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73258" y="2816394"/>
          <a:ext cx="116489" cy="1839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,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313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388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/Users/T517E~1.PIK/AppData/Local/Temp/https::nowa.nuff.ox.ac.uk:senate%20poverty%20response/pov%20response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/joint%20income%20dist/All%20couples%201970%20to%202004%20MFTTAWE%20comparison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urce"/>
      <sheetName val="Basic Wage"/>
      <sheetName val="Minimum wage"/>
      <sheetName val="MTAWE"/>
      <sheetName val="Minimum wage tax "/>
      <sheetName val="C10+C14 since 1971 + Reason"/>
      <sheetName val="rba table"/>
      <sheetName val="eeh"/>
      <sheetName val="Bond material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C10">
            <v>17.02</v>
          </cell>
          <cell r="I10">
            <v>11.06</v>
          </cell>
        </row>
        <row r="11">
          <cell r="C11">
            <v>20.22</v>
          </cell>
          <cell r="I11">
            <v>13.84</v>
          </cell>
        </row>
        <row r="12">
          <cell r="C12">
            <v>24.63</v>
          </cell>
          <cell r="I12">
            <v>17.25</v>
          </cell>
        </row>
        <row r="13">
          <cell r="C13">
            <v>27.35</v>
          </cell>
          <cell r="I13">
            <v>19.37</v>
          </cell>
        </row>
        <row r="14">
          <cell r="C14">
            <v>28.03</v>
          </cell>
          <cell r="I14">
            <v>19.88</v>
          </cell>
        </row>
        <row r="15">
          <cell r="C15">
            <v>28.73</v>
          </cell>
          <cell r="I15">
            <v>20.02</v>
          </cell>
        </row>
        <row r="16">
          <cell r="C16">
            <v>29.87</v>
          </cell>
          <cell r="I16">
            <v>20.78</v>
          </cell>
        </row>
        <row r="17">
          <cell r="C17">
            <v>31.27</v>
          </cell>
          <cell r="I17">
            <v>21.74</v>
          </cell>
        </row>
        <row r="18">
          <cell r="C18">
            <v>31.81</v>
          </cell>
          <cell r="I18">
            <v>22.23</v>
          </cell>
        </row>
        <row r="19">
          <cell r="C19">
            <v>32.42</v>
          </cell>
          <cell r="I19">
            <v>22.94</v>
          </cell>
        </row>
        <row r="20">
          <cell r="C20">
            <v>34.270000000000003</v>
          </cell>
          <cell r="I20">
            <v>24.42</v>
          </cell>
        </row>
        <row r="21">
          <cell r="C21">
            <v>35.51</v>
          </cell>
          <cell r="I21">
            <v>25.22</v>
          </cell>
        </row>
        <row r="22">
          <cell r="C22">
            <v>36.58</v>
          </cell>
          <cell r="I22">
            <v>26.12</v>
          </cell>
        </row>
        <row r="23">
          <cell r="C23">
            <v>36.76</v>
          </cell>
          <cell r="I23">
            <v>26.22</v>
          </cell>
        </row>
        <row r="24">
          <cell r="C24">
            <v>37.69</v>
          </cell>
          <cell r="I24">
            <v>27.06</v>
          </cell>
        </row>
        <row r="25">
          <cell r="C25">
            <v>39.700000000000003</v>
          </cell>
          <cell r="I25">
            <v>28.38</v>
          </cell>
        </row>
        <row r="26">
          <cell r="C26">
            <v>40.78</v>
          </cell>
          <cell r="I26">
            <v>29.12</v>
          </cell>
        </row>
        <row r="27">
          <cell r="C27">
            <v>43.35</v>
          </cell>
          <cell r="I27">
            <v>30.97</v>
          </cell>
        </row>
        <row r="28">
          <cell r="C28">
            <v>45.5</v>
          </cell>
          <cell r="I28">
            <v>32.67</v>
          </cell>
        </row>
        <row r="29">
          <cell r="C29">
            <v>48.63</v>
          </cell>
          <cell r="I29">
            <v>34.67</v>
          </cell>
        </row>
        <row r="30">
          <cell r="C30">
            <v>51.18</v>
          </cell>
          <cell r="I30">
            <v>37.31</v>
          </cell>
        </row>
        <row r="31">
          <cell r="C31">
            <v>55.74</v>
          </cell>
          <cell r="I31">
            <v>40.92</v>
          </cell>
        </row>
        <row r="32">
          <cell r="C32">
            <v>61.66</v>
          </cell>
          <cell r="I32">
            <v>47.18</v>
          </cell>
        </row>
        <row r="33">
          <cell r="C33">
            <v>68.31</v>
          </cell>
          <cell r="I33">
            <v>53.11</v>
          </cell>
        </row>
        <row r="34">
          <cell r="C34">
            <v>80.709999999999994</v>
          </cell>
          <cell r="I34">
            <v>66.53</v>
          </cell>
        </row>
        <row r="35">
          <cell r="C35">
            <v>105.34</v>
          </cell>
          <cell r="I35">
            <v>92.96</v>
          </cell>
        </row>
        <row r="36">
          <cell r="C36">
            <v>121.01</v>
          </cell>
          <cell r="I36">
            <v>111.65</v>
          </cell>
        </row>
        <row r="37">
          <cell r="C37">
            <v>136.56</v>
          </cell>
          <cell r="I37">
            <v>127.02</v>
          </cell>
        </row>
        <row r="38">
          <cell r="C38">
            <v>149.06</v>
          </cell>
          <cell r="I38">
            <v>138.86000000000001</v>
          </cell>
        </row>
        <row r="39">
          <cell r="C39">
            <v>158.71</v>
          </cell>
          <cell r="I39">
            <v>146.96</v>
          </cell>
        </row>
        <row r="40">
          <cell r="C40">
            <v>172.46</v>
          </cell>
          <cell r="I40">
            <v>157.81</v>
          </cell>
        </row>
        <row r="41">
          <cell r="C41">
            <v>191.43</v>
          </cell>
          <cell r="I41">
            <v>177.74</v>
          </cell>
        </row>
        <row r="42">
          <cell r="C42">
            <v>214.45</v>
          </cell>
          <cell r="I42">
            <v>198.19</v>
          </cell>
        </row>
        <row r="43">
          <cell r="C43" t="str">
            <v>n.a.</v>
          </cell>
          <cell r="I43" t="str">
            <v>n.a.</v>
          </cell>
        </row>
        <row r="44">
          <cell r="C44" t="str">
            <v>n.a.</v>
          </cell>
          <cell r="I44" t="str">
            <v>n.a.</v>
          </cell>
        </row>
        <row r="45">
          <cell r="C45" t="str">
            <v>n.a.</v>
          </cell>
          <cell r="I45" t="str">
            <v>n.a.</v>
          </cell>
        </row>
        <row r="46">
          <cell r="C46" t="str">
            <v>n.a.</v>
          </cell>
          <cell r="I46" t="str">
            <v>n.a.</v>
          </cell>
        </row>
        <row r="47">
          <cell r="C47" t="str">
            <v>n.a.</v>
          </cell>
          <cell r="I47" t="str">
            <v>n.a.</v>
          </cell>
        </row>
        <row r="48">
          <cell r="C48" t="str">
            <v>n.a.</v>
          </cell>
          <cell r="I48" t="str">
            <v>n.a.</v>
          </cell>
        </row>
        <row r="49">
          <cell r="C49" t="str">
            <v>n.a.</v>
          </cell>
          <cell r="I49" t="str">
            <v>n.a.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H75"/>
  <sheetViews>
    <sheetView topLeftCell="A3" workbookViewId="0">
      <selection activeCell="K28" sqref="K28"/>
    </sheetView>
  </sheetViews>
  <sheetFormatPr baseColWidth="10" defaultRowHeight="12" x14ac:dyDescent="0"/>
  <sheetData>
    <row r="2" spans="1:8" ht="13" thickBot="1"/>
    <row r="3" spans="1:8" ht="30" customHeight="1" thickTop="1">
      <c r="A3" s="61" t="s">
        <v>60</v>
      </c>
      <c r="B3" s="62"/>
      <c r="C3" s="62"/>
      <c r="D3" s="62"/>
      <c r="E3" s="62"/>
      <c r="F3" s="62"/>
      <c r="G3" s="62"/>
      <c r="H3" s="63"/>
    </row>
    <row r="4" spans="1:8" ht="13" thickBot="1">
      <c r="A4" s="6"/>
      <c r="B4" s="3"/>
      <c r="C4" s="3"/>
      <c r="D4" s="3"/>
      <c r="E4" s="3"/>
      <c r="F4" s="3"/>
      <c r="G4" s="3"/>
      <c r="H4" s="7"/>
    </row>
    <row r="5" spans="1:8" ht="25" customHeight="1" thickTop="1" thickBot="1">
      <c r="A5" s="6"/>
      <c r="B5" s="60" t="s">
        <v>0</v>
      </c>
      <c r="C5" s="60"/>
      <c r="D5" s="60"/>
      <c r="E5" s="60"/>
      <c r="F5" s="60" t="s">
        <v>29</v>
      </c>
      <c r="G5" s="60"/>
      <c r="H5" s="60"/>
    </row>
    <row r="6" spans="1:8" ht="49" customHeight="1" thickTop="1" thickBot="1">
      <c r="A6" s="6"/>
      <c r="B6" s="41" t="s">
        <v>33</v>
      </c>
      <c r="C6" s="41" t="s">
        <v>32</v>
      </c>
      <c r="D6" s="42" t="s">
        <v>1</v>
      </c>
      <c r="E6" s="42" t="s">
        <v>31</v>
      </c>
      <c r="F6" s="41" t="s">
        <v>30</v>
      </c>
      <c r="G6" s="41" t="s">
        <v>2</v>
      </c>
      <c r="H6" s="41" t="s">
        <v>31</v>
      </c>
    </row>
    <row r="7" spans="1:8" ht="13" thickTop="1">
      <c r="A7" s="6">
        <v>1950</v>
      </c>
      <c r="B7" s="9">
        <v>0.78</v>
      </c>
      <c r="C7" s="1">
        <f>B7/6.55957</f>
        <v>0.11891023344518011</v>
      </c>
      <c r="D7" s="1">
        <f t="shared" ref="D7:D69" si="0">C7*E$70/E7</f>
        <v>2.1429675417244534</v>
      </c>
      <c r="E7" s="2">
        <v>143.33344090131774</v>
      </c>
      <c r="F7" s="1">
        <v>0.4</v>
      </c>
      <c r="G7" s="1">
        <f t="shared" ref="G7:G69" si="1">F7*H$70/H7</f>
        <v>3.8407099028713696</v>
      </c>
      <c r="H7" s="2">
        <v>140.93567251461988</v>
      </c>
    </row>
    <row r="8" spans="1:8">
      <c r="A8" s="6">
        <f>A7+1</f>
        <v>1951</v>
      </c>
      <c r="B8" s="9">
        <v>0.78</v>
      </c>
      <c r="C8" s="1">
        <f t="shared" ref="C8:C58" si="2">B8/6.55957</f>
        <v>0.11891023344518011</v>
      </c>
      <c r="D8" s="1">
        <f t="shared" si="0"/>
        <v>1.8426204142084723</v>
      </c>
      <c r="E8" s="2">
        <v>166.69679176823254</v>
      </c>
      <c r="F8" s="3">
        <v>0.75</v>
      </c>
      <c r="G8" s="1">
        <f t="shared" si="1"/>
        <v>6.6750799513846149</v>
      </c>
      <c r="H8" s="2">
        <v>152.046783625731</v>
      </c>
    </row>
    <row r="9" spans="1:8">
      <c r="A9" s="6">
        <f t="shared" ref="A9:A70" si="3">A8+1</f>
        <v>1952</v>
      </c>
      <c r="B9" s="9">
        <v>1</v>
      </c>
      <c r="C9" s="1">
        <f t="shared" si="2"/>
        <v>0.15244901723741039</v>
      </c>
      <c r="D9" s="1">
        <f t="shared" si="0"/>
        <v>2.1111115856745633</v>
      </c>
      <c r="E9" s="2">
        <v>186.53370998865222</v>
      </c>
      <c r="F9" s="3">
        <v>0.75</v>
      </c>
      <c r="G9" s="1">
        <f t="shared" si="1"/>
        <v>6.549135046641509</v>
      </c>
      <c r="H9" s="2">
        <v>154.97076023391813</v>
      </c>
    </row>
    <row r="10" spans="1:8">
      <c r="A10" s="6">
        <f t="shared" si="3"/>
        <v>1953</v>
      </c>
      <c r="B10" s="9">
        <v>1</v>
      </c>
      <c r="C10" s="1">
        <f t="shared" si="2"/>
        <v>0.15244901723741039</v>
      </c>
      <c r="D10" s="1">
        <f t="shared" si="0"/>
        <v>2.1476211451419767</v>
      </c>
      <c r="E10" s="2">
        <v>183.36263691884514</v>
      </c>
      <c r="F10" s="3">
        <v>0.75</v>
      </c>
      <c r="G10" s="1">
        <f t="shared" si="1"/>
        <v>6.5000778552808987</v>
      </c>
      <c r="H10" s="2">
        <v>156.14035087719296</v>
      </c>
    </row>
    <row r="11" spans="1:8">
      <c r="A11" s="6">
        <f t="shared" si="3"/>
        <v>1954</v>
      </c>
      <c r="B11" s="9">
        <v>1</v>
      </c>
      <c r="C11" s="1">
        <f t="shared" si="2"/>
        <v>0.15244901723741039</v>
      </c>
      <c r="D11" s="1">
        <f t="shared" si="0"/>
        <v>2.1390648855995784</v>
      </c>
      <c r="E11" s="2">
        <v>184.09608746652052</v>
      </c>
      <c r="F11" s="3">
        <v>0.75</v>
      </c>
      <c r="G11" s="1">
        <f t="shared" si="1"/>
        <v>6.4517501388847576</v>
      </c>
      <c r="H11" s="2">
        <v>157.30994152046785</v>
      </c>
    </row>
    <row r="12" spans="1:8">
      <c r="A12" s="6">
        <f t="shared" si="3"/>
        <v>1955</v>
      </c>
      <c r="B12" s="9">
        <v>1.2150000000000001</v>
      </c>
      <c r="C12" s="1">
        <f t="shared" si="2"/>
        <v>0.18522555594345363</v>
      </c>
      <c r="D12" s="1">
        <f t="shared" si="0"/>
        <v>2.5757817998052412</v>
      </c>
      <c r="E12" s="2">
        <v>185.75295225371917</v>
      </c>
      <c r="F12" s="3">
        <v>0.75</v>
      </c>
      <c r="G12" s="1">
        <f t="shared" si="1"/>
        <v>6.4758238334328357</v>
      </c>
      <c r="H12" s="2">
        <v>156.7251461988304</v>
      </c>
    </row>
    <row r="13" spans="1:8">
      <c r="A13" s="6">
        <f t="shared" si="3"/>
        <v>1956</v>
      </c>
      <c r="B13" s="9">
        <v>1.26</v>
      </c>
      <c r="C13" s="1">
        <f t="shared" si="2"/>
        <v>0.19208576171913708</v>
      </c>
      <c r="D13" s="1">
        <f t="shared" si="0"/>
        <v>2.5635135563569613</v>
      </c>
      <c r="E13" s="2">
        <v>193.55457624837538</v>
      </c>
      <c r="F13" s="3">
        <v>0.75</v>
      </c>
      <c r="G13" s="1">
        <f t="shared" si="1"/>
        <v>6.3805911299999991</v>
      </c>
      <c r="H13" s="2">
        <v>159.06432748538012</v>
      </c>
    </row>
    <row r="14" spans="1:8">
      <c r="A14" s="6">
        <f t="shared" si="3"/>
        <v>1957</v>
      </c>
      <c r="B14" s="9">
        <v>1.26</v>
      </c>
      <c r="C14" s="1">
        <f t="shared" si="2"/>
        <v>0.19208576171913708</v>
      </c>
      <c r="D14" s="1">
        <f t="shared" si="0"/>
        <v>2.4888481129679234</v>
      </c>
      <c r="E14" s="2">
        <v>199.36121353582666</v>
      </c>
      <c r="F14" s="1">
        <v>1</v>
      </c>
      <c r="G14" s="1">
        <f t="shared" si="1"/>
        <v>8.2349740800000024</v>
      </c>
      <c r="H14" s="2">
        <v>164.32748538011691</v>
      </c>
    </row>
    <row r="15" spans="1:8">
      <c r="A15" s="6">
        <f t="shared" si="3"/>
        <v>1958</v>
      </c>
      <c r="B15" s="9">
        <v>1.3919999999999999</v>
      </c>
      <c r="C15" s="1">
        <f t="shared" si="2"/>
        <v>0.21220903199447524</v>
      </c>
      <c r="D15" s="1">
        <f t="shared" si="0"/>
        <v>2.3888658400916727</v>
      </c>
      <c r="E15" s="2">
        <v>229.46475677973649</v>
      </c>
      <c r="F15" s="1">
        <v>1</v>
      </c>
      <c r="G15" s="1">
        <f t="shared" si="1"/>
        <v>8.00701632</v>
      </c>
      <c r="H15" s="2">
        <v>169.00584795321637</v>
      </c>
    </row>
    <row r="16" spans="1:8">
      <c r="A16" s="6">
        <f t="shared" si="3"/>
        <v>1959</v>
      </c>
      <c r="B16" s="9">
        <v>1.4924999999999999</v>
      </c>
      <c r="C16" s="1">
        <f t="shared" si="2"/>
        <v>0.22753015822683498</v>
      </c>
      <c r="D16" s="1">
        <f t="shared" si="0"/>
        <v>2.4140790150915024</v>
      </c>
      <c r="E16" s="2">
        <v>243.4621069433004</v>
      </c>
      <c r="F16" s="1">
        <v>1</v>
      </c>
      <c r="G16" s="1">
        <f t="shared" si="1"/>
        <v>7.9519852800000006</v>
      </c>
      <c r="H16" s="2">
        <v>170.1754385964912</v>
      </c>
    </row>
    <row r="17" spans="1:8">
      <c r="A17" s="6">
        <f t="shared" si="3"/>
        <v>1960</v>
      </c>
      <c r="B17" s="9">
        <v>1.6014999999999999</v>
      </c>
      <c r="C17" s="1">
        <f t="shared" si="2"/>
        <v>0.24414710110571272</v>
      </c>
      <c r="D17" s="1">
        <f t="shared" si="0"/>
        <v>2.4979591255338356</v>
      </c>
      <c r="E17" s="2">
        <v>252.4702049002025</v>
      </c>
      <c r="F17" s="1">
        <v>1</v>
      </c>
      <c r="G17" s="1">
        <f t="shared" si="1"/>
        <v>7.8176612043243248</v>
      </c>
      <c r="H17" s="2">
        <v>173.09941520467834</v>
      </c>
    </row>
    <row r="18" spans="1:8">
      <c r="A18" s="6">
        <f t="shared" si="3"/>
        <v>1961</v>
      </c>
      <c r="B18" s="9">
        <v>1.64</v>
      </c>
      <c r="C18" s="1">
        <f t="shared" si="2"/>
        <v>0.25001638826935302</v>
      </c>
      <c r="D18" s="1">
        <f t="shared" si="0"/>
        <v>2.4762923226775788</v>
      </c>
      <c r="E18" s="2">
        <v>260.80172166190914</v>
      </c>
      <c r="F18" s="1">
        <v>1</v>
      </c>
      <c r="G18" s="1">
        <f t="shared" si="1"/>
        <v>7.7392231320401335</v>
      </c>
      <c r="H18" s="2">
        <v>174.85380116959064</v>
      </c>
    </row>
    <row r="19" spans="1:8">
      <c r="A19" s="6">
        <f t="shared" si="3"/>
        <v>1962</v>
      </c>
      <c r="B19" s="9">
        <v>1.69</v>
      </c>
      <c r="C19" s="1">
        <f t="shared" si="2"/>
        <v>0.25763883913122354</v>
      </c>
      <c r="D19" s="1">
        <f t="shared" si="0"/>
        <v>2.4372388155037088</v>
      </c>
      <c r="E19" s="2">
        <v>273.05940258001885</v>
      </c>
      <c r="F19" s="1">
        <v>1.1499999999999999</v>
      </c>
      <c r="G19" s="1">
        <f t="shared" si="1"/>
        <v>8.8116949468609267</v>
      </c>
      <c r="H19" s="2">
        <v>176.60818713450291</v>
      </c>
    </row>
    <row r="20" spans="1:8">
      <c r="A20" s="6">
        <f t="shared" si="3"/>
        <v>1963</v>
      </c>
      <c r="B20" s="9">
        <v>1.81</v>
      </c>
      <c r="C20" s="1">
        <f t="shared" si="2"/>
        <v>0.27593272119971279</v>
      </c>
      <c r="D20" s="1">
        <f t="shared" si="0"/>
        <v>2.4907415963129051</v>
      </c>
      <c r="E20" s="2">
        <v>286.1662539038598</v>
      </c>
      <c r="F20" s="1">
        <v>1.1499999999999999</v>
      </c>
      <c r="G20" s="1">
        <f t="shared" si="1"/>
        <v>8.6965093919999994</v>
      </c>
      <c r="H20" s="2">
        <v>178.94736842105263</v>
      </c>
    </row>
    <row r="21" spans="1:8">
      <c r="A21" s="6">
        <f t="shared" si="3"/>
        <v>1964</v>
      </c>
      <c r="B21" s="9">
        <v>1.88</v>
      </c>
      <c r="C21" s="1">
        <f t="shared" si="2"/>
        <v>0.28660415240633152</v>
      </c>
      <c r="D21" s="1">
        <f t="shared" si="0"/>
        <v>2.5020005990084431</v>
      </c>
      <c r="E21" s="2">
        <v>295.89590653659104</v>
      </c>
      <c r="F21" s="1">
        <v>1.25</v>
      </c>
      <c r="G21" s="1">
        <f t="shared" si="1"/>
        <v>9.330756921290325</v>
      </c>
      <c r="H21" s="2">
        <v>181.28654970760229</v>
      </c>
    </row>
    <row r="22" spans="1:8">
      <c r="A22" s="6">
        <f t="shared" si="3"/>
        <v>1965</v>
      </c>
      <c r="B22" s="9">
        <v>1.93</v>
      </c>
      <c r="C22" s="1">
        <f t="shared" si="2"/>
        <v>0.29422660326820205</v>
      </c>
      <c r="D22" s="1">
        <f t="shared" si="0"/>
        <v>2.5058957737863499</v>
      </c>
      <c r="E22" s="2">
        <v>303.29330420000576</v>
      </c>
      <c r="F22" s="1">
        <v>1.25</v>
      </c>
      <c r="G22" s="1">
        <f t="shared" si="1"/>
        <v>9.1826496685714289</v>
      </c>
      <c r="H22" s="2">
        <v>184.21052631578945</v>
      </c>
    </row>
    <row r="23" spans="1:8">
      <c r="A23" s="6">
        <f t="shared" si="3"/>
        <v>1966</v>
      </c>
      <c r="B23" s="9">
        <v>2.0099999999999998</v>
      </c>
      <c r="C23" s="1">
        <f t="shared" si="2"/>
        <v>0.30642252464719483</v>
      </c>
      <c r="D23" s="1">
        <f t="shared" si="0"/>
        <v>2.5411558921102073</v>
      </c>
      <c r="E23" s="2">
        <v>311.4822234134059</v>
      </c>
      <c r="F23" s="1">
        <v>1.25</v>
      </c>
      <c r="G23" s="1">
        <f t="shared" si="1"/>
        <v>8.927576066666667</v>
      </c>
      <c r="H23" s="2">
        <v>189.4736842105263</v>
      </c>
    </row>
    <row r="24" spans="1:8">
      <c r="A24" s="6">
        <f t="shared" si="3"/>
        <v>1967</v>
      </c>
      <c r="B24" s="9">
        <v>2.1</v>
      </c>
      <c r="C24" s="1">
        <f t="shared" si="2"/>
        <v>0.32014293619856182</v>
      </c>
      <c r="D24" s="1">
        <f t="shared" si="0"/>
        <v>2.5876598360204026</v>
      </c>
      <c r="E24" s="2">
        <v>319.58076122215448</v>
      </c>
      <c r="F24" s="1">
        <v>1.25</v>
      </c>
      <c r="G24" s="1">
        <f t="shared" si="1"/>
        <v>8.6602833700598811</v>
      </c>
      <c r="H24" s="2">
        <v>195.32163742690057</v>
      </c>
    </row>
    <row r="25" spans="1:8">
      <c r="A25" s="6">
        <f t="shared" si="3"/>
        <v>1968</v>
      </c>
      <c r="B25" s="9">
        <v>2.2200000000000002</v>
      </c>
      <c r="C25" s="1">
        <f t="shared" si="2"/>
        <v>0.33843681826705108</v>
      </c>
      <c r="D25" s="1">
        <f t="shared" si="0"/>
        <v>2.6152257288378826</v>
      </c>
      <c r="E25" s="2">
        <v>334.28147623837361</v>
      </c>
      <c r="F25" s="1">
        <v>1.4</v>
      </c>
      <c r="G25" s="1">
        <f t="shared" si="1"/>
        <v>9.3093069053793105</v>
      </c>
      <c r="H25" s="2">
        <v>203.50877192982452</v>
      </c>
    </row>
    <row r="26" spans="1:8">
      <c r="A26" s="6">
        <f t="shared" si="3"/>
        <v>1969</v>
      </c>
      <c r="B26" s="9">
        <v>3.08</v>
      </c>
      <c r="C26" s="1">
        <f t="shared" si="2"/>
        <v>0.469542973091224</v>
      </c>
      <c r="D26" s="1">
        <f t="shared" si="0"/>
        <v>3.4068837477564942</v>
      </c>
      <c r="E26" s="2">
        <v>356.00977219386789</v>
      </c>
      <c r="F26" s="1">
        <v>1.6</v>
      </c>
      <c r="G26" s="1">
        <f t="shared" si="1"/>
        <v>10.088404213536785</v>
      </c>
      <c r="H26" s="2">
        <v>214.61988304093569</v>
      </c>
    </row>
    <row r="27" spans="1:8">
      <c r="A27" s="6">
        <f t="shared" si="3"/>
        <v>1970</v>
      </c>
      <c r="B27" s="9">
        <v>3.27</v>
      </c>
      <c r="C27" s="1">
        <f t="shared" si="2"/>
        <v>0.49850828636633193</v>
      </c>
      <c r="D27" s="1">
        <f t="shared" si="0"/>
        <v>3.4382591770664823</v>
      </c>
      <c r="E27" s="2">
        <v>374.52228034794905</v>
      </c>
      <c r="F27" s="1">
        <v>1.6</v>
      </c>
      <c r="G27" s="1">
        <f t="shared" si="1"/>
        <v>9.5423823360000011</v>
      </c>
      <c r="H27" s="2">
        <v>226.90058479532161</v>
      </c>
    </row>
    <row r="28" spans="1:8">
      <c r="A28" s="6">
        <f t="shared" si="3"/>
        <v>1971</v>
      </c>
      <c r="B28" s="9">
        <v>3.63</v>
      </c>
      <c r="C28" s="1">
        <f t="shared" si="2"/>
        <v>0.55338993257179969</v>
      </c>
      <c r="D28" s="1">
        <f t="shared" si="0"/>
        <v>3.6178039082137867</v>
      </c>
      <c r="E28" s="2">
        <v>395.12100576708622</v>
      </c>
      <c r="F28" s="1">
        <v>1.6</v>
      </c>
      <c r="G28" s="1">
        <f t="shared" si="1"/>
        <v>9.1418378922666683</v>
      </c>
      <c r="H28" s="2">
        <v>236.84210526315786</v>
      </c>
    </row>
    <row r="29" spans="1:8">
      <c r="A29" s="6">
        <f t="shared" si="3"/>
        <v>1972</v>
      </c>
      <c r="B29" s="9">
        <v>3.94</v>
      </c>
      <c r="C29" s="1">
        <f t="shared" si="2"/>
        <v>0.60064912791539693</v>
      </c>
      <c r="D29" s="1">
        <f t="shared" si="0"/>
        <v>3.6975163547032524</v>
      </c>
      <c r="E29" s="2">
        <v>419.61850812464559</v>
      </c>
      <c r="F29" s="1">
        <v>1.6</v>
      </c>
      <c r="G29" s="1">
        <f t="shared" si="1"/>
        <v>8.8575223597320587</v>
      </c>
      <c r="H29" s="2">
        <v>244.4444444444444</v>
      </c>
    </row>
    <row r="30" spans="1:8">
      <c r="A30" s="6">
        <f t="shared" si="3"/>
        <v>1973</v>
      </c>
      <c r="B30" s="9">
        <v>4.55</v>
      </c>
      <c r="C30" s="1">
        <f t="shared" si="2"/>
        <v>0.69364302843021719</v>
      </c>
      <c r="D30" s="1">
        <f t="shared" si="0"/>
        <v>3.9794729455106652</v>
      </c>
      <c r="E30" s="2">
        <v>450.25065921774467</v>
      </c>
      <c r="F30" s="1">
        <v>1.6</v>
      </c>
      <c r="G30" s="1">
        <f t="shared" si="1"/>
        <v>8.3388386179459459</v>
      </c>
      <c r="H30" s="2">
        <v>259.64912280701753</v>
      </c>
    </row>
    <row r="31" spans="1:8">
      <c r="A31" s="6">
        <f t="shared" si="3"/>
        <v>1974</v>
      </c>
      <c r="B31" s="9">
        <v>5.43</v>
      </c>
      <c r="C31" s="1">
        <f t="shared" si="2"/>
        <v>0.82779816359913838</v>
      </c>
      <c r="D31" s="1">
        <f t="shared" si="0"/>
        <v>4.1768946802599691</v>
      </c>
      <c r="E31" s="2">
        <v>511.93499953057568</v>
      </c>
      <c r="F31" s="1">
        <v>1.6</v>
      </c>
      <c r="G31" s="1">
        <f t="shared" si="1"/>
        <v>7.5100291001379311</v>
      </c>
      <c r="H31" s="2">
        <v>288.30409356725147</v>
      </c>
    </row>
    <row r="32" spans="1:8">
      <c r="A32" s="6">
        <f t="shared" si="3"/>
        <v>1975</v>
      </c>
      <c r="B32" s="9">
        <v>6.75</v>
      </c>
      <c r="C32" s="1">
        <f t="shared" si="2"/>
        <v>1.0290308663525201</v>
      </c>
      <c r="D32" s="1">
        <f t="shared" si="0"/>
        <v>4.6442507983795709</v>
      </c>
      <c r="E32" s="2">
        <v>572.34332947518362</v>
      </c>
      <c r="F32" s="1">
        <v>2.1</v>
      </c>
      <c r="G32" s="1">
        <f t="shared" si="1"/>
        <v>9.0324501944386597</v>
      </c>
      <c r="H32" s="2">
        <v>314.61988304093569</v>
      </c>
    </row>
    <row r="33" spans="1:8">
      <c r="A33" s="6">
        <f t="shared" si="3"/>
        <v>1976</v>
      </c>
      <c r="B33" s="9">
        <v>7.89</v>
      </c>
      <c r="C33" s="1">
        <f t="shared" si="2"/>
        <v>1.202822746003168</v>
      </c>
      <c r="D33" s="1">
        <f t="shared" si="0"/>
        <v>4.9531141929190063</v>
      </c>
      <c r="E33" s="2">
        <v>627.28828910480127</v>
      </c>
      <c r="F33" s="1">
        <v>2.2999999999999998</v>
      </c>
      <c r="G33" s="1">
        <f t="shared" si="1"/>
        <v>9.3537148469314584</v>
      </c>
      <c r="H33" s="2">
        <v>332.74853801169587</v>
      </c>
    </row>
    <row r="34" spans="1:8">
      <c r="A34" s="6">
        <f t="shared" si="3"/>
        <v>1977</v>
      </c>
      <c r="B34" s="9">
        <v>8.94</v>
      </c>
      <c r="C34" s="1">
        <f t="shared" si="2"/>
        <v>1.3628942141024487</v>
      </c>
      <c r="D34" s="1">
        <f t="shared" si="0"/>
        <v>5.1300492471547665</v>
      </c>
      <c r="E34" s="2">
        <v>686.25338828065264</v>
      </c>
      <c r="F34" s="1">
        <v>2.2999999999999998</v>
      </c>
      <c r="G34" s="1">
        <f t="shared" si="1"/>
        <v>8.7826134453861364</v>
      </c>
      <c r="H34" s="2">
        <v>354.38596491228071</v>
      </c>
    </row>
    <row r="35" spans="1:8">
      <c r="A35" s="6">
        <f t="shared" si="3"/>
        <v>1978</v>
      </c>
      <c r="B35" s="9">
        <v>10.06</v>
      </c>
      <c r="C35" s="1">
        <f t="shared" si="2"/>
        <v>1.5336371134083484</v>
      </c>
      <c r="D35" s="1">
        <f t="shared" si="0"/>
        <v>5.2912373790825642</v>
      </c>
      <c r="E35" s="2">
        <v>748.70244661419201</v>
      </c>
      <c r="F35" s="1">
        <v>2.65</v>
      </c>
      <c r="G35" s="1">
        <f t="shared" si="1"/>
        <v>9.4051740010306748</v>
      </c>
      <c r="H35" s="2">
        <v>381.28654970760232</v>
      </c>
    </row>
    <row r="36" spans="1:8">
      <c r="A36" s="6">
        <f t="shared" si="3"/>
        <v>1979</v>
      </c>
      <c r="B36" s="9">
        <v>11.31</v>
      </c>
      <c r="C36" s="1">
        <f t="shared" si="2"/>
        <v>1.7241983849551115</v>
      </c>
      <c r="D36" s="1">
        <f t="shared" si="0"/>
        <v>5.3688603718325254</v>
      </c>
      <c r="E36" s="2">
        <v>829.56231084852482</v>
      </c>
      <c r="F36" s="1">
        <v>2.9</v>
      </c>
      <c r="G36" s="1">
        <f t="shared" si="1"/>
        <v>9.2433614019173547</v>
      </c>
      <c r="H36" s="2">
        <v>424.56140350877189</v>
      </c>
    </row>
    <row r="37" spans="1:8">
      <c r="A37" s="6">
        <f t="shared" si="3"/>
        <v>1980</v>
      </c>
      <c r="B37" s="9">
        <v>12.93</v>
      </c>
      <c r="C37" s="1">
        <f t="shared" si="2"/>
        <v>1.9711657928797162</v>
      </c>
      <c r="D37" s="1">
        <f t="shared" si="0"/>
        <v>5.4030588510568469</v>
      </c>
      <c r="E37" s="2">
        <v>942.38278512392424</v>
      </c>
      <c r="F37" s="1">
        <v>3.1</v>
      </c>
      <c r="G37" s="1">
        <f t="shared" si="1"/>
        <v>8.7056867974368934</v>
      </c>
      <c r="H37" s="2">
        <v>481.87134502923971</v>
      </c>
    </row>
    <row r="38" spans="1:8">
      <c r="A38" s="6">
        <f t="shared" si="3"/>
        <v>1981</v>
      </c>
      <c r="B38" s="9">
        <v>14.79</v>
      </c>
      <c r="C38" s="1">
        <f t="shared" si="2"/>
        <v>2.2547209649412996</v>
      </c>
      <c r="D38" s="1">
        <f t="shared" si="0"/>
        <v>5.4499973679417986</v>
      </c>
      <c r="E38" s="2">
        <v>1068.66207833053</v>
      </c>
      <c r="F38" s="1">
        <v>3.35</v>
      </c>
      <c r="G38" s="1">
        <f t="shared" si="1"/>
        <v>8.528044939722772</v>
      </c>
      <c r="H38" s="2">
        <v>531.57894736842104</v>
      </c>
    </row>
    <row r="39" spans="1:8">
      <c r="A39" s="6">
        <f t="shared" si="3"/>
        <v>1982</v>
      </c>
      <c r="B39" s="9">
        <v>18.149999999999999</v>
      </c>
      <c r="C39" s="1">
        <f t="shared" si="2"/>
        <v>2.7669496628589982</v>
      </c>
      <c r="D39" s="1">
        <f t="shared" si="0"/>
        <v>5.982227767646493</v>
      </c>
      <c r="E39" s="2">
        <v>1194.7642035735325</v>
      </c>
      <c r="F39" s="1">
        <v>3.35</v>
      </c>
      <c r="G39" s="1">
        <f t="shared" si="1"/>
        <v>8.0331532126507774</v>
      </c>
      <c r="H39" s="2">
        <v>564.32748538011685</v>
      </c>
    </row>
    <row r="40" spans="1:8">
      <c r="A40" s="6">
        <f t="shared" si="3"/>
        <v>1983</v>
      </c>
      <c r="B40" s="9">
        <v>20.29</v>
      </c>
      <c r="C40" s="1">
        <f t="shared" si="2"/>
        <v>3.0931905597470566</v>
      </c>
      <c r="D40" s="1">
        <f t="shared" si="0"/>
        <v>6.1017977421300253</v>
      </c>
      <c r="E40" s="2">
        <v>1309.4615671165918</v>
      </c>
      <c r="F40" s="1">
        <v>3.35</v>
      </c>
      <c r="G40" s="1">
        <f t="shared" si="1"/>
        <v>7.7831253516144558</v>
      </c>
      <c r="H40" s="2">
        <v>582.45614035087726</v>
      </c>
    </row>
    <row r="41" spans="1:8">
      <c r="A41" s="6">
        <f t="shared" si="3"/>
        <v>1984</v>
      </c>
      <c r="B41" s="9">
        <v>22.78</v>
      </c>
      <c r="C41" s="1">
        <f t="shared" si="2"/>
        <v>3.4727886126682086</v>
      </c>
      <c r="D41" s="1">
        <f t="shared" si="0"/>
        <v>6.3785975132332577</v>
      </c>
      <c r="E41" s="2">
        <v>1406.3617230832197</v>
      </c>
      <c r="F41" s="1">
        <v>3.35</v>
      </c>
      <c r="G41" s="1">
        <f t="shared" si="1"/>
        <v>7.4610133303253123</v>
      </c>
      <c r="H41" s="2">
        <v>607.60233918128654</v>
      </c>
    </row>
    <row r="42" spans="1:8">
      <c r="A42" s="6">
        <f t="shared" si="3"/>
        <v>1985</v>
      </c>
      <c r="B42" s="9">
        <v>24.36</v>
      </c>
      <c r="C42" s="1">
        <f t="shared" si="2"/>
        <v>3.7136580599033167</v>
      </c>
      <c r="D42" s="1">
        <f t="shared" si="0"/>
        <v>6.4470805411822019</v>
      </c>
      <c r="E42" s="2">
        <v>1487.9307030220464</v>
      </c>
      <c r="F42" s="1">
        <v>3.35</v>
      </c>
      <c r="G42" s="1">
        <f t="shared" si="1"/>
        <v>7.2044543217546453</v>
      </c>
      <c r="H42" s="2">
        <v>629.23976608187138</v>
      </c>
    </row>
    <row r="43" spans="1:8">
      <c r="A43" s="6">
        <f t="shared" si="3"/>
        <v>1986</v>
      </c>
      <c r="B43" s="9">
        <v>26.04</v>
      </c>
      <c r="C43" s="1">
        <f t="shared" si="2"/>
        <v>3.9697724088621662</v>
      </c>
      <c r="D43" s="1">
        <f t="shared" si="0"/>
        <v>6.7105226732246006</v>
      </c>
      <c r="E43" s="2">
        <v>1528.1048320036416</v>
      </c>
      <c r="F43" s="1">
        <v>3.35</v>
      </c>
      <c r="G43" s="1">
        <f t="shared" si="1"/>
        <v>7.0729861771970794</v>
      </c>
      <c r="H43" s="2">
        <v>640.93567251461991</v>
      </c>
    </row>
    <row r="44" spans="1:8">
      <c r="A44" s="6">
        <f t="shared" si="3"/>
        <v>1987</v>
      </c>
      <c r="B44" s="9">
        <v>26.92</v>
      </c>
      <c r="C44" s="1">
        <f t="shared" si="2"/>
        <v>4.1039275440310874</v>
      </c>
      <c r="D44" s="1">
        <f t="shared" si="0"/>
        <v>6.728709184378217</v>
      </c>
      <c r="E44" s="2">
        <v>1575.4760817957545</v>
      </c>
      <c r="F44" s="1">
        <v>3.35</v>
      </c>
      <c r="G44" s="1">
        <f t="shared" si="1"/>
        <v>6.8239373681408448</v>
      </c>
      <c r="H44" s="2">
        <v>664.32748538011685</v>
      </c>
    </row>
    <row r="45" spans="1:8">
      <c r="A45" s="6">
        <f t="shared" si="3"/>
        <v>1988</v>
      </c>
      <c r="B45" s="9">
        <v>27.84</v>
      </c>
      <c r="C45" s="1">
        <f t="shared" si="2"/>
        <v>4.244180639889505</v>
      </c>
      <c r="D45" s="1">
        <f t="shared" si="0"/>
        <v>6.7757206137515027</v>
      </c>
      <c r="E45" s="2">
        <v>1618.0139360042397</v>
      </c>
      <c r="F45" s="1">
        <v>3.35</v>
      </c>
      <c r="G45" s="1">
        <f t="shared" si="1"/>
        <v>6.5528257398207952</v>
      </c>
      <c r="H45" s="2">
        <v>691.8128654970759</v>
      </c>
    </row>
    <row r="46" spans="1:8">
      <c r="A46" s="6">
        <f t="shared" si="3"/>
        <v>1989</v>
      </c>
      <c r="B46" s="9">
        <v>28.76</v>
      </c>
      <c r="C46" s="1">
        <f t="shared" si="2"/>
        <v>4.3844337357479226</v>
      </c>
      <c r="D46" s="1">
        <f t="shared" si="0"/>
        <v>6.749885170096281</v>
      </c>
      <c r="E46" s="2">
        <v>1677.8804516363964</v>
      </c>
      <c r="F46" s="1">
        <v>3.35</v>
      </c>
      <c r="G46" s="1">
        <f t="shared" si="1"/>
        <v>6.251607137264517</v>
      </c>
      <c r="H46" s="2">
        <v>725.14619883040916</v>
      </c>
    </row>
    <row r="47" spans="1:8">
      <c r="A47" s="6">
        <f t="shared" si="3"/>
        <v>1990</v>
      </c>
      <c r="B47" s="9">
        <v>29.91</v>
      </c>
      <c r="C47" s="1">
        <f t="shared" si="2"/>
        <v>4.5597501055709442</v>
      </c>
      <c r="D47" s="1">
        <f t="shared" si="0"/>
        <v>6.788961990433056</v>
      </c>
      <c r="E47" s="2">
        <v>1734.9283869920339</v>
      </c>
      <c r="F47" s="1">
        <v>3.35</v>
      </c>
      <c r="G47" s="1">
        <f t="shared" si="1"/>
        <v>5.9311345449181339</v>
      </c>
      <c r="H47" s="2">
        <v>764.32748538011674</v>
      </c>
    </row>
    <row r="48" spans="1:8">
      <c r="A48" s="6">
        <f t="shared" si="3"/>
        <v>1991</v>
      </c>
      <c r="B48" s="9">
        <v>31.94</v>
      </c>
      <c r="C48" s="1">
        <f t="shared" si="2"/>
        <v>4.8692216105628878</v>
      </c>
      <c r="D48" s="1">
        <f t="shared" si="0"/>
        <v>7.0249328727277369</v>
      </c>
      <c r="E48" s="2">
        <v>1790.4460953757791</v>
      </c>
      <c r="F48" s="1">
        <v>3.8</v>
      </c>
      <c r="G48" s="1">
        <f t="shared" si="1"/>
        <v>6.4561713088281953</v>
      </c>
      <c r="H48" s="2">
        <v>796.49122807017523</v>
      </c>
    </row>
    <row r="49" spans="1:8">
      <c r="A49" s="6">
        <f t="shared" si="3"/>
        <v>1992</v>
      </c>
      <c r="B49" s="9">
        <v>32.659999999999997</v>
      </c>
      <c r="C49" s="1">
        <f t="shared" si="2"/>
        <v>4.9789849029738225</v>
      </c>
      <c r="D49" s="1">
        <f t="shared" si="0"/>
        <v>7.0149324057096747</v>
      </c>
      <c r="E49" s="2">
        <v>1833.416801664798</v>
      </c>
      <c r="F49" s="1">
        <v>4.25</v>
      </c>
      <c r="G49" s="1">
        <f t="shared" si="1"/>
        <v>7.0097061974625792</v>
      </c>
      <c r="H49" s="2">
        <v>820.46783625730995</v>
      </c>
    </row>
    <row r="50" spans="1:8">
      <c r="A50" s="6">
        <f t="shared" si="3"/>
        <v>1993</v>
      </c>
      <c r="B50" s="9">
        <v>34.06</v>
      </c>
      <c r="C50" s="1">
        <f t="shared" si="2"/>
        <v>5.192413527106198</v>
      </c>
      <c r="D50" s="1">
        <f t="shared" si="0"/>
        <v>7.1721899348748117</v>
      </c>
      <c r="E50" s="2">
        <v>1870.0851376980941</v>
      </c>
      <c r="F50" s="1">
        <v>4.25</v>
      </c>
      <c r="G50" s="1">
        <f t="shared" si="1"/>
        <v>6.8059638719999995</v>
      </c>
      <c r="H50" s="2">
        <v>845.02923976608179</v>
      </c>
    </row>
    <row r="51" spans="1:8">
      <c r="A51" s="6">
        <f t="shared" si="3"/>
        <v>1994</v>
      </c>
      <c r="B51" s="9">
        <v>34.83</v>
      </c>
      <c r="C51" s="1">
        <f t="shared" si="2"/>
        <v>5.3097992703790036</v>
      </c>
      <c r="D51" s="1">
        <f t="shared" si="0"/>
        <v>7.2117333409458384</v>
      </c>
      <c r="E51" s="2">
        <v>1901.8765850389614</v>
      </c>
      <c r="F51" s="1">
        <v>4.25</v>
      </c>
      <c r="G51" s="1">
        <f t="shared" si="1"/>
        <v>6.6360443961133608</v>
      </c>
      <c r="H51" s="2">
        <v>866.66666666666652</v>
      </c>
    </row>
    <row r="52" spans="1:8">
      <c r="A52" s="6">
        <f t="shared" si="3"/>
        <v>1995</v>
      </c>
      <c r="B52" s="9">
        <v>35.56</v>
      </c>
      <c r="C52" s="1">
        <f t="shared" si="2"/>
        <v>5.4210870529623136</v>
      </c>
      <c r="D52" s="1">
        <f t="shared" si="0"/>
        <v>7.2398069342575599</v>
      </c>
      <c r="E52" s="2">
        <v>1934.2084869846235</v>
      </c>
      <c r="F52" s="1">
        <v>4.25</v>
      </c>
      <c r="G52" s="1">
        <f t="shared" si="1"/>
        <v>6.4531612828346461</v>
      </c>
      <c r="H52" s="2">
        <v>891.22807017543846</v>
      </c>
    </row>
    <row r="53" spans="1:8">
      <c r="A53" s="6">
        <f t="shared" si="3"/>
        <v>1996</v>
      </c>
      <c r="B53" s="9">
        <v>36.979999999999997</v>
      </c>
      <c r="C53" s="1">
        <f t="shared" si="2"/>
        <v>5.6375646574394356</v>
      </c>
      <c r="D53" s="1">
        <f t="shared" si="0"/>
        <v>7.3812848879784658</v>
      </c>
      <c r="E53" s="2">
        <v>1972.8926567243161</v>
      </c>
      <c r="F53" s="1">
        <v>4.25</v>
      </c>
      <c r="G53" s="1">
        <f t="shared" si="1"/>
        <v>6.2680801752963671</v>
      </c>
      <c r="H53" s="2">
        <v>917.54385964912274</v>
      </c>
    </row>
    <row r="54" spans="1:8">
      <c r="A54" s="6">
        <f t="shared" si="3"/>
        <v>1997</v>
      </c>
      <c r="B54" s="9">
        <v>37.909999999999997</v>
      </c>
      <c r="C54" s="1">
        <f t="shared" si="2"/>
        <v>5.7793422434702268</v>
      </c>
      <c r="D54" s="1">
        <f t="shared" si="0"/>
        <v>7.4771885589065237</v>
      </c>
      <c r="E54" s="2">
        <v>1996.5673686050079</v>
      </c>
      <c r="F54" s="1">
        <v>4.75</v>
      </c>
      <c r="G54" s="1">
        <f t="shared" si="1"/>
        <v>6.8483686313271024</v>
      </c>
      <c r="H54" s="2">
        <v>938.59649122807014</v>
      </c>
    </row>
    <row r="55" spans="1:8">
      <c r="A55" s="6">
        <f t="shared" si="3"/>
        <v>1998</v>
      </c>
      <c r="B55" s="9">
        <v>39.43</v>
      </c>
      <c r="C55" s="1">
        <f t="shared" si="2"/>
        <v>6.0110647496710916</v>
      </c>
      <c r="D55" s="1">
        <f t="shared" si="0"/>
        <v>7.7229256685052237</v>
      </c>
      <c r="E55" s="2">
        <v>2010.5433401852429</v>
      </c>
      <c r="F55" s="1">
        <v>5.15</v>
      </c>
      <c r="G55" s="1">
        <f t="shared" si="1"/>
        <v>7.3111918649521481</v>
      </c>
      <c r="H55" s="2">
        <v>953.21637426900566</v>
      </c>
    </row>
    <row r="56" spans="1:8">
      <c r="A56" s="6">
        <f t="shared" si="3"/>
        <v>1999</v>
      </c>
      <c r="B56" s="9">
        <v>40.22</v>
      </c>
      <c r="C56" s="1">
        <f t="shared" si="2"/>
        <v>6.1314994732886454</v>
      </c>
      <c r="D56" s="1">
        <f t="shared" si="0"/>
        <v>7.8385466474925964</v>
      </c>
      <c r="E56" s="2">
        <v>2020.5752836698628</v>
      </c>
      <c r="F56" s="1">
        <v>5.15</v>
      </c>
      <c r="G56" s="1">
        <f t="shared" si="1"/>
        <v>7.1532069266938789</v>
      </c>
      <c r="H56" s="2">
        <v>974.26900584795305</v>
      </c>
    </row>
    <row r="57" spans="1:8">
      <c r="A57" s="6">
        <f t="shared" si="3"/>
        <v>2000</v>
      </c>
      <c r="B57" s="9">
        <v>40.72</v>
      </c>
      <c r="C57" s="1">
        <f t="shared" si="2"/>
        <v>6.2077239819073506</v>
      </c>
      <c r="D57" s="1">
        <f t="shared" si="0"/>
        <v>7.8033358193137987</v>
      </c>
      <c r="E57" s="2">
        <v>2054.92506349225</v>
      </c>
      <c r="F57" s="1">
        <v>5.15</v>
      </c>
      <c r="G57" s="1">
        <f t="shared" si="1"/>
        <v>6.9205823111916382</v>
      </c>
      <c r="H57" s="2">
        <v>1007.017543859649</v>
      </c>
    </row>
    <row r="58" spans="1:8">
      <c r="A58" s="6">
        <f t="shared" si="3"/>
        <v>2001</v>
      </c>
      <c r="B58" s="9">
        <v>42.02</v>
      </c>
      <c r="C58" s="1">
        <f t="shared" si="2"/>
        <v>6.4059077043159851</v>
      </c>
      <c r="D58" s="1">
        <f t="shared" si="0"/>
        <v>7.9178564387622092</v>
      </c>
      <c r="E58" s="2">
        <v>2089.8587895716182</v>
      </c>
      <c r="F58" s="1">
        <v>5.15</v>
      </c>
      <c r="G58" s="1">
        <f t="shared" si="1"/>
        <v>6.7291037492219088</v>
      </c>
      <c r="H58" s="2">
        <v>1035.672514619883</v>
      </c>
    </row>
    <row r="59" spans="1:8">
      <c r="A59" s="6">
        <f t="shared" si="3"/>
        <v>2002</v>
      </c>
      <c r="B59" s="9">
        <v>6.67</v>
      </c>
      <c r="C59" s="1">
        <f>B59</f>
        <v>6.67</v>
      </c>
      <c r="D59" s="1">
        <f t="shared" si="0"/>
        <v>8.0905602417764548</v>
      </c>
      <c r="E59" s="2">
        <v>2129.5661065734789</v>
      </c>
      <c r="F59" s="1">
        <v>5.15</v>
      </c>
      <c r="G59" s="1">
        <f t="shared" si="1"/>
        <v>6.6243706169383003</v>
      </c>
      <c r="H59" s="2">
        <v>1052.0467836257308</v>
      </c>
    </row>
    <row r="60" spans="1:8">
      <c r="A60" s="6">
        <f t="shared" si="3"/>
        <v>2003</v>
      </c>
      <c r="B60" s="9">
        <v>6.83</v>
      </c>
      <c r="C60" s="1">
        <f t="shared" ref="C60:C70" si="4">B60</f>
        <v>6.83</v>
      </c>
      <c r="D60" s="1">
        <f t="shared" si="0"/>
        <v>8.1142376585458287</v>
      </c>
      <c r="E60" s="2">
        <v>2174.2869948115217</v>
      </c>
      <c r="F60" s="1">
        <v>5.15</v>
      </c>
      <c r="G60" s="1">
        <f t="shared" si="1"/>
        <v>6.4767623586260878</v>
      </c>
      <c r="H60" s="2">
        <v>1076.0233918128654</v>
      </c>
    </row>
    <row r="61" spans="1:8">
      <c r="A61" s="6">
        <f t="shared" si="3"/>
        <v>2004</v>
      </c>
      <c r="B61" s="9">
        <v>7.19</v>
      </c>
      <c r="C61" s="1">
        <f t="shared" si="4"/>
        <v>7.19</v>
      </c>
      <c r="D61" s="1">
        <f t="shared" si="0"/>
        <v>8.366237097804742</v>
      </c>
      <c r="E61" s="2">
        <v>2219.9470217025637</v>
      </c>
      <c r="F61" s="1">
        <v>5.15</v>
      </c>
      <c r="G61" s="1">
        <f t="shared" si="1"/>
        <v>6.3087574059671789</v>
      </c>
      <c r="H61" s="2">
        <v>1104.6783625730993</v>
      </c>
    </row>
    <row r="62" spans="1:8">
      <c r="A62" s="6">
        <f t="shared" si="3"/>
        <v>2005</v>
      </c>
      <c r="B62" s="9">
        <v>7.61</v>
      </c>
      <c r="C62" s="1">
        <f t="shared" si="4"/>
        <v>7.61</v>
      </c>
      <c r="D62" s="1">
        <f t="shared" si="0"/>
        <v>8.6983755972869545</v>
      </c>
      <c r="E62" s="2">
        <v>2259.9060680932098</v>
      </c>
      <c r="F62" s="1">
        <v>5.15</v>
      </c>
      <c r="G62" s="1">
        <f t="shared" si="1"/>
        <v>6.102018812018434</v>
      </c>
      <c r="H62" s="2">
        <v>1142.1052631578946</v>
      </c>
    </row>
    <row r="63" spans="1:8">
      <c r="A63" s="6">
        <f t="shared" si="3"/>
        <v>2006</v>
      </c>
      <c r="B63" s="9">
        <v>8.0299999999999994</v>
      </c>
      <c r="C63" s="1">
        <f t="shared" si="4"/>
        <v>8.0299999999999994</v>
      </c>
      <c r="D63" s="1">
        <f t="shared" si="0"/>
        <v>9.0339012134642349</v>
      </c>
      <c r="E63" s="2">
        <v>2296.0645651827012</v>
      </c>
      <c r="F63" s="1">
        <v>5.15</v>
      </c>
      <c r="G63" s="1">
        <f t="shared" si="1"/>
        <v>5.911330724142859</v>
      </c>
      <c r="H63" s="2">
        <v>1178.9473684210523</v>
      </c>
    </row>
    <row r="64" spans="1:8">
      <c r="A64" s="6">
        <f t="shared" si="3"/>
        <v>2007</v>
      </c>
      <c r="B64" s="9">
        <v>8.27</v>
      </c>
      <c r="C64" s="1">
        <f t="shared" si="4"/>
        <v>8.27</v>
      </c>
      <c r="D64" s="1">
        <f t="shared" si="0"/>
        <v>9.1664095890839441</v>
      </c>
      <c r="E64" s="2">
        <v>2330.5055336604414</v>
      </c>
      <c r="F64" s="1">
        <v>5.15</v>
      </c>
      <c r="G64" s="1">
        <f t="shared" si="1"/>
        <v>5.7476260187863533</v>
      </c>
      <c r="H64" s="2">
        <v>1212.5263157894735</v>
      </c>
    </row>
    <row r="65" spans="1:8">
      <c r="A65" s="6">
        <f t="shared" si="3"/>
        <v>2008</v>
      </c>
      <c r="B65" s="9">
        <v>8.44</v>
      </c>
      <c r="C65" s="1">
        <f t="shared" si="4"/>
        <v>8.44</v>
      </c>
      <c r="D65" s="1">
        <f t="shared" si="0"/>
        <v>9.1000353972527979</v>
      </c>
      <c r="E65" s="2">
        <v>2395.7596886029337</v>
      </c>
      <c r="F65" s="1">
        <v>5.85</v>
      </c>
      <c r="G65" s="1">
        <f t="shared" si="1"/>
        <v>6.2874470589857081</v>
      </c>
      <c r="H65" s="2">
        <v>1259.0818713450292</v>
      </c>
    </row>
    <row r="66" spans="1:8">
      <c r="A66" s="6">
        <f t="shared" si="3"/>
        <v>2009</v>
      </c>
      <c r="B66" s="9">
        <v>8.7100000000000009</v>
      </c>
      <c r="C66" s="1">
        <f t="shared" si="4"/>
        <v>8.7100000000000009</v>
      </c>
      <c r="D66" s="1">
        <f t="shared" si="0"/>
        <v>9.3817685052000002</v>
      </c>
      <c r="E66" s="2">
        <v>2398.1554482915362</v>
      </c>
      <c r="F66" s="1">
        <v>6.55</v>
      </c>
      <c r="G66" s="1">
        <f t="shared" si="1"/>
        <v>7.0649265828011014</v>
      </c>
      <c r="H66" s="2">
        <v>1254.6023391812864</v>
      </c>
    </row>
    <row r="67" spans="1:8">
      <c r="A67" s="6">
        <f t="shared" si="3"/>
        <v>2010</v>
      </c>
      <c r="B67" s="9">
        <v>8.86</v>
      </c>
      <c r="C67" s="1">
        <f t="shared" si="4"/>
        <v>8.86</v>
      </c>
      <c r="D67" s="1">
        <f t="shared" si="0"/>
        <v>9.4023028799999988</v>
      </c>
      <c r="E67" s="2">
        <v>2434.1277800159091</v>
      </c>
      <c r="F67" s="1">
        <v>7.25</v>
      </c>
      <c r="G67" s="1">
        <f t="shared" si="1"/>
        <v>7.6937579999999999</v>
      </c>
      <c r="H67" s="2">
        <v>1275.1812865497075</v>
      </c>
    </row>
    <row r="68" spans="1:8">
      <c r="A68" s="6">
        <f t="shared" si="3"/>
        <v>2011</v>
      </c>
      <c r="B68" s="9">
        <v>9</v>
      </c>
      <c r="C68" s="1">
        <f t="shared" si="4"/>
        <v>9</v>
      </c>
      <c r="D68" s="1">
        <f t="shared" si="0"/>
        <v>9.3635999999999999</v>
      </c>
      <c r="E68" s="2">
        <f>E67*1.02</f>
        <v>2482.8103356162273</v>
      </c>
      <c r="F68" s="1">
        <v>7.25</v>
      </c>
      <c r="G68" s="1">
        <f t="shared" si="1"/>
        <v>7.5428999999999995</v>
      </c>
      <c r="H68" s="2">
        <v>1300.6849122807016</v>
      </c>
    </row>
    <row r="69" spans="1:8">
      <c r="A69" s="6">
        <f t="shared" si="3"/>
        <v>2012</v>
      </c>
      <c r="B69" s="9">
        <v>9.2200000000000006</v>
      </c>
      <c r="C69" s="1">
        <f t="shared" si="4"/>
        <v>9.2200000000000006</v>
      </c>
      <c r="D69" s="1">
        <f t="shared" si="0"/>
        <v>9.4044000000000008</v>
      </c>
      <c r="E69" s="2">
        <f>E68*1.02</f>
        <v>2532.4665423285519</v>
      </c>
      <c r="F69" s="1">
        <v>7.25</v>
      </c>
      <c r="G69" s="1">
        <f t="shared" si="1"/>
        <v>7.3949999999999996</v>
      </c>
      <c r="H69" s="2">
        <f>H68*1.02</f>
        <v>1326.6986105263156</v>
      </c>
    </row>
    <row r="70" spans="1:8" ht="13" thickBot="1">
      <c r="A70" s="8">
        <f t="shared" si="3"/>
        <v>2013</v>
      </c>
      <c r="B70" s="10">
        <v>9.43</v>
      </c>
      <c r="C70" s="4">
        <f t="shared" si="4"/>
        <v>9.43</v>
      </c>
      <c r="D70" s="4">
        <f>C70*E$70/E70</f>
        <v>9.43</v>
      </c>
      <c r="E70" s="5">
        <f>E69*1.02</f>
        <v>2583.1158731751229</v>
      </c>
      <c r="F70" s="4">
        <v>7.25</v>
      </c>
      <c r="G70" s="4">
        <f>F70*H$70/H70</f>
        <v>7.2499999999999991</v>
      </c>
      <c r="H70" s="5">
        <f>H69*1.02</f>
        <v>1353.232582736842</v>
      </c>
    </row>
    <row r="71" spans="1:8" ht="13" thickTop="1"/>
    <row r="73" spans="1:8">
      <c r="A73" t="s">
        <v>34</v>
      </c>
    </row>
    <row r="74" spans="1:8">
      <c r="A74" t="s">
        <v>35</v>
      </c>
    </row>
    <row r="75" spans="1:8">
      <c r="A75" t="s">
        <v>53</v>
      </c>
    </row>
  </sheetData>
  <mergeCells count="3">
    <mergeCell ref="B5:E5"/>
    <mergeCell ref="F5:H5"/>
    <mergeCell ref="A3:H3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I218"/>
  <sheetViews>
    <sheetView workbookViewId="0">
      <pane xSplit="1" ySplit="5" topLeftCell="B96" activePane="bottomRight" state="frozen"/>
      <selection pane="topRight" activeCell="B1" sqref="B1"/>
      <selection pane="bottomLeft" activeCell="A10" sqref="A10"/>
      <selection pane="bottomRight" activeCell="N108" sqref="N108"/>
    </sheetView>
  </sheetViews>
  <sheetFormatPr baseColWidth="10" defaultRowHeight="12" x14ac:dyDescent="0"/>
  <cols>
    <col min="1" max="35" width="12.83203125" customWidth="1"/>
  </cols>
  <sheetData>
    <row r="1" spans="1:35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6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49.75" customHeight="1" thickTop="1" thickBot="1">
      <c r="A3" s="64" t="s">
        <v>66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6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25" customHeight="1" thickTop="1">
      <c r="A4" s="13"/>
      <c r="B4" s="61" t="s">
        <v>3</v>
      </c>
      <c r="C4" s="62"/>
      <c r="D4" s="63"/>
      <c r="E4" s="61" t="s">
        <v>27</v>
      </c>
      <c r="F4" s="62"/>
      <c r="G4" s="63"/>
      <c r="H4" s="61" t="s">
        <v>28</v>
      </c>
      <c r="I4" s="62"/>
      <c r="J4" s="62"/>
      <c r="K4" s="61" t="s">
        <v>36</v>
      </c>
      <c r="L4" s="63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60" customHeight="1">
      <c r="A5" s="14"/>
      <c r="B5" s="15" t="s">
        <v>4</v>
      </c>
      <c r="C5" s="16" t="s">
        <v>5</v>
      </c>
      <c r="D5" s="17" t="s">
        <v>6</v>
      </c>
      <c r="E5" s="15" t="s">
        <v>4</v>
      </c>
      <c r="F5" s="16" t="s">
        <v>5</v>
      </c>
      <c r="G5" s="17" t="s">
        <v>6</v>
      </c>
      <c r="H5" s="15" t="s">
        <v>4</v>
      </c>
      <c r="I5" s="16" t="s">
        <v>5</v>
      </c>
      <c r="J5" s="16" t="s">
        <v>6</v>
      </c>
      <c r="K5" s="15" t="s">
        <v>5</v>
      </c>
      <c r="L5" s="17" t="s">
        <v>6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>
      <c r="A6" s="18">
        <v>1900</v>
      </c>
      <c r="B6" s="19">
        <v>0.47075372340425531</v>
      </c>
      <c r="C6" s="20">
        <v>0.21893033472803347</v>
      </c>
      <c r="D6" s="21">
        <v>0.11075000000000002</v>
      </c>
      <c r="E6" s="19">
        <v>0.44999499999999998</v>
      </c>
      <c r="F6" s="20">
        <v>0.18629999999999999</v>
      </c>
      <c r="G6" s="21">
        <v>8.4700000000000011E-2</v>
      </c>
      <c r="H6" s="20"/>
      <c r="I6" s="20"/>
      <c r="J6" s="20"/>
      <c r="K6" s="19">
        <v>0.16260000000000002</v>
      </c>
      <c r="L6" s="21">
        <v>6.83E-2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5">
      <c r="A7" s="18">
        <f t="shared" ref="A7:A38" si="0">A6+1</f>
        <v>1901</v>
      </c>
      <c r="B7" s="22"/>
      <c r="C7" s="23"/>
      <c r="D7" s="24"/>
      <c r="E7" s="19">
        <v>0.44838499999999998</v>
      </c>
      <c r="F7" s="20">
        <v>0.18289999999999998</v>
      </c>
      <c r="G7" s="21">
        <v>8.2500000000000004E-2</v>
      </c>
      <c r="H7" s="20"/>
      <c r="I7" s="20"/>
      <c r="J7" s="20"/>
      <c r="K7" s="19">
        <v>0.16930000000000001</v>
      </c>
      <c r="L7" s="21">
        <v>7.0900000000000005E-2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5">
      <c r="A8" s="18">
        <f t="shared" si="0"/>
        <v>1902</v>
      </c>
      <c r="B8" s="22"/>
      <c r="C8" s="23"/>
      <c r="D8" s="24"/>
      <c r="E8" s="19">
        <v>0.44378500000000004</v>
      </c>
      <c r="F8" s="20">
        <v>0.17780000000000001</v>
      </c>
      <c r="G8" s="21">
        <v>7.8899999999999998E-2</v>
      </c>
      <c r="H8" s="20"/>
      <c r="I8" s="20"/>
      <c r="J8" s="20"/>
      <c r="K8" s="19">
        <v>0.17989999999999998</v>
      </c>
      <c r="L8" s="21">
        <v>7.5499999999999998E-2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5">
      <c r="A9" s="18">
        <f t="shared" si="0"/>
        <v>1903</v>
      </c>
      <c r="B9" s="22"/>
      <c r="C9" s="23"/>
      <c r="D9" s="24"/>
      <c r="E9" s="19">
        <v>0.44298000000000004</v>
      </c>
      <c r="F9" s="20">
        <v>0.17629999999999998</v>
      </c>
      <c r="G9" s="21">
        <v>7.7699999999999991E-2</v>
      </c>
      <c r="H9" s="20">
        <v>0.46789999999999998</v>
      </c>
      <c r="I9" s="20">
        <v>0.22989999999999997</v>
      </c>
      <c r="J9" s="20">
        <v>8.6599999999999996E-2</v>
      </c>
      <c r="K9" s="19">
        <v>0.17550000000000002</v>
      </c>
      <c r="L9" s="21">
        <v>7.4299999999999991E-2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5">
      <c r="A10" s="18">
        <f t="shared" si="0"/>
        <v>1904</v>
      </c>
      <c r="B10" s="22"/>
      <c r="C10" s="23"/>
      <c r="D10" s="24"/>
      <c r="E10" s="19">
        <v>0.44390000000000002</v>
      </c>
      <c r="F10" s="20">
        <v>0.17809999999999998</v>
      </c>
      <c r="G10" s="21">
        <v>7.8600000000000003E-2</v>
      </c>
      <c r="H10" s="20"/>
      <c r="I10" s="20"/>
      <c r="J10" s="20"/>
      <c r="K10" s="19">
        <v>0.16579999999999998</v>
      </c>
      <c r="L10" s="21">
        <v>7.2099999999999997E-2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">
      <c r="A11" s="18">
        <f t="shared" si="0"/>
        <v>1905</v>
      </c>
      <c r="B11" s="22"/>
      <c r="C11" s="23"/>
      <c r="D11" s="24"/>
      <c r="E11" s="19">
        <v>0.44746499999999989</v>
      </c>
      <c r="F11" s="20">
        <v>0.1822</v>
      </c>
      <c r="G11" s="21">
        <v>8.1500000000000003E-2</v>
      </c>
      <c r="H11" s="20"/>
      <c r="I11" s="20"/>
      <c r="J11" s="20"/>
      <c r="K11" s="19">
        <v>0.1807</v>
      </c>
      <c r="L11" s="21">
        <v>7.8200000000000006E-2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5">
      <c r="A12" s="18">
        <f t="shared" si="0"/>
        <v>1906</v>
      </c>
      <c r="B12" s="22"/>
      <c r="C12" s="23"/>
      <c r="D12" s="24"/>
      <c r="E12" s="19">
        <v>0.43930000000000002</v>
      </c>
      <c r="F12" s="20">
        <v>0.18140000000000001</v>
      </c>
      <c r="G12" s="21">
        <v>8.2400000000000001E-2</v>
      </c>
      <c r="H12" s="20"/>
      <c r="I12" s="20"/>
      <c r="J12" s="20"/>
      <c r="K12" s="19">
        <v>0.1812</v>
      </c>
      <c r="L12" s="21">
        <v>7.6399999999999996E-2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5">
      <c r="A13" s="18">
        <f t="shared" si="0"/>
        <v>1907</v>
      </c>
      <c r="B13" s="22"/>
      <c r="C13" s="20"/>
      <c r="D13" s="21"/>
      <c r="E13" s="19">
        <v>0.43446999999999997</v>
      </c>
      <c r="F13" s="20">
        <v>0.17960000000000001</v>
      </c>
      <c r="G13" s="21">
        <v>8.1900000000000001E-2</v>
      </c>
      <c r="H13" s="20">
        <v>0.45419999999999999</v>
      </c>
      <c r="I13" s="20">
        <v>0.21460000000000001</v>
      </c>
      <c r="J13" s="20">
        <v>8.72E-2</v>
      </c>
      <c r="K13" s="19">
        <v>0.18260000000000001</v>
      </c>
      <c r="L13" s="21">
        <v>7.5800000000000006E-2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5">
      <c r="A14" s="18">
        <f t="shared" si="0"/>
        <v>1908</v>
      </c>
      <c r="B14" s="19">
        <v>0.4625936170212766</v>
      </c>
      <c r="C14" s="20">
        <v>0.21748033472803346</v>
      </c>
      <c r="D14" s="21">
        <v>0.10930000000000001</v>
      </c>
      <c r="E14" s="19">
        <v>0.42848999999999998</v>
      </c>
      <c r="F14" s="20">
        <v>0.1736</v>
      </c>
      <c r="G14" s="21">
        <v>7.9000000000000001E-2</v>
      </c>
      <c r="H14" s="20"/>
      <c r="I14" s="20"/>
      <c r="J14" s="20"/>
      <c r="K14" s="19">
        <v>0.1893</v>
      </c>
      <c r="L14" s="21">
        <v>7.7399999999999997E-2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">
      <c r="A15" s="18">
        <f t="shared" si="0"/>
        <v>1909</v>
      </c>
      <c r="B15" s="19">
        <v>0.46765851063829794</v>
      </c>
      <c r="C15" s="20">
        <v>0.21838033472803348</v>
      </c>
      <c r="D15" s="21">
        <v>0.11020000000000001</v>
      </c>
      <c r="E15" s="19">
        <v>0.43515999999999999</v>
      </c>
      <c r="F15" s="20">
        <v>0.17149999999999999</v>
      </c>
      <c r="G15" s="21">
        <v>7.7499999999999999E-2</v>
      </c>
      <c r="H15" s="20"/>
      <c r="I15" s="20"/>
      <c r="J15" s="20"/>
      <c r="K15" s="19">
        <v>0.18739999999999998</v>
      </c>
      <c r="L15" s="21">
        <v>7.5600000000000001E-2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5">
      <c r="A16" s="18">
        <f t="shared" si="0"/>
        <v>1910</v>
      </c>
      <c r="B16" s="19">
        <v>0.47103510638297869</v>
      </c>
      <c r="C16" s="20">
        <v>0.21898033472803347</v>
      </c>
      <c r="D16" s="21">
        <v>0.1108</v>
      </c>
      <c r="E16" s="19">
        <v>0.43711499999999992</v>
      </c>
      <c r="F16" s="20">
        <v>0.1724</v>
      </c>
      <c r="G16" s="21">
        <v>7.8399999999999997E-2</v>
      </c>
      <c r="H16" s="20"/>
      <c r="I16" s="20"/>
      <c r="J16" s="20"/>
      <c r="K16" s="19">
        <v>0.1888</v>
      </c>
      <c r="L16" s="21">
        <v>7.7499999999999999E-2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5">
      <c r="A17" s="18">
        <f t="shared" si="0"/>
        <v>1911</v>
      </c>
      <c r="B17" s="19">
        <v>0.47159787234042555</v>
      </c>
      <c r="C17" s="20">
        <v>0.21908033472803348</v>
      </c>
      <c r="D17" s="21">
        <v>0.11090000000000001</v>
      </c>
      <c r="E17" s="19">
        <v>0.43435499999999999</v>
      </c>
      <c r="F17" s="20">
        <v>0.17480000000000001</v>
      </c>
      <c r="G17" s="21">
        <v>7.9600000000000004E-2</v>
      </c>
      <c r="H17" s="20">
        <v>0.439</v>
      </c>
      <c r="I17" s="20">
        <v>0.19570000000000001</v>
      </c>
      <c r="J17" s="20">
        <v>8.1099999999999992E-2</v>
      </c>
      <c r="K17" s="19">
        <v>0.17989999999999998</v>
      </c>
      <c r="L17" s="21">
        <v>7.5199999999999989E-2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5">
      <c r="A18" s="18">
        <f t="shared" si="0"/>
        <v>1912</v>
      </c>
      <c r="B18" s="19">
        <v>0.47159787234042555</v>
      </c>
      <c r="C18" s="20">
        <v>0.21908033472803348</v>
      </c>
      <c r="D18" s="21">
        <v>0.11090000000000001</v>
      </c>
      <c r="E18" s="19">
        <v>0.43389499999999992</v>
      </c>
      <c r="F18" s="20">
        <v>0.17519999999999999</v>
      </c>
      <c r="G18" s="21">
        <v>8.0100000000000005E-2</v>
      </c>
      <c r="H18" s="20">
        <v>0.45590000000000003</v>
      </c>
      <c r="I18" s="20">
        <v>0.20920000000000002</v>
      </c>
      <c r="J18" s="20">
        <v>8.9900000000000008E-2</v>
      </c>
      <c r="K18" s="19">
        <v>0.17910000000000001</v>
      </c>
      <c r="L18" s="21">
        <v>7.6100000000000001E-2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5">
      <c r="A19" s="18">
        <f t="shared" si="0"/>
        <v>1913</v>
      </c>
      <c r="B19" s="19">
        <v>0.48003936170212763</v>
      </c>
      <c r="C19" s="20">
        <v>0.22058033472803346</v>
      </c>
      <c r="D19" s="21">
        <v>0.1124</v>
      </c>
      <c r="E19" s="19">
        <v>0.44298000000000004</v>
      </c>
      <c r="F19" s="20">
        <v>0.1777</v>
      </c>
      <c r="G19" s="21">
        <v>8.1099999999999992E-2</v>
      </c>
      <c r="H19" s="20"/>
      <c r="I19" s="20"/>
      <c r="J19" s="20"/>
      <c r="K19" s="19">
        <v>0.17449999999999999</v>
      </c>
      <c r="L19" s="21">
        <v>7.3800000000000004E-2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5">
      <c r="A20" s="18">
        <f t="shared" si="0"/>
        <v>1914</v>
      </c>
      <c r="B20" s="19">
        <v>0.45640319148936165</v>
      </c>
      <c r="C20" s="20">
        <v>0.21479246861924683</v>
      </c>
      <c r="D20" s="21">
        <v>0.10710000000000001</v>
      </c>
      <c r="E20" s="19">
        <v>0.43814999999999998</v>
      </c>
      <c r="F20" s="20">
        <v>0.17780000000000001</v>
      </c>
      <c r="G20" s="21">
        <v>8.1600000000000006E-2</v>
      </c>
      <c r="H20" s="20"/>
      <c r="I20" s="20"/>
      <c r="J20" s="20"/>
      <c r="K20" s="19">
        <v>0.1855</v>
      </c>
      <c r="L20" s="21">
        <v>7.980000000000001E-2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5">
      <c r="A21" s="18">
        <f t="shared" si="0"/>
        <v>1915</v>
      </c>
      <c r="B21" s="19">
        <v>0.45977978723404256</v>
      </c>
      <c r="C21" s="20">
        <v>0.21544769874476985</v>
      </c>
      <c r="D21" s="21">
        <v>0.10769999999999999</v>
      </c>
      <c r="E21" s="19">
        <v>0.45206499999999999</v>
      </c>
      <c r="F21" s="20">
        <v>0.1953</v>
      </c>
      <c r="G21" s="21">
        <v>9.1799999999999993E-2</v>
      </c>
      <c r="H21" s="20"/>
      <c r="I21" s="20"/>
      <c r="J21" s="20"/>
      <c r="K21" s="19">
        <v>0.19600000000000001</v>
      </c>
      <c r="L21" s="21">
        <v>9.0899999999999995E-2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5">
      <c r="A22" s="18">
        <f t="shared" si="0"/>
        <v>1916</v>
      </c>
      <c r="B22" s="19">
        <v>0.44852446808510638</v>
      </c>
      <c r="C22" s="20">
        <v>0.2121715481171548</v>
      </c>
      <c r="D22" s="21">
        <v>0.1047</v>
      </c>
      <c r="E22" s="19">
        <v>0.46862499999999996</v>
      </c>
      <c r="F22" s="20">
        <v>0.2132</v>
      </c>
      <c r="G22" s="21">
        <v>0.10310000000000001</v>
      </c>
      <c r="H22" s="20">
        <v>0.50969999999999993</v>
      </c>
      <c r="I22" s="20">
        <v>0.2354</v>
      </c>
      <c r="J22" s="20">
        <v>0.10699999999999998</v>
      </c>
      <c r="K22" s="19">
        <v>0.19519999999999998</v>
      </c>
      <c r="L22" s="21">
        <v>9.7200000000000009E-2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5">
      <c r="A23" s="18">
        <f t="shared" si="0"/>
        <v>1917</v>
      </c>
      <c r="B23" s="19">
        <v>0.3973127659574468</v>
      </c>
      <c r="C23" s="20">
        <v>0.19895774058577403</v>
      </c>
      <c r="D23" s="21">
        <v>9.2600000000000002E-2</v>
      </c>
      <c r="E23" s="19">
        <v>0.48276999999999992</v>
      </c>
      <c r="F23" s="20">
        <v>0.22420000000000001</v>
      </c>
      <c r="G23" s="21">
        <v>0.1104</v>
      </c>
      <c r="H23" s="20"/>
      <c r="I23" s="20"/>
      <c r="J23" s="20"/>
      <c r="K23" s="19">
        <v>0.18679999999999999</v>
      </c>
      <c r="L23" s="21">
        <v>9.5199999999999993E-2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">
      <c r="A24" s="18">
        <f t="shared" si="0"/>
        <v>1918</v>
      </c>
      <c r="B24" s="19">
        <v>0.37030000000000002</v>
      </c>
      <c r="C24" s="20">
        <v>0.19239999999999999</v>
      </c>
      <c r="D24" s="21">
        <v>8.6800000000000002E-2</v>
      </c>
      <c r="E24" s="19">
        <v>0.47747999999999996</v>
      </c>
      <c r="F24" s="20">
        <v>0.222</v>
      </c>
      <c r="G24" s="21">
        <v>0.10929999999999999</v>
      </c>
      <c r="H24" s="20"/>
      <c r="I24" s="20"/>
      <c r="J24" s="20"/>
      <c r="K24" s="19">
        <v>0.16620000000000001</v>
      </c>
      <c r="L24" s="21">
        <v>8.3000000000000004E-2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5">
      <c r="A25" s="18">
        <f t="shared" si="0"/>
        <v>1919</v>
      </c>
      <c r="B25" s="19">
        <v>0.38729999999999998</v>
      </c>
      <c r="C25" s="20">
        <v>0.19589999999999999</v>
      </c>
      <c r="D25" s="21">
        <v>8.9800000000000005E-2</v>
      </c>
      <c r="E25" s="19">
        <v>0.43607999999999997</v>
      </c>
      <c r="F25" s="20">
        <v>0.19469999999999998</v>
      </c>
      <c r="G25" s="21">
        <v>9.1799999999999993E-2</v>
      </c>
      <c r="H25" s="20">
        <v>0.41909999999999997</v>
      </c>
      <c r="I25" s="20">
        <v>0.16329999999999997</v>
      </c>
      <c r="J25" s="20">
        <v>7.3300000000000004E-2</v>
      </c>
      <c r="K25" s="19">
        <v>0.1525</v>
      </c>
      <c r="L25" s="21">
        <v>7.3700000000000002E-2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5">
      <c r="A26" s="18">
        <f t="shared" si="0"/>
        <v>1920</v>
      </c>
      <c r="B26" s="19">
        <v>0.40755000000000002</v>
      </c>
      <c r="C26" s="20">
        <v>0.18552552301255229</v>
      </c>
      <c r="D26" s="21">
        <v>8.0299999999999996E-2</v>
      </c>
      <c r="E26" s="19"/>
      <c r="F26" s="20"/>
      <c r="G26" s="21"/>
      <c r="H26" s="20">
        <v>0.35830000000000001</v>
      </c>
      <c r="I26" s="20">
        <v>0.1348</v>
      </c>
      <c r="J26" s="20">
        <v>5.2300000000000006E-2</v>
      </c>
      <c r="K26" s="19">
        <v>0.1709</v>
      </c>
      <c r="L26" s="21">
        <v>7.9000000000000001E-2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5">
      <c r="A27" s="18">
        <f t="shared" si="0"/>
        <v>1921</v>
      </c>
      <c r="B27" s="19">
        <v>0.40805000000000002</v>
      </c>
      <c r="C27" s="20">
        <v>0.18607154811715482</v>
      </c>
      <c r="D27" s="21">
        <v>8.0799999999999997E-2</v>
      </c>
      <c r="E27" s="19"/>
      <c r="F27" s="20"/>
      <c r="G27" s="21"/>
      <c r="H27" s="20"/>
      <c r="I27" s="20"/>
      <c r="J27" s="20"/>
      <c r="K27" s="19">
        <v>0.18479999999999999</v>
      </c>
      <c r="L27" s="21">
        <v>8.1000000000000003E-2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5">
      <c r="A28" s="18">
        <f t="shared" si="0"/>
        <v>1922</v>
      </c>
      <c r="B28" s="19">
        <v>0.41795000000000004</v>
      </c>
      <c r="C28" s="20">
        <v>0.1968828451882845</v>
      </c>
      <c r="D28" s="21">
        <v>9.0700000000000003E-2</v>
      </c>
      <c r="E28" s="19"/>
      <c r="F28" s="20"/>
      <c r="G28" s="21"/>
      <c r="H28" s="20"/>
      <c r="I28" s="20"/>
      <c r="J28" s="20"/>
      <c r="K28" s="19">
        <v>0.19550000000000001</v>
      </c>
      <c r="L28" s="21">
        <v>8.6300000000000002E-2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5">
      <c r="A29" s="18">
        <f t="shared" si="0"/>
        <v>1923</v>
      </c>
      <c r="B29" s="19">
        <v>0.42015000000000002</v>
      </c>
      <c r="C29" s="20">
        <v>0.19928535564853553</v>
      </c>
      <c r="D29" s="21">
        <v>9.2899999999999996E-2</v>
      </c>
      <c r="E29" s="19"/>
      <c r="F29" s="20"/>
      <c r="G29" s="21"/>
      <c r="H29" s="20"/>
      <c r="I29" s="20"/>
      <c r="J29" s="20"/>
      <c r="K29" s="19">
        <v>0.19719999999999999</v>
      </c>
      <c r="L29" s="21">
        <v>8.5999999999999993E-2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5">
      <c r="A30" s="18">
        <f t="shared" si="0"/>
        <v>1924</v>
      </c>
      <c r="B30" s="19">
        <v>0.41775000000000007</v>
      </c>
      <c r="C30" s="20">
        <v>0.19666443514644349</v>
      </c>
      <c r="D30" s="21">
        <v>9.0500000000000011E-2</v>
      </c>
      <c r="E30" s="19"/>
      <c r="F30" s="20"/>
      <c r="G30" s="21"/>
      <c r="H30" s="20"/>
      <c r="I30" s="20"/>
      <c r="J30" s="20"/>
      <c r="K30" s="19">
        <v>0.19719999999999999</v>
      </c>
      <c r="L30" s="21">
        <v>8.6199999999999999E-2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5">
      <c r="A31" s="18">
        <f t="shared" si="0"/>
        <v>1925</v>
      </c>
      <c r="B31" s="19">
        <v>0.41515000000000002</v>
      </c>
      <c r="C31" s="20">
        <v>0.19382510460251043</v>
      </c>
      <c r="D31" s="21">
        <v>8.7899999999999992E-2</v>
      </c>
      <c r="E31" s="19">
        <v>0.38731000000000004</v>
      </c>
      <c r="F31" s="20">
        <v>0.113</v>
      </c>
      <c r="G31" s="21">
        <v>3.9E-2</v>
      </c>
      <c r="H31" s="20"/>
      <c r="I31" s="20"/>
      <c r="J31" s="20"/>
      <c r="K31" s="19">
        <v>0.1832</v>
      </c>
      <c r="L31" s="21">
        <v>7.9600000000000004E-2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5">
      <c r="A32" s="18">
        <f t="shared" si="0"/>
        <v>1926</v>
      </c>
      <c r="B32" s="19">
        <v>0.41395000000000004</v>
      </c>
      <c r="C32" s="20">
        <v>0.19251464435146443</v>
      </c>
      <c r="D32" s="21">
        <v>8.6699999999999999E-2</v>
      </c>
      <c r="E32" s="19">
        <v>0.38731000000000004</v>
      </c>
      <c r="F32" s="20">
        <v>0.113</v>
      </c>
      <c r="G32" s="21">
        <v>0.04</v>
      </c>
      <c r="H32" s="20"/>
      <c r="I32" s="20"/>
      <c r="J32" s="20"/>
      <c r="K32" s="19">
        <v>0.1855</v>
      </c>
      <c r="L32" s="21">
        <v>8.2899999999999988E-2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5">
      <c r="A33" s="18">
        <f t="shared" si="0"/>
        <v>1927</v>
      </c>
      <c r="B33" s="19">
        <v>0.41215000000000002</v>
      </c>
      <c r="C33" s="20">
        <v>0.19054895397489538</v>
      </c>
      <c r="D33" s="21">
        <v>8.4900000000000003E-2</v>
      </c>
      <c r="E33" s="19">
        <v>0.38951000000000002</v>
      </c>
      <c r="F33" s="20">
        <v>0.115</v>
      </c>
      <c r="G33" s="21">
        <v>4.0999999999999995E-2</v>
      </c>
      <c r="H33" s="20"/>
      <c r="I33" s="20"/>
      <c r="J33" s="20"/>
      <c r="K33" s="19">
        <v>0.1789</v>
      </c>
      <c r="L33" s="21">
        <v>7.9600000000000004E-2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5">
      <c r="A34" s="18">
        <f t="shared" si="0"/>
        <v>1928</v>
      </c>
      <c r="B34" s="19">
        <v>0.41265000000000002</v>
      </c>
      <c r="C34" s="20">
        <v>0.19109497907949788</v>
      </c>
      <c r="D34" s="21">
        <v>8.539999999999999E-2</v>
      </c>
      <c r="E34" s="19">
        <v>0.38621000000000005</v>
      </c>
      <c r="F34" s="20">
        <v>0.11199999999999999</v>
      </c>
      <c r="G34" s="21">
        <v>0.04</v>
      </c>
      <c r="H34" s="20"/>
      <c r="I34" s="20"/>
      <c r="J34" s="20"/>
      <c r="K34" s="19">
        <v>0.18510000000000001</v>
      </c>
      <c r="L34" s="21">
        <v>8.2799999999999999E-2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5">
      <c r="A35" s="18">
        <f t="shared" si="0"/>
        <v>1929</v>
      </c>
      <c r="B35" s="19">
        <v>0.41054999999999997</v>
      </c>
      <c r="C35" s="20">
        <v>0.18880167364016737</v>
      </c>
      <c r="D35" s="21">
        <v>8.3299999999999999E-2</v>
      </c>
      <c r="E35" s="19">
        <v>0.38511000000000001</v>
      </c>
      <c r="F35" s="20">
        <v>0.111</v>
      </c>
      <c r="G35" s="21">
        <v>3.9E-2</v>
      </c>
      <c r="H35" s="20"/>
      <c r="I35" s="20"/>
      <c r="J35" s="20"/>
      <c r="K35" s="19">
        <v>0.18350000000000002</v>
      </c>
      <c r="L35" s="21">
        <v>8.1699999999999995E-2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5">
      <c r="A36" s="18">
        <f t="shared" si="0"/>
        <v>1930</v>
      </c>
      <c r="B36" s="19">
        <v>0.40535000000000004</v>
      </c>
      <c r="C36" s="20">
        <v>0.18312301255230123</v>
      </c>
      <c r="D36" s="21">
        <v>7.8100000000000003E-2</v>
      </c>
      <c r="E36" s="19"/>
      <c r="F36" s="20"/>
      <c r="G36" s="21"/>
      <c r="H36" s="20">
        <v>0.38409999999999994</v>
      </c>
      <c r="I36" s="20">
        <v>0.13739999999999999</v>
      </c>
      <c r="J36" s="20">
        <v>4.82E-2</v>
      </c>
      <c r="K36" s="19">
        <v>0.1678</v>
      </c>
      <c r="L36" s="21">
        <v>7.3200000000000001E-2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5">
      <c r="A37" s="18">
        <f t="shared" si="0"/>
        <v>1931</v>
      </c>
      <c r="B37" s="19">
        <v>0.39895000000000003</v>
      </c>
      <c r="C37" s="20">
        <v>0.17613389121338913</v>
      </c>
      <c r="D37" s="21">
        <v>7.17E-2</v>
      </c>
      <c r="E37" s="19"/>
      <c r="F37" s="20"/>
      <c r="G37" s="21"/>
      <c r="H37" s="20"/>
      <c r="I37" s="20"/>
      <c r="J37" s="20"/>
      <c r="K37" s="19">
        <v>0.17379999999999998</v>
      </c>
      <c r="L37" s="21">
        <v>7.4200000000000002E-2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5">
      <c r="A38" s="18">
        <f t="shared" si="0"/>
        <v>1932</v>
      </c>
      <c r="B38" s="19">
        <v>0.39594999999999997</v>
      </c>
      <c r="C38" s="20">
        <v>0.17285774058577405</v>
      </c>
      <c r="D38" s="21">
        <v>6.8699999999999997E-2</v>
      </c>
      <c r="E38" s="19">
        <v>0.4224</v>
      </c>
      <c r="F38" s="20">
        <v>0.114</v>
      </c>
      <c r="G38" s="21">
        <v>3.7999999999999999E-2</v>
      </c>
      <c r="H38" s="20"/>
      <c r="I38" s="20"/>
      <c r="J38" s="20"/>
      <c r="K38" s="19">
        <v>0.17559999999999998</v>
      </c>
      <c r="L38" s="21">
        <v>7.6100000000000001E-2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5">
      <c r="A39" s="18">
        <f t="shared" ref="A39:A70" si="1">A38+1</f>
        <v>1933</v>
      </c>
      <c r="B39" s="19">
        <v>0.39474999999999999</v>
      </c>
      <c r="C39" s="20">
        <v>0.17154728033472805</v>
      </c>
      <c r="D39" s="21">
        <v>6.7500000000000004E-2</v>
      </c>
      <c r="E39" s="19">
        <v>0.41690000000000005</v>
      </c>
      <c r="F39" s="20">
        <v>0.109</v>
      </c>
      <c r="G39" s="21">
        <v>3.7999999999999999E-2</v>
      </c>
      <c r="H39" s="20"/>
      <c r="I39" s="20"/>
      <c r="J39" s="20"/>
      <c r="K39" s="19">
        <v>0.18280000000000002</v>
      </c>
      <c r="L39" s="21">
        <v>8.1600000000000006E-2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5">
      <c r="A40" s="18">
        <f t="shared" si="1"/>
        <v>1934</v>
      </c>
      <c r="B40" s="19">
        <v>0.39505000000000001</v>
      </c>
      <c r="C40" s="20">
        <v>0.17187489539748954</v>
      </c>
      <c r="D40" s="21">
        <v>6.7799999999999999E-2</v>
      </c>
      <c r="E40" s="19">
        <v>0.39929999999999999</v>
      </c>
      <c r="F40" s="20">
        <v>0.113</v>
      </c>
      <c r="G40" s="21">
        <v>3.7999999999999999E-2</v>
      </c>
      <c r="H40" s="20">
        <v>0.38060000000000005</v>
      </c>
      <c r="I40" s="20">
        <v>0.1195</v>
      </c>
      <c r="J40" s="20">
        <v>3.8300000000000001E-2</v>
      </c>
      <c r="K40" s="19">
        <v>0.18960000000000002</v>
      </c>
      <c r="L40" s="21">
        <v>8.4600000000000009E-2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5">
      <c r="A41" s="18">
        <f t="shared" si="1"/>
        <v>1935</v>
      </c>
      <c r="B41" s="19">
        <v>0.39685000000000004</v>
      </c>
      <c r="C41" s="20">
        <v>0.17384058577405859</v>
      </c>
      <c r="D41" s="21">
        <v>6.9599999999999995E-2</v>
      </c>
      <c r="E41" s="19">
        <v>0.42900000000000005</v>
      </c>
      <c r="F41" s="20">
        <v>0.12</v>
      </c>
      <c r="G41" s="21">
        <v>4.4000000000000004E-2</v>
      </c>
      <c r="H41" s="20">
        <v>0.36180000000000001</v>
      </c>
      <c r="I41" s="20">
        <v>0.1232</v>
      </c>
      <c r="J41" s="20">
        <v>4.2199999999999994E-2</v>
      </c>
      <c r="K41" s="19">
        <v>0.18739999999999998</v>
      </c>
      <c r="L41" s="21">
        <v>8.4100000000000008E-2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5">
      <c r="A42" s="18">
        <f t="shared" si="1"/>
        <v>1936</v>
      </c>
      <c r="B42" s="19">
        <v>0.39755000000000001</v>
      </c>
      <c r="C42" s="20">
        <v>0.17460502092050209</v>
      </c>
      <c r="D42" s="21">
        <v>7.0300000000000001E-2</v>
      </c>
      <c r="E42" s="19">
        <v>0.4103</v>
      </c>
      <c r="F42" s="20">
        <v>0.13699999999999998</v>
      </c>
      <c r="G42" s="21">
        <v>5.5E-2</v>
      </c>
      <c r="H42" s="20"/>
      <c r="I42" s="20"/>
      <c r="J42" s="20"/>
      <c r="K42" s="19">
        <v>0.18679999999999999</v>
      </c>
      <c r="L42" s="21">
        <v>8.4000000000000005E-2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5">
      <c r="A43" s="18">
        <f t="shared" si="1"/>
        <v>1937</v>
      </c>
      <c r="B43" s="19">
        <v>0.38369999999999999</v>
      </c>
      <c r="C43" s="20">
        <v>0.16980000000000001</v>
      </c>
      <c r="D43" s="21">
        <v>6.59E-2</v>
      </c>
      <c r="E43" s="19">
        <v>0.42459999999999992</v>
      </c>
      <c r="F43" s="20">
        <v>0.15</v>
      </c>
      <c r="G43" s="21">
        <v>6.2E-2</v>
      </c>
      <c r="H43" s="20"/>
      <c r="I43" s="20"/>
      <c r="J43" s="20"/>
      <c r="K43" s="19">
        <v>0.19260000000000002</v>
      </c>
      <c r="L43" s="21">
        <v>8.8300000000000003E-2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5">
      <c r="A44" s="18">
        <f t="shared" si="1"/>
        <v>1938</v>
      </c>
      <c r="B44" s="19">
        <v>0.38329999999999997</v>
      </c>
      <c r="C44" s="20">
        <v>0.16944904458598728</v>
      </c>
      <c r="D44" s="21">
        <v>6.5700000000000008E-2</v>
      </c>
      <c r="E44" s="19">
        <v>0.43889999999999996</v>
      </c>
      <c r="F44" s="20">
        <v>0.16300000000000001</v>
      </c>
      <c r="G44" s="21">
        <v>6.7000000000000004E-2</v>
      </c>
      <c r="H44" s="20"/>
      <c r="I44" s="20"/>
      <c r="J44" s="20"/>
      <c r="K44" s="19">
        <v>0.19920000000000002</v>
      </c>
      <c r="L44" s="21">
        <v>9.1899999999999996E-2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5">
      <c r="A45" s="18">
        <f t="shared" si="1"/>
        <v>1939</v>
      </c>
      <c r="B45" s="19">
        <v>0.37890000000000001</v>
      </c>
      <c r="C45" s="20">
        <v>0.16558853503184714</v>
      </c>
      <c r="D45" s="21">
        <v>6.3500000000000001E-2</v>
      </c>
      <c r="E45" s="19"/>
      <c r="F45" s="20"/>
      <c r="G45" s="21"/>
      <c r="H45" s="20"/>
      <c r="I45" s="20"/>
      <c r="J45" s="20"/>
      <c r="K45" s="19">
        <v>0.17949999999999999</v>
      </c>
      <c r="L45" s="21">
        <v>7.8299999999999995E-2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5">
      <c r="A46" s="18">
        <f t="shared" si="1"/>
        <v>1940</v>
      </c>
      <c r="B46" s="19">
        <v>0.36530000000000001</v>
      </c>
      <c r="C46" s="20">
        <v>0.15365605095541401</v>
      </c>
      <c r="D46" s="21">
        <v>5.67E-2</v>
      </c>
      <c r="E46" s="19"/>
      <c r="F46" s="20"/>
      <c r="G46" s="21"/>
      <c r="H46" s="20"/>
      <c r="I46" s="20"/>
      <c r="J46" s="20"/>
      <c r="K46" s="19">
        <v>0.16449999999999998</v>
      </c>
      <c r="L46" s="21">
        <v>6.8199999999999997E-2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5">
      <c r="A47" s="18">
        <f t="shared" si="1"/>
        <v>1941</v>
      </c>
      <c r="B47" s="19">
        <v>0.35189999999999999</v>
      </c>
      <c r="C47" s="20">
        <v>0.14189904458598726</v>
      </c>
      <c r="D47" s="21">
        <v>0.05</v>
      </c>
      <c r="E47" s="19"/>
      <c r="F47" s="20"/>
      <c r="G47" s="21"/>
      <c r="H47" s="20">
        <v>0.34090000000000004</v>
      </c>
      <c r="I47" s="20">
        <v>0.10289999999999999</v>
      </c>
      <c r="J47" s="20">
        <v>3.0099999999999998E-2</v>
      </c>
      <c r="K47" s="19">
        <v>0.16670000000000001</v>
      </c>
      <c r="L47" s="21">
        <v>6.3600000000000004E-2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5">
      <c r="A48" s="18">
        <f t="shared" si="1"/>
        <v>1942</v>
      </c>
      <c r="B48" s="19">
        <v>0.3407</v>
      </c>
      <c r="C48" s="20">
        <v>0.13207229299363057</v>
      </c>
      <c r="D48" s="21">
        <v>4.4400000000000002E-2</v>
      </c>
      <c r="E48" s="19"/>
      <c r="F48" s="20"/>
      <c r="G48" s="21"/>
      <c r="H48" s="20"/>
      <c r="I48" s="20"/>
      <c r="J48" s="20"/>
      <c r="K48" s="19">
        <v>0.15109999999999998</v>
      </c>
      <c r="L48" s="21">
        <v>5.6900000000000006E-2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5">
      <c r="A49" s="18">
        <f t="shared" si="1"/>
        <v>1943</v>
      </c>
      <c r="B49" s="19">
        <v>0.33649999999999997</v>
      </c>
      <c r="C49" s="20">
        <v>0.12838726114649682</v>
      </c>
      <c r="D49" s="21">
        <v>4.2300000000000004E-2</v>
      </c>
      <c r="E49" s="19"/>
      <c r="F49" s="20"/>
      <c r="G49" s="21"/>
      <c r="H49" s="20">
        <v>0.35609999999999997</v>
      </c>
      <c r="I49" s="20">
        <v>0.10439999999999999</v>
      </c>
      <c r="J49" s="20">
        <v>2.9900000000000003E-2</v>
      </c>
      <c r="K49" s="19">
        <v>0.13619999999999999</v>
      </c>
      <c r="L49" s="21">
        <v>4.9599999999999998E-2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5">
      <c r="A50" s="18">
        <f t="shared" si="1"/>
        <v>1944</v>
      </c>
      <c r="B50" s="19">
        <v>0.33449999999999996</v>
      </c>
      <c r="C50" s="20">
        <v>0.12663248407643313</v>
      </c>
      <c r="D50" s="21">
        <v>4.1299999999999996E-2</v>
      </c>
      <c r="E50" s="19"/>
      <c r="F50" s="20"/>
      <c r="G50" s="21"/>
      <c r="H50" s="20">
        <v>0.34840000000000004</v>
      </c>
      <c r="I50" s="20">
        <v>0.10039999999999999</v>
      </c>
      <c r="J50" s="20">
        <v>2.8500000000000001E-2</v>
      </c>
      <c r="K50" s="19">
        <v>0.1074</v>
      </c>
      <c r="L50" s="21">
        <v>3.9300000000000002E-2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5">
      <c r="A51" s="18">
        <f t="shared" si="1"/>
        <v>1945</v>
      </c>
      <c r="B51" s="19">
        <v>0.33649999999999997</v>
      </c>
      <c r="C51" s="20">
        <v>0.12838726114649682</v>
      </c>
      <c r="D51" s="21">
        <v>4.2300000000000004E-2</v>
      </c>
      <c r="E51" s="19"/>
      <c r="F51" s="20"/>
      <c r="G51" s="21"/>
      <c r="H51" s="20">
        <v>0.34229999999999999</v>
      </c>
      <c r="I51" s="20">
        <v>9.7699999999999995E-2</v>
      </c>
      <c r="J51" s="20">
        <v>2.7200000000000002E-2</v>
      </c>
      <c r="K51" s="19">
        <v>6.4299999999999996E-2</v>
      </c>
      <c r="L51" s="21">
        <v>1.8799999999999997E-2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5">
      <c r="A52" s="18">
        <f t="shared" si="1"/>
        <v>1946</v>
      </c>
      <c r="B52" s="19">
        <v>0.34149999999999997</v>
      </c>
      <c r="C52" s="20">
        <v>0.13277420382165606</v>
      </c>
      <c r="D52" s="21">
        <v>4.4800000000000006E-2</v>
      </c>
      <c r="E52" s="19"/>
      <c r="F52" s="20"/>
      <c r="G52" s="21"/>
      <c r="H52" s="20">
        <v>0.34289999999999998</v>
      </c>
      <c r="I52" s="20">
        <v>0.1007</v>
      </c>
      <c r="J52" s="20">
        <v>2.9100000000000001E-2</v>
      </c>
      <c r="K52" s="19"/>
      <c r="L52" s="2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">
      <c r="A53" s="18">
        <f t="shared" si="1"/>
        <v>1947</v>
      </c>
      <c r="B53" s="19">
        <v>0.33390000000000003</v>
      </c>
      <c r="C53" s="20">
        <v>0.126106050955414</v>
      </c>
      <c r="D53" s="21">
        <v>4.0999999999999995E-2</v>
      </c>
      <c r="E53" s="19"/>
      <c r="F53" s="20"/>
      <c r="G53" s="21"/>
      <c r="H53" s="20">
        <v>0.32090000000000002</v>
      </c>
      <c r="I53" s="20">
        <v>8.6199999999999999E-2</v>
      </c>
      <c r="J53" s="20">
        <v>2.35E-2</v>
      </c>
      <c r="K53" s="19">
        <v>7.3599999999999999E-2</v>
      </c>
      <c r="L53" s="21">
        <v>2.1499999999999998E-2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5">
      <c r="A54" s="18">
        <f t="shared" si="1"/>
        <v>1948</v>
      </c>
      <c r="B54" s="19">
        <v>0.32909999999999995</v>
      </c>
      <c r="C54" s="20">
        <v>0.12189458598726115</v>
      </c>
      <c r="D54" s="21">
        <v>3.8599999999999995E-2</v>
      </c>
      <c r="E54" s="19"/>
      <c r="F54" s="20"/>
      <c r="G54" s="21"/>
      <c r="H54" s="20">
        <v>0.30769999999999997</v>
      </c>
      <c r="I54" s="20">
        <v>7.9000000000000001E-2</v>
      </c>
      <c r="J54" s="20">
        <v>2.06E-2</v>
      </c>
      <c r="K54" s="19">
        <v>7.7899999999999997E-2</v>
      </c>
      <c r="L54" s="21">
        <v>2.06E-2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5">
      <c r="A55" s="18">
        <f t="shared" si="1"/>
        <v>1949</v>
      </c>
      <c r="B55" s="19">
        <v>0.32250000000000001</v>
      </c>
      <c r="C55" s="20">
        <v>0.11470000000000001</v>
      </c>
      <c r="D55" s="21">
        <v>3.4500000000000003E-2</v>
      </c>
      <c r="E55" s="19"/>
      <c r="F55" s="20"/>
      <c r="G55" s="21"/>
      <c r="H55" s="20">
        <v>0.30349999999999999</v>
      </c>
      <c r="I55" s="20">
        <v>7.6399999999999996E-2</v>
      </c>
      <c r="J55" s="20">
        <v>1.9599999999999999E-2</v>
      </c>
      <c r="K55" s="19">
        <v>7.8899999999999998E-2</v>
      </c>
      <c r="L55" s="21">
        <v>1.8200000000000001E-2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5">
      <c r="A56" s="18">
        <f t="shared" si="1"/>
        <v>1950</v>
      </c>
      <c r="B56" s="19"/>
      <c r="C56" s="20"/>
      <c r="D56" s="21"/>
      <c r="E56" s="19">
        <v>0.34399999999999997</v>
      </c>
      <c r="F56" s="20">
        <v>0.11599999999999999</v>
      </c>
      <c r="G56" s="21">
        <v>3.9E-2</v>
      </c>
      <c r="H56" s="20">
        <v>0.30249999999999999</v>
      </c>
      <c r="I56" s="20">
        <v>7.5899999999999995E-2</v>
      </c>
      <c r="J56" s="20">
        <v>1.9400000000000001E-2</v>
      </c>
      <c r="K56" s="19">
        <v>7.690000000000001E-2</v>
      </c>
      <c r="L56" s="21">
        <v>1.7299999999999999E-2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5">
      <c r="A57" s="18">
        <f t="shared" si="1"/>
        <v>1951</v>
      </c>
      <c r="B57" s="19">
        <v>0.31670000000000004</v>
      </c>
      <c r="C57" s="20">
        <v>0.10890000000000001</v>
      </c>
      <c r="D57" s="21">
        <v>3.2099999999999997E-2</v>
      </c>
      <c r="E57" s="19"/>
      <c r="F57" s="20"/>
      <c r="G57" s="21"/>
      <c r="H57" s="20">
        <v>0.2984</v>
      </c>
      <c r="I57" s="20">
        <v>7.3300000000000004E-2</v>
      </c>
      <c r="J57" s="20">
        <v>1.9400000000000001E-2</v>
      </c>
      <c r="K57" s="19">
        <v>7.2800000000000004E-2</v>
      </c>
      <c r="L57" s="21">
        <v>1.8700000000000001E-2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5">
      <c r="A58" s="18">
        <f t="shared" si="1"/>
        <v>1952</v>
      </c>
      <c r="B58" s="19">
        <v>0.30980000000000002</v>
      </c>
      <c r="C58" s="20">
        <v>0.10199999999999999</v>
      </c>
      <c r="D58" s="21">
        <v>2.9500000000000002E-2</v>
      </c>
      <c r="E58" s="19"/>
      <c r="F58" s="20"/>
      <c r="G58" s="21"/>
      <c r="H58" s="20">
        <v>0.2908</v>
      </c>
      <c r="I58" s="20">
        <v>6.8000000000000005E-2</v>
      </c>
      <c r="J58" s="20">
        <v>1.7299999999999999E-2</v>
      </c>
      <c r="K58" s="19">
        <v>7.85E-2</v>
      </c>
      <c r="L58" s="21">
        <v>2.0199999999999999E-2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5">
      <c r="A59" s="18">
        <f t="shared" si="1"/>
        <v>1953</v>
      </c>
      <c r="B59" s="19">
        <v>0.30499999999999999</v>
      </c>
      <c r="C59" s="20">
        <v>9.7200000000000009E-2</v>
      </c>
      <c r="D59" s="21">
        <v>2.7699999999999999E-2</v>
      </c>
      <c r="E59" s="19"/>
      <c r="F59" s="20"/>
      <c r="G59" s="21"/>
      <c r="H59" s="20">
        <v>0.29600000000000004</v>
      </c>
      <c r="I59" s="20">
        <v>6.9000000000000006E-2</v>
      </c>
      <c r="J59" s="20">
        <v>1.7500000000000002E-2</v>
      </c>
      <c r="K59" s="19">
        <v>7.46E-2</v>
      </c>
      <c r="L59" s="21">
        <v>1.9099999999999999E-2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5">
      <c r="A60" s="18">
        <f t="shared" si="1"/>
        <v>1954</v>
      </c>
      <c r="B60" s="19">
        <v>0.30630000000000002</v>
      </c>
      <c r="C60" s="20">
        <v>9.6699999999999994E-2</v>
      </c>
      <c r="D60" s="21">
        <v>2.7200000000000002E-2</v>
      </c>
      <c r="E60" s="19"/>
      <c r="F60" s="20"/>
      <c r="G60" s="21"/>
      <c r="H60" s="20">
        <v>0.29210000000000003</v>
      </c>
      <c r="I60" s="20">
        <v>6.9000000000000006E-2</v>
      </c>
      <c r="J60" s="20">
        <v>1.7500000000000002E-2</v>
      </c>
      <c r="K60" s="19">
        <v>7.2000000000000008E-2</v>
      </c>
      <c r="L60" s="21">
        <v>1.83E-2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5">
      <c r="A61" s="18">
        <f t="shared" si="1"/>
        <v>1955</v>
      </c>
      <c r="B61" s="19">
        <v>0.30259999999999998</v>
      </c>
      <c r="C61" s="20">
        <v>9.3000000000000013E-2</v>
      </c>
      <c r="D61" s="21">
        <v>2.6499999999999999E-2</v>
      </c>
      <c r="E61" s="19"/>
      <c r="F61" s="20"/>
      <c r="G61" s="21"/>
      <c r="H61" s="20">
        <v>0.28820000000000001</v>
      </c>
      <c r="I61" s="20">
        <v>6.7799999999999999E-2</v>
      </c>
      <c r="J61" s="20">
        <v>1.6899999999999998E-2</v>
      </c>
      <c r="K61" s="19">
        <v>6.9099999999999995E-2</v>
      </c>
      <c r="L61" s="21">
        <v>1.78E-2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">
      <c r="A62" s="18">
        <f t="shared" si="1"/>
        <v>1956</v>
      </c>
      <c r="B62" s="19">
        <v>0.29709999999999992</v>
      </c>
      <c r="C62" s="20">
        <v>8.7499999999999994E-2</v>
      </c>
      <c r="D62" s="21">
        <v>2.4199999999999999E-2</v>
      </c>
      <c r="E62" s="19"/>
      <c r="F62" s="20"/>
      <c r="G62" s="21"/>
      <c r="H62" s="20">
        <v>0.2883</v>
      </c>
      <c r="I62" s="20">
        <v>6.6500000000000004E-2</v>
      </c>
      <c r="J62" s="20">
        <v>1.6399999999999998E-2</v>
      </c>
      <c r="K62" s="19">
        <v>7.3700000000000002E-2</v>
      </c>
      <c r="L62" s="21">
        <v>1.9E-2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5">
      <c r="A63" s="18">
        <f t="shared" si="1"/>
        <v>1957</v>
      </c>
      <c r="B63" s="19">
        <v>0.29659999999999997</v>
      </c>
      <c r="C63" s="20">
        <v>8.6999999999999994E-2</v>
      </c>
      <c r="D63" s="21">
        <v>2.3700000000000002E-2</v>
      </c>
      <c r="E63" s="19">
        <v>0.32</v>
      </c>
      <c r="F63" s="20">
        <v>0.11</v>
      </c>
      <c r="G63" s="21">
        <v>4.2999999999999997E-2</v>
      </c>
      <c r="H63" s="20">
        <v>0.29210000000000003</v>
      </c>
      <c r="I63" s="20">
        <v>6.8099999999999994E-2</v>
      </c>
      <c r="J63" s="20">
        <v>1.67E-2</v>
      </c>
      <c r="K63" s="19">
        <v>7.6799999999999993E-2</v>
      </c>
      <c r="L63" s="21">
        <v>2.0499999999999997E-2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5">
      <c r="A64" s="18">
        <f t="shared" si="1"/>
        <v>1958</v>
      </c>
      <c r="B64" s="19">
        <v>0.29719999999999996</v>
      </c>
      <c r="C64" s="20">
        <v>8.7599999999999997E-2</v>
      </c>
      <c r="D64" s="21">
        <v>2.3799999999999998E-2</v>
      </c>
      <c r="E64" s="19"/>
      <c r="F64" s="20"/>
      <c r="G64" s="21"/>
      <c r="H64" s="20">
        <v>0.29520000000000002</v>
      </c>
      <c r="I64" s="20">
        <v>6.8099999999999994E-2</v>
      </c>
      <c r="J64" s="20">
        <v>1.6500000000000001E-2</v>
      </c>
      <c r="K64" s="19">
        <v>7.7399999999999997E-2</v>
      </c>
      <c r="L64" s="21">
        <v>2.0799999999999999E-2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5">
      <c r="A65" s="18">
        <f t="shared" si="1"/>
        <v>1959</v>
      </c>
      <c r="B65" s="19">
        <v>0.29960000000000003</v>
      </c>
      <c r="C65" s="20">
        <v>8.5999999999999993E-2</v>
      </c>
      <c r="D65" s="21">
        <v>2.3E-2</v>
      </c>
      <c r="E65" s="19"/>
      <c r="F65" s="20"/>
      <c r="G65" s="21"/>
      <c r="H65" s="20">
        <v>0.30059999999999998</v>
      </c>
      <c r="I65" s="20">
        <v>7.0000000000000007E-2</v>
      </c>
      <c r="J65" s="20">
        <v>1.6899999999999998E-2</v>
      </c>
      <c r="K65" s="19">
        <v>7.9699999999999993E-2</v>
      </c>
      <c r="L65" s="21">
        <v>2.1499999999999998E-2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5">
      <c r="A66" s="18">
        <f t="shared" si="1"/>
        <v>1960</v>
      </c>
      <c r="B66" s="19">
        <v>0.30229999999999996</v>
      </c>
      <c r="C66" s="20">
        <v>8.8699999999999987E-2</v>
      </c>
      <c r="D66" s="21">
        <v>2.4500000000000001E-2</v>
      </c>
      <c r="E66" s="19"/>
      <c r="F66" s="20"/>
      <c r="G66" s="21"/>
      <c r="H66" s="20">
        <v>0.30349999999999999</v>
      </c>
      <c r="I66" s="20">
        <v>6.83E-2</v>
      </c>
      <c r="J66" s="20">
        <v>1.6E-2</v>
      </c>
      <c r="K66" s="19">
        <v>8.1699999999999995E-2</v>
      </c>
      <c r="L66" s="21">
        <v>2.2200000000000001E-2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">
      <c r="A67" s="18">
        <f t="shared" si="1"/>
        <v>1961</v>
      </c>
      <c r="B67" s="19"/>
      <c r="C67" s="20"/>
      <c r="D67" s="21"/>
      <c r="E67" s="19">
        <v>0.314</v>
      </c>
      <c r="F67" s="20">
        <v>0.122</v>
      </c>
      <c r="G67" s="21">
        <v>4.4999999999999998E-2</v>
      </c>
      <c r="H67" s="20">
        <v>0.30359999999999998</v>
      </c>
      <c r="I67" s="20">
        <v>6.7699999999999996E-2</v>
      </c>
      <c r="J67" s="20">
        <v>1.55E-2</v>
      </c>
      <c r="K67" s="19">
        <v>8.4399999999999989E-2</v>
      </c>
      <c r="L67" s="21">
        <v>2.3099999999999999E-2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5">
      <c r="A68" s="18">
        <f t="shared" si="1"/>
        <v>1962</v>
      </c>
      <c r="B68" s="19">
        <v>0.29370000000000002</v>
      </c>
      <c r="C68" s="20">
        <v>8.43E-2</v>
      </c>
      <c r="D68" s="21">
        <v>2.29E-2</v>
      </c>
      <c r="E68" s="19"/>
      <c r="F68" s="20"/>
      <c r="G68" s="21"/>
      <c r="H68" s="20">
        <v>0.30079999999999996</v>
      </c>
      <c r="I68" s="20">
        <v>6.6500000000000004E-2</v>
      </c>
      <c r="J68" s="20">
        <v>1.4999999999999999E-2</v>
      </c>
      <c r="K68" s="19">
        <v>8.6800000000000002E-2</v>
      </c>
      <c r="L68" s="21">
        <v>2.35E-2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">
      <c r="A69" s="18">
        <f t="shared" si="1"/>
        <v>1963</v>
      </c>
      <c r="B69" s="19">
        <v>0.2994</v>
      </c>
      <c r="C69" s="20">
        <v>8.4900000000000003E-2</v>
      </c>
      <c r="D69" s="21">
        <v>2.23E-2</v>
      </c>
      <c r="E69" s="19"/>
      <c r="F69" s="20"/>
      <c r="G69" s="21"/>
      <c r="H69" s="20">
        <v>0.29949999999999999</v>
      </c>
      <c r="I69" s="20">
        <v>6.6400000000000001E-2</v>
      </c>
      <c r="J69" s="20">
        <v>1.4999999999999999E-2</v>
      </c>
      <c r="K69" s="19">
        <v>8.5000000000000006E-2</v>
      </c>
      <c r="L69" s="21">
        <v>2.3099999999999999E-2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5">
      <c r="A70" s="18">
        <f t="shared" si="1"/>
        <v>1964</v>
      </c>
      <c r="B70" s="19">
        <v>0.29909999999999998</v>
      </c>
      <c r="C70" s="20">
        <v>8.48E-2</v>
      </c>
      <c r="D70" s="21">
        <v>2.2599999999999999E-2</v>
      </c>
      <c r="E70" s="19"/>
      <c r="F70" s="20"/>
      <c r="G70" s="21"/>
      <c r="H70" s="20">
        <v>0.29799999999999999</v>
      </c>
      <c r="I70" s="20">
        <v>6.5000000000000002E-2</v>
      </c>
      <c r="J70" s="20">
        <v>1.43E-2</v>
      </c>
      <c r="K70" s="19">
        <v>8.3299999999999999E-2</v>
      </c>
      <c r="L70" s="21">
        <v>2.18E-2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5">
      <c r="A71" s="18">
        <f t="shared" ref="A71:A102" si="2">A70+1</f>
        <v>1965</v>
      </c>
      <c r="B71" s="19">
        <v>0.29880000000000001</v>
      </c>
      <c r="C71" s="20">
        <v>8.5500000000000007E-2</v>
      </c>
      <c r="D71" s="21">
        <v>2.2799999999999997E-2</v>
      </c>
      <c r="E71" s="19">
        <v>0.313</v>
      </c>
      <c r="F71" s="20">
        <v>0.122</v>
      </c>
      <c r="G71" s="21">
        <v>4.8000000000000001E-2</v>
      </c>
      <c r="H71" s="20">
        <v>0.2969</v>
      </c>
      <c r="I71" s="20">
        <v>6.4699999999999994E-2</v>
      </c>
      <c r="J71" s="20">
        <v>1.4199999999999999E-2</v>
      </c>
      <c r="K71" s="19">
        <v>7.9000000000000001E-2</v>
      </c>
      <c r="L71" s="21">
        <v>2.0400000000000001E-2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5">
      <c r="A72" s="18">
        <f t="shared" si="2"/>
        <v>1966</v>
      </c>
      <c r="B72" s="19">
        <v>0.28939999999999999</v>
      </c>
      <c r="C72" s="20">
        <v>7.9199999999999993E-2</v>
      </c>
      <c r="D72" s="21">
        <v>2.0400000000000001E-2</v>
      </c>
      <c r="E72" s="19"/>
      <c r="F72" s="20"/>
      <c r="G72" s="21"/>
      <c r="H72" s="20">
        <v>0.29580000000000001</v>
      </c>
      <c r="I72" s="20">
        <v>6.3500000000000001E-2</v>
      </c>
      <c r="J72" s="20">
        <v>1.37E-2</v>
      </c>
      <c r="K72" s="19">
        <v>7.6200000000000004E-2</v>
      </c>
      <c r="L72" s="21">
        <v>1.9400000000000001E-2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5">
      <c r="A73" s="18">
        <f t="shared" si="2"/>
        <v>1967</v>
      </c>
      <c r="B73" s="19">
        <v>0.2878</v>
      </c>
      <c r="C73" s="20">
        <v>7.690000000000001E-2</v>
      </c>
      <c r="D73" s="21">
        <v>1.9099999999999999E-2</v>
      </c>
      <c r="E73" s="19"/>
      <c r="F73" s="20"/>
      <c r="G73" s="21"/>
      <c r="H73" s="20">
        <v>0.30329999999999996</v>
      </c>
      <c r="I73" s="20">
        <v>6.5500000000000003E-2</v>
      </c>
      <c r="J73" s="20">
        <v>1.38E-2</v>
      </c>
      <c r="K73" s="19">
        <v>7.6299999999999993E-2</v>
      </c>
      <c r="L73" s="21">
        <v>1.9599999999999999E-2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5">
      <c r="A74" s="18">
        <f t="shared" si="2"/>
        <v>1968</v>
      </c>
      <c r="B74" s="19">
        <v>0.28550000000000003</v>
      </c>
      <c r="C74" s="20">
        <v>7.5399999999999995E-2</v>
      </c>
      <c r="D74" s="21">
        <v>1.8700000000000001E-2</v>
      </c>
      <c r="E74" s="19">
        <v>0.30299999999999999</v>
      </c>
      <c r="F74" s="20">
        <v>0.11199999999999999</v>
      </c>
      <c r="G74" s="21">
        <v>4.2999999999999997E-2</v>
      </c>
      <c r="H74" s="20">
        <v>0.3039</v>
      </c>
      <c r="I74" s="20">
        <v>6.5700000000000008E-2</v>
      </c>
      <c r="J74" s="20">
        <v>1.3899999999999999E-2</v>
      </c>
      <c r="K74" s="19">
        <v>7.5600000000000001E-2</v>
      </c>
      <c r="L74" s="21">
        <v>1.9099999999999999E-2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5">
      <c r="A75" s="18">
        <f t="shared" si="2"/>
        <v>1969</v>
      </c>
      <c r="B75" s="19">
        <v>0.28720000000000001</v>
      </c>
      <c r="C75" s="20">
        <v>7.46E-2</v>
      </c>
      <c r="D75" s="21">
        <v>1.8500000000000003E-2</v>
      </c>
      <c r="E75" s="19"/>
      <c r="F75" s="20"/>
      <c r="G75" s="21"/>
      <c r="H75" s="20">
        <v>0.30020000000000002</v>
      </c>
      <c r="I75" s="20">
        <v>6.4100000000000004E-2</v>
      </c>
      <c r="J75" s="20">
        <v>1.34E-2</v>
      </c>
      <c r="K75" s="19">
        <v>8.0100000000000005E-2</v>
      </c>
      <c r="L75" s="21">
        <v>1.9099999999999999E-2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5">
      <c r="A76" s="18">
        <f t="shared" si="2"/>
        <v>1970</v>
      </c>
      <c r="B76" s="19">
        <v>0.28820000000000001</v>
      </c>
      <c r="C76" s="20">
        <v>7.0499999999999993E-2</v>
      </c>
      <c r="D76" s="21">
        <v>1.6399999999999998E-2</v>
      </c>
      <c r="E76" s="19"/>
      <c r="F76" s="20"/>
      <c r="G76" s="21"/>
      <c r="H76" s="20">
        <v>0.29359999999999997</v>
      </c>
      <c r="I76" s="20">
        <v>6.1600000000000002E-2</v>
      </c>
      <c r="J76" s="20">
        <v>1.2800000000000001E-2</v>
      </c>
      <c r="K76" s="19">
        <v>8.1900000000000001E-2</v>
      </c>
      <c r="L76" s="21">
        <v>2.0400000000000001E-2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5">
      <c r="A77" s="18">
        <f t="shared" si="2"/>
        <v>1971</v>
      </c>
      <c r="B77" s="19">
        <v>0.29289999999999999</v>
      </c>
      <c r="C77" s="20">
        <v>7.0199999999999999E-2</v>
      </c>
      <c r="D77" s="21">
        <v>1.67E-2</v>
      </c>
      <c r="E77" s="19">
        <v>0.318</v>
      </c>
      <c r="F77" s="20">
        <v>0.113</v>
      </c>
      <c r="G77" s="21">
        <v>4.4000000000000004E-2</v>
      </c>
      <c r="H77" s="20">
        <v>0.28360000000000002</v>
      </c>
      <c r="I77" s="20">
        <v>5.7999999999999996E-2</v>
      </c>
      <c r="J77" s="20">
        <v>1.1899999999999999E-2</v>
      </c>
      <c r="K77" s="19">
        <v>8.4199999999999997E-2</v>
      </c>
      <c r="L77" s="21">
        <v>1.9400000000000001E-2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5">
      <c r="A78" s="18">
        <f t="shared" si="2"/>
        <v>1972</v>
      </c>
      <c r="B78" s="19">
        <v>0.28899999999999998</v>
      </c>
      <c r="C78" s="20">
        <v>6.9400000000000003E-2</v>
      </c>
      <c r="D78" s="21">
        <v>1.61E-2</v>
      </c>
      <c r="E78" s="19"/>
      <c r="F78" s="20"/>
      <c r="G78" s="21"/>
      <c r="H78" s="20">
        <v>0.27889999999999998</v>
      </c>
      <c r="I78" s="20">
        <v>5.67E-2</v>
      </c>
      <c r="J78" s="20">
        <v>1.15E-2</v>
      </c>
      <c r="K78" s="19">
        <v>8.1000000000000003E-2</v>
      </c>
      <c r="L78" s="21">
        <v>1.6E-2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5">
      <c r="A79" s="18">
        <f t="shared" si="2"/>
        <v>1973</v>
      </c>
      <c r="B79" s="19">
        <v>0.28309999999999996</v>
      </c>
      <c r="C79" s="20">
        <v>6.9900000000000004E-2</v>
      </c>
      <c r="D79" s="21">
        <v>1.6799999999999999E-2</v>
      </c>
      <c r="E79" s="19"/>
      <c r="F79" s="20"/>
      <c r="G79" s="21"/>
      <c r="H79" s="20">
        <v>0.27560000000000001</v>
      </c>
      <c r="I79" s="20">
        <v>5.57E-2</v>
      </c>
      <c r="J79" s="20">
        <v>1.1299999999999999E-2</v>
      </c>
      <c r="K79" s="19">
        <v>7.6200000000000004E-2</v>
      </c>
      <c r="L79" s="21">
        <v>2.18E-2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5">
      <c r="A80" s="18">
        <f t="shared" si="2"/>
        <v>1974</v>
      </c>
      <c r="B80" s="19">
        <v>0.28100000000000003</v>
      </c>
      <c r="C80" s="20">
        <v>6.54E-2</v>
      </c>
      <c r="D80" s="21">
        <v>1.5800000000000002E-2</v>
      </c>
      <c r="E80" s="19">
        <v>0.308</v>
      </c>
      <c r="F80" s="20">
        <v>0.10099999999999999</v>
      </c>
      <c r="G80" s="21">
        <v>3.6000000000000004E-2</v>
      </c>
      <c r="H80" s="20">
        <v>0.2707</v>
      </c>
      <c r="I80" s="20">
        <v>5.4699999999999999E-2</v>
      </c>
      <c r="J80" s="20">
        <v>1.1200000000000002E-2</v>
      </c>
      <c r="K80" s="19">
        <v>7.2000000000000008E-2</v>
      </c>
      <c r="L80" s="21">
        <v>1.78E-2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5">
      <c r="A81" s="18">
        <f t="shared" si="2"/>
        <v>1975</v>
      </c>
      <c r="B81" s="19">
        <v>0.2782</v>
      </c>
      <c r="C81" s="20">
        <v>6.0999999999999999E-2</v>
      </c>
      <c r="D81" s="21">
        <v>1.3999999999999999E-2</v>
      </c>
      <c r="E81" s="19"/>
      <c r="F81" s="20"/>
      <c r="G81" s="21"/>
      <c r="H81" s="20">
        <v>0.26379999999999998</v>
      </c>
      <c r="I81" s="20">
        <v>5.2900000000000003E-2</v>
      </c>
      <c r="J81" s="20">
        <v>1.0700000000000001E-2</v>
      </c>
      <c r="K81" s="19">
        <v>7.0800000000000002E-2</v>
      </c>
      <c r="L81" s="21">
        <v>1.7600000000000001E-2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5">
      <c r="A82" s="18">
        <f t="shared" si="2"/>
        <v>1976</v>
      </c>
      <c r="B82" s="19">
        <v>0.27889999999999998</v>
      </c>
      <c r="C82" s="20">
        <v>5.8899999999999994E-2</v>
      </c>
      <c r="D82" s="21">
        <v>1.3000000000000001E-2</v>
      </c>
      <c r="E82" s="19"/>
      <c r="F82" s="20"/>
      <c r="G82" s="21"/>
      <c r="H82" s="20">
        <v>0.2555</v>
      </c>
      <c r="I82" s="20">
        <v>4.9500000000000002E-2</v>
      </c>
      <c r="J82" s="20">
        <v>9.5999999999999992E-3</v>
      </c>
      <c r="K82" s="19">
        <v>6.8099999999999994E-2</v>
      </c>
      <c r="L82" s="21">
        <v>1.5100000000000001E-2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5">
      <c r="A83" s="18">
        <f t="shared" si="2"/>
        <v>1977</v>
      </c>
      <c r="B83" s="19">
        <v>0.27960000000000002</v>
      </c>
      <c r="C83" s="20">
        <v>5.9299999999999999E-2</v>
      </c>
      <c r="D83" s="21">
        <v>1.2699999999999999E-2</v>
      </c>
      <c r="E83" s="19">
        <v>0.315</v>
      </c>
      <c r="F83" s="20">
        <v>0.10199999999999999</v>
      </c>
      <c r="G83" s="21">
        <v>3.7000000000000005E-2</v>
      </c>
      <c r="H83" s="20">
        <v>0.24719999999999998</v>
      </c>
      <c r="I83" s="20">
        <v>4.6900000000000004E-2</v>
      </c>
      <c r="J83" s="20">
        <v>8.3000000000000001E-3</v>
      </c>
      <c r="K83" s="19">
        <v>6.7699999999999996E-2</v>
      </c>
      <c r="L83" s="21">
        <v>1.4800000000000001E-2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5">
      <c r="A84" s="18">
        <f t="shared" si="2"/>
        <v>1978</v>
      </c>
      <c r="B84" s="19">
        <v>0.27779999999999999</v>
      </c>
      <c r="C84" s="20">
        <v>5.7200000000000001E-2</v>
      </c>
      <c r="D84" s="21">
        <v>1.24E-2</v>
      </c>
      <c r="E84" s="19"/>
      <c r="F84" s="20"/>
      <c r="G84" s="21"/>
      <c r="H84" s="20">
        <v>0.23989999999999997</v>
      </c>
      <c r="I84" s="20">
        <v>4.4699999999999997E-2</v>
      </c>
      <c r="J84" s="20">
        <v>8.3000000000000001E-3</v>
      </c>
      <c r="K84" s="19">
        <v>6.9599999999999995E-2</v>
      </c>
      <c r="L84" s="21">
        <v>1.52E-2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5">
      <c r="A85" s="18">
        <f t="shared" si="2"/>
        <v>1979</v>
      </c>
      <c r="B85" s="19">
        <v>0.28370000000000001</v>
      </c>
      <c r="C85" s="20">
        <v>5.9299999999999999E-2</v>
      </c>
      <c r="D85" s="21">
        <v>1.3000000000000001E-2</v>
      </c>
      <c r="E85" s="19"/>
      <c r="F85" s="20"/>
      <c r="G85" s="21"/>
      <c r="H85" s="20">
        <v>0.23469999999999999</v>
      </c>
      <c r="I85" s="20">
        <v>4.2500000000000003E-2</v>
      </c>
      <c r="J85" s="20">
        <v>7.7000000000000002E-3</v>
      </c>
      <c r="K85" s="19">
        <v>7.2499999999999995E-2</v>
      </c>
      <c r="L85" s="21">
        <v>1.6500000000000001E-2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5">
      <c r="A86" s="18">
        <f t="shared" si="2"/>
        <v>1980</v>
      </c>
      <c r="B86" s="19"/>
      <c r="C86" s="20"/>
      <c r="D86" s="21"/>
      <c r="E86" s="19">
        <v>0.31670000000000004</v>
      </c>
      <c r="F86" s="20">
        <v>0.1043</v>
      </c>
      <c r="G86" s="21">
        <v>3.9599999999999996E-2</v>
      </c>
      <c r="H86" s="20">
        <v>0.2273</v>
      </c>
      <c r="I86" s="20">
        <v>4.0500000000000001E-2</v>
      </c>
      <c r="J86" s="20">
        <v>7.4000000000000003E-3</v>
      </c>
      <c r="K86" s="19">
        <v>7.1599999999999997E-2</v>
      </c>
      <c r="L86" s="21">
        <v>1.6500000000000001E-2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5">
      <c r="A87" s="18">
        <f t="shared" si="2"/>
        <v>1981</v>
      </c>
      <c r="B87" s="19">
        <v>0.31030000000000002</v>
      </c>
      <c r="C87" s="20">
        <v>6.6699999999999995E-2</v>
      </c>
      <c r="D87" s="21">
        <v>1.5300000000000001E-2</v>
      </c>
      <c r="E87" s="19"/>
      <c r="F87" s="20"/>
      <c r="G87" s="21"/>
      <c r="H87" s="20">
        <v>0.22399999999999998</v>
      </c>
      <c r="I87" s="20">
        <v>3.9699999999999999E-2</v>
      </c>
      <c r="J87" s="20">
        <v>7.6E-3</v>
      </c>
      <c r="K87" s="19">
        <v>7.1099999999999997E-2</v>
      </c>
      <c r="L87" s="21">
        <v>1.5900000000000001E-2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5">
      <c r="A88" s="18">
        <f t="shared" si="2"/>
        <v>1982</v>
      </c>
      <c r="B88" s="19">
        <v>0.31230000000000002</v>
      </c>
      <c r="C88" s="20">
        <v>6.8499999999999991E-2</v>
      </c>
      <c r="D88" s="21">
        <v>1.61E-2</v>
      </c>
      <c r="E88" s="19"/>
      <c r="F88" s="20"/>
      <c r="G88" s="21"/>
      <c r="H88" s="20">
        <v>0.22329999999999997</v>
      </c>
      <c r="I88" s="20">
        <v>3.9800000000000002E-2</v>
      </c>
      <c r="J88" s="20">
        <v>7.7000000000000002E-3</v>
      </c>
      <c r="K88" s="19">
        <v>7.0199999999999999E-2</v>
      </c>
      <c r="L88" s="21">
        <v>1.6200000000000003E-2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5">
      <c r="A89" s="18">
        <f t="shared" si="2"/>
        <v>1983</v>
      </c>
      <c r="B89" s="19">
        <v>0.31759999999999999</v>
      </c>
      <c r="C89" s="20">
        <v>6.83E-2</v>
      </c>
      <c r="D89" s="21">
        <v>1.5800000000000002E-2</v>
      </c>
      <c r="E89" s="19">
        <v>0.30649999999999999</v>
      </c>
      <c r="F89" s="20">
        <v>9.06E-2</v>
      </c>
      <c r="G89" s="21">
        <v>3.1800000000000002E-2</v>
      </c>
      <c r="H89" s="20">
        <v>0.22420000000000001</v>
      </c>
      <c r="I89" s="20">
        <v>4.0800000000000003E-2</v>
      </c>
      <c r="J89" s="20">
        <v>8.1000000000000013E-3</v>
      </c>
      <c r="K89" s="19">
        <v>6.9400000000000003E-2</v>
      </c>
      <c r="L89" s="21">
        <v>1.4999999999999999E-2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5">
      <c r="A90" s="18">
        <f t="shared" si="2"/>
        <v>1984</v>
      </c>
      <c r="B90" s="19">
        <v>0.32520000000000004</v>
      </c>
      <c r="C90" s="20">
        <v>7.1599999999999997E-2</v>
      </c>
      <c r="D90" s="21">
        <v>1.67E-2</v>
      </c>
      <c r="E90" s="19"/>
      <c r="F90" s="20"/>
      <c r="G90" s="21"/>
      <c r="H90" s="20">
        <v>0.223</v>
      </c>
      <c r="I90" s="20">
        <v>4.1299999999999996E-2</v>
      </c>
      <c r="J90" s="20">
        <v>8.199999999999999E-3</v>
      </c>
      <c r="K90" s="19">
        <v>6.9500000000000006E-2</v>
      </c>
      <c r="L90" s="21">
        <v>1.49E-2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5">
      <c r="A91" s="18">
        <f t="shared" si="2"/>
        <v>1985</v>
      </c>
      <c r="B91" s="19">
        <v>0.32650000000000001</v>
      </c>
      <c r="C91" s="20">
        <v>7.400000000000001E-2</v>
      </c>
      <c r="D91" s="21">
        <v>1.8200000000000001E-2</v>
      </c>
      <c r="E91" s="19"/>
      <c r="F91" s="20"/>
      <c r="G91" s="21"/>
      <c r="H91" s="20">
        <v>0.22329999999999997</v>
      </c>
      <c r="I91" s="20">
        <v>4.1200000000000001E-2</v>
      </c>
      <c r="J91" s="20">
        <v>8.0000000000000002E-3</v>
      </c>
      <c r="K91" s="19">
        <v>7.0300000000000001E-2</v>
      </c>
      <c r="L91" s="21">
        <v>1.4999999999999999E-2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5">
      <c r="A92" s="18">
        <f t="shared" si="2"/>
        <v>1986</v>
      </c>
      <c r="B92" s="19">
        <v>0.32939999999999997</v>
      </c>
      <c r="C92" s="20">
        <v>7.5499999999999998E-2</v>
      </c>
      <c r="D92" s="21">
        <v>1.8600000000000002E-2</v>
      </c>
      <c r="E92" s="19">
        <v>0.31370000000000003</v>
      </c>
      <c r="F92" s="20">
        <v>9.64E-2</v>
      </c>
      <c r="G92" s="21">
        <v>3.6000000000000004E-2</v>
      </c>
      <c r="H92" s="20">
        <v>0.2235</v>
      </c>
      <c r="I92" s="20">
        <v>4.1100000000000005E-2</v>
      </c>
      <c r="J92" s="20">
        <v>7.7000000000000002E-3</v>
      </c>
      <c r="K92" s="19">
        <v>7.2099999999999997E-2</v>
      </c>
      <c r="L92" s="21">
        <v>1.54E-2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5">
      <c r="A93" s="18">
        <f t="shared" si="2"/>
        <v>1987</v>
      </c>
      <c r="B93" s="19">
        <v>0.33270000000000005</v>
      </c>
      <c r="C93" s="20">
        <v>7.7800000000000008E-2</v>
      </c>
      <c r="D93" s="21">
        <v>1.9606761565836305E-2</v>
      </c>
      <c r="E93" s="19"/>
      <c r="F93" s="20"/>
      <c r="G93" s="21"/>
      <c r="H93" s="20">
        <v>0.22539999999999999</v>
      </c>
      <c r="I93" s="20">
        <v>4.24E-2</v>
      </c>
      <c r="J93" s="20">
        <v>8.6E-3</v>
      </c>
      <c r="K93" s="19">
        <v>7.6600000000000001E-2</v>
      </c>
      <c r="L93" s="21">
        <v>1.6500000000000001E-2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5">
      <c r="A94" s="18">
        <f t="shared" si="2"/>
        <v>1988</v>
      </c>
      <c r="B94" s="19">
        <v>0.34210000000000002</v>
      </c>
      <c r="C94" s="20">
        <v>8.6300000000000002E-2</v>
      </c>
      <c r="D94" s="21">
        <v>2.332740213523132E-2</v>
      </c>
      <c r="E94" s="19"/>
      <c r="F94" s="20"/>
      <c r="G94" s="21"/>
      <c r="H94" s="20">
        <v>0.2253</v>
      </c>
      <c r="I94" s="20">
        <v>4.3799999999999999E-2</v>
      </c>
      <c r="J94" s="20">
        <v>9.8999999999999991E-3</v>
      </c>
      <c r="K94" s="19">
        <v>7.6299999999999993E-2</v>
      </c>
      <c r="L94" s="21">
        <v>1.6200000000000003E-2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5">
      <c r="A95" s="18">
        <f t="shared" si="2"/>
        <v>1989</v>
      </c>
      <c r="B95" s="19">
        <v>0.34149999999999997</v>
      </c>
      <c r="C95" s="20">
        <v>8.6699999999999999E-2</v>
      </c>
      <c r="D95" s="21">
        <v>2.3502491103202849E-2</v>
      </c>
      <c r="E95" s="19">
        <v>0.32719999999999999</v>
      </c>
      <c r="F95" s="20">
        <v>0.1052</v>
      </c>
      <c r="G95" s="21">
        <v>4.0500000000000001E-2</v>
      </c>
      <c r="H95" s="20">
        <v>0.22550000000000001</v>
      </c>
      <c r="I95" s="20">
        <v>4.4800000000000006E-2</v>
      </c>
      <c r="J95" s="20">
        <v>1.0700000000000001E-2</v>
      </c>
      <c r="K95" s="19">
        <v>7.9000000000000001E-2</v>
      </c>
      <c r="L95" s="21">
        <v>1.83E-2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5">
      <c r="A96" s="18">
        <f t="shared" si="2"/>
        <v>1990</v>
      </c>
      <c r="B96" s="19">
        <v>0.36899999999999999</v>
      </c>
      <c r="C96" s="20">
        <v>9.8000000000000004E-2</v>
      </c>
      <c r="D96" s="21">
        <v>2.8448754448398578E-2</v>
      </c>
      <c r="E96" s="19"/>
      <c r="F96" s="20"/>
      <c r="G96" s="21"/>
      <c r="H96" s="20">
        <v>0.22750000000000001</v>
      </c>
      <c r="I96" s="20">
        <v>4.3799999999999999E-2</v>
      </c>
      <c r="J96" s="20">
        <v>1.0200000000000001E-2</v>
      </c>
      <c r="K96" s="19">
        <v>8.0500000000000002E-2</v>
      </c>
      <c r="L96" s="21">
        <v>2.0400000000000001E-2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5">
      <c r="A97" s="18">
        <f t="shared" si="2"/>
        <v>1991</v>
      </c>
      <c r="B97" s="19">
        <v>0.3765</v>
      </c>
      <c r="C97" s="20">
        <v>0.1032</v>
      </c>
      <c r="D97" s="21">
        <v>3.0724911032028467E-2</v>
      </c>
      <c r="E97" s="19"/>
      <c r="F97" s="20"/>
      <c r="G97" s="21"/>
      <c r="H97" s="20">
        <v>0.24329999999999999</v>
      </c>
      <c r="I97" s="20">
        <v>5.0999999999999997E-2</v>
      </c>
      <c r="J97" s="20">
        <v>1.3000000000000001E-2</v>
      </c>
      <c r="K97" s="19">
        <v>7.5399999999999995E-2</v>
      </c>
      <c r="L97" s="21">
        <v>1.8100000000000002E-2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5">
      <c r="A98" s="18">
        <f t="shared" si="2"/>
        <v>1992</v>
      </c>
      <c r="B98" s="19">
        <v>0.37640000000000001</v>
      </c>
      <c r="C98" s="20">
        <v>9.8599999999999993E-2</v>
      </c>
      <c r="D98" s="21">
        <v>2.8711387900355868E-2</v>
      </c>
      <c r="E98" s="19">
        <v>0.33399999999999996</v>
      </c>
      <c r="F98" s="20">
        <v>0.1043</v>
      </c>
      <c r="G98" s="21">
        <v>4.0500000000000001E-2</v>
      </c>
      <c r="H98" s="20">
        <v>0.24329999999999999</v>
      </c>
      <c r="I98" s="20">
        <v>5.04E-2</v>
      </c>
      <c r="J98" s="20">
        <v>1.2199999999999999E-2</v>
      </c>
      <c r="K98" s="19">
        <v>7.1199999999999999E-2</v>
      </c>
      <c r="L98" s="21">
        <v>1.6399999999999998E-2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5">
      <c r="A99" s="18">
        <f t="shared" si="2"/>
        <v>1993</v>
      </c>
      <c r="B99" s="19">
        <v>0.38340000000000002</v>
      </c>
      <c r="C99" s="20">
        <v>0.1036</v>
      </c>
      <c r="D99" s="21">
        <v>3.0899999999999997E-2</v>
      </c>
      <c r="E99" s="19"/>
      <c r="F99" s="20"/>
      <c r="G99" s="21"/>
      <c r="H99" s="20">
        <v>0.24629999999999999</v>
      </c>
      <c r="I99" s="20">
        <v>5.2199999999999996E-2</v>
      </c>
      <c r="J99" s="20">
        <v>1.3000000000000001E-2</v>
      </c>
      <c r="K99" s="19">
        <v>7.1500000000000008E-2</v>
      </c>
      <c r="L99" s="21">
        <v>1.6200000000000003E-2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5">
      <c r="A100" s="18">
        <f t="shared" si="2"/>
        <v>1994</v>
      </c>
      <c r="B100" s="19">
        <v>0.38329999999999997</v>
      </c>
      <c r="C100" s="20">
        <v>0.106</v>
      </c>
      <c r="D100" s="21">
        <v>3.1E-2</v>
      </c>
      <c r="E100" s="19"/>
      <c r="F100" s="20"/>
      <c r="G100" s="21"/>
      <c r="H100" s="20">
        <v>0.25230000000000002</v>
      </c>
      <c r="I100" s="20">
        <v>5.5300000000000002E-2</v>
      </c>
      <c r="J100" s="20">
        <v>1.4499999999999999E-2</v>
      </c>
      <c r="K100" s="19">
        <v>7.0599999999999996E-2</v>
      </c>
      <c r="L100" s="21">
        <v>1.6200000000000003E-2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5">
      <c r="A101" s="18">
        <f t="shared" si="2"/>
        <v>1995</v>
      </c>
      <c r="B101" s="19">
        <v>0.3851</v>
      </c>
      <c r="C101" s="20">
        <v>0.1075</v>
      </c>
      <c r="D101" s="21">
        <v>3.2400000000000005E-2</v>
      </c>
      <c r="E101" s="19">
        <v>0.33169999999999994</v>
      </c>
      <c r="F101" s="20">
        <v>0.10049999999999999</v>
      </c>
      <c r="G101" s="21">
        <v>3.8766666666666665E-2</v>
      </c>
      <c r="H101" s="20">
        <v>0.24929999999999999</v>
      </c>
      <c r="I101" s="20">
        <v>5.2499999999999998E-2</v>
      </c>
      <c r="J101" s="20">
        <v>1.3100000000000001E-2</v>
      </c>
      <c r="K101" s="19">
        <v>7.2999999999999995E-2</v>
      </c>
      <c r="L101" s="21">
        <v>1.6399999999999998E-2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5">
      <c r="A102" s="18">
        <f t="shared" si="2"/>
        <v>1996</v>
      </c>
      <c r="B102" s="19">
        <v>0.39299999999999996</v>
      </c>
      <c r="C102" s="20">
        <v>0.11900000000000001</v>
      </c>
      <c r="D102" s="21">
        <v>4.1299999999999996E-2</v>
      </c>
      <c r="E102" s="19"/>
      <c r="F102" s="20"/>
      <c r="G102" s="21"/>
      <c r="H102" s="20">
        <v>0.25559999999999999</v>
      </c>
      <c r="I102" s="20">
        <v>5.5899999999999998E-2</v>
      </c>
      <c r="J102" s="20">
        <v>1.41E-2</v>
      </c>
      <c r="K102" s="19">
        <v>7.3599999999999999E-2</v>
      </c>
      <c r="L102" s="21">
        <v>1.6899999999999998E-2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5">
      <c r="A103" s="18">
        <f t="shared" ref="A103:A115" si="3">A102+1</f>
        <v>1997</v>
      </c>
      <c r="B103" s="19">
        <v>0.38939999999999997</v>
      </c>
      <c r="C103" s="20">
        <v>0.1207</v>
      </c>
      <c r="D103" s="21">
        <v>4.1500000000000002E-2</v>
      </c>
      <c r="E103" s="19"/>
      <c r="F103" s="20"/>
      <c r="G103" s="21"/>
      <c r="H103" s="20">
        <v>0.25819999999999999</v>
      </c>
      <c r="I103" s="20">
        <v>5.7200000000000001E-2</v>
      </c>
      <c r="J103" s="20">
        <v>1.47E-2</v>
      </c>
      <c r="K103" s="19">
        <v>7.3200000000000001E-2</v>
      </c>
      <c r="L103" s="21">
        <v>1.6899999999999998E-2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5">
      <c r="A104" s="18">
        <f t="shared" si="3"/>
        <v>1998</v>
      </c>
      <c r="B104" s="19">
        <v>0.3947</v>
      </c>
      <c r="C104" s="20">
        <v>0.12529999999999999</v>
      </c>
      <c r="D104" s="21">
        <v>4.4400000000000002E-2</v>
      </c>
      <c r="E104" s="19">
        <v>0.34710000000000002</v>
      </c>
      <c r="F104" s="20">
        <v>0.10880000000000001</v>
      </c>
      <c r="G104" s="21">
        <v>4.3099999999999999E-2</v>
      </c>
      <c r="H104" s="20">
        <v>0.2591</v>
      </c>
      <c r="I104" s="20">
        <v>5.8700000000000002E-2</v>
      </c>
      <c r="J104" s="20">
        <v>1.5700000000000002E-2</v>
      </c>
      <c r="K104" s="19">
        <v>7.5899999999999995E-2</v>
      </c>
      <c r="L104" s="21">
        <v>1.7399999999999999E-2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5">
      <c r="A105" s="18">
        <f t="shared" si="3"/>
        <v>1999</v>
      </c>
      <c r="B105" s="19">
        <v>0.38969999999999999</v>
      </c>
      <c r="C105" s="20">
        <v>0.12509999999999999</v>
      </c>
      <c r="D105" s="21">
        <v>4.5400000000000003E-2</v>
      </c>
      <c r="E105" s="19"/>
      <c r="F105" s="20"/>
      <c r="G105" s="21"/>
      <c r="H105" s="20">
        <v>0.26119999999999999</v>
      </c>
      <c r="I105" s="20">
        <v>6.0100000000000001E-2</v>
      </c>
      <c r="J105" s="20">
        <v>1.6200000000000003E-2</v>
      </c>
      <c r="K105" s="19">
        <v>7.7600000000000002E-2</v>
      </c>
      <c r="L105" s="21">
        <v>1.77E-2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5">
      <c r="A106" s="18">
        <f t="shared" si="3"/>
        <v>2000</v>
      </c>
      <c r="B106" s="19">
        <v>0.38429999999999997</v>
      </c>
      <c r="C106" s="20">
        <v>0.12670000000000001</v>
      </c>
      <c r="D106" s="21">
        <v>4.6399999999999997E-2</v>
      </c>
      <c r="E106" s="19"/>
      <c r="F106" s="20"/>
      <c r="G106" s="21"/>
      <c r="H106" s="20">
        <v>0.26719999999999999</v>
      </c>
      <c r="I106" s="20">
        <v>5.9699999999999996E-2</v>
      </c>
      <c r="J106" s="20">
        <v>1.9299999999999998E-2</v>
      </c>
      <c r="K106" s="19">
        <v>8.2200000000000009E-2</v>
      </c>
      <c r="L106" s="21">
        <v>2.0400000000000001E-2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5">
      <c r="A107" s="18">
        <f t="shared" si="3"/>
        <v>2001</v>
      </c>
      <c r="B107" s="19">
        <v>0.39329999999999998</v>
      </c>
      <c r="C107" s="20">
        <v>0.12710000000000002</v>
      </c>
      <c r="D107" s="21">
        <v>4.5100000000000001E-2</v>
      </c>
      <c r="E107" s="19">
        <v>0.35409999999999997</v>
      </c>
      <c r="F107" s="20">
        <v>0.10113931265716682</v>
      </c>
      <c r="G107" s="21">
        <v>3.463672727272727E-2</v>
      </c>
      <c r="H107" s="20">
        <v>0.2676</v>
      </c>
      <c r="I107" s="20">
        <v>5.9500000000000004E-2</v>
      </c>
      <c r="J107" s="20">
        <v>1.8600000000000002E-2</v>
      </c>
      <c r="K107" s="19">
        <v>8.5999999999999993E-2</v>
      </c>
      <c r="L107" s="21">
        <v>2.1700000000000001E-2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5">
      <c r="A108" s="18">
        <f t="shared" si="3"/>
        <v>2002</v>
      </c>
      <c r="B108" s="19">
        <v>0.38689999999999997</v>
      </c>
      <c r="C108" s="20">
        <v>0.12269999999999999</v>
      </c>
      <c r="D108" s="21">
        <v>4.2199999999999994E-2</v>
      </c>
      <c r="E108" s="19">
        <v>0.35619999999999996</v>
      </c>
      <c r="F108" s="20">
        <v>9.5029002514668906E-2</v>
      </c>
      <c r="G108" s="21">
        <v>3.3031999999999999E-2</v>
      </c>
      <c r="H108" s="20">
        <v>0.26429999999999998</v>
      </c>
      <c r="I108" s="20">
        <v>5.67E-2</v>
      </c>
      <c r="J108" s="20">
        <v>1.6899999999999998E-2</v>
      </c>
      <c r="K108" s="19">
        <v>8.7300000000000003E-2</v>
      </c>
      <c r="L108" s="21">
        <v>2.1099999999999997E-2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5">
      <c r="A109" s="18">
        <f t="shared" si="3"/>
        <v>2003</v>
      </c>
      <c r="B109" s="19">
        <v>0.3775</v>
      </c>
      <c r="C109" s="20">
        <v>0.12119999999999999</v>
      </c>
      <c r="D109" s="21">
        <v>4.2300000000000004E-2</v>
      </c>
      <c r="E109" s="19">
        <v>0.35289999999999999</v>
      </c>
      <c r="F109" s="20">
        <v>9.01042749371333E-2</v>
      </c>
      <c r="G109" s="21">
        <v>3.2446000000000003E-2</v>
      </c>
      <c r="H109" s="20">
        <v>0.26119999999999999</v>
      </c>
      <c r="I109" s="20">
        <v>5.5199999999999999E-2</v>
      </c>
      <c r="J109" s="20">
        <v>1.7000000000000001E-2</v>
      </c>
      <c r="K109" s="19">
        <v>8.9200000000000002E-2</v>
      </c>
      <c r="L109" s="21">
        <v>2.2000000000000002E-2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5">
      <c r="A110" s="18">
        <f t="shared" si="3"/>
        <v>2004</v>
      </c>
      <c r="B110" s="19">
        <v>0.39539999999999997</v>
      </c>
      <c r="C110" s="20">
        <v>0.12890000000000001</v>
      </c>
      <c r="D110" s="21">
        <v>4.5700000000000005E-2</v>
      </c>
      <c r="E110" s="19">
        <v>0.34320000000000001</v>
      </c>
      <c r="F110" s="20">
        <v>0.09</v>
      </c>
      <c r="G110" s="21">
        <v>3.4799999999999998E-2</v>
      </c>
      <c r="H110" s="20">
        <v>0.26340000000000002</v>
      </c>
      <c r="I110" s="20">
        <v>5.7200000000000001E-2</v>
      </c>
      <c r="J110" s="20">
        <v>1.7299999999999999E-2</v>
      </c>
      <c r="K110" s="19">
        <v>9.2899999999999996E-2</v>
      </c>
      <c r="L110" s="21">
        <v>2.3799999999999998E-2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5">
      <c r="A111" s="18">
        <f t="shared" si="3"/>
        <v>2005</v>
      </c>
      <c r="B111" s="19">
        <v>0.41619999999999996</v>
      </c>
      <c r="C111" s="20">
        <v>0.14249999999999999</v>
      </c>
      <c r="D111" s="21">
        <v>5.1900000000000002E-2</v>
      </c>
      <c r="E111" s="19">
        <v>0.36130000000000001</v>
      </c>
      <c r="F111" s="20">
        <v>0.10724962279966471</v>
      </c>
      <c r="G111" s="21">
        <v>3.7692909090909082E-2</v>
      </c>
      <c r="H111" s="20">
        <v>0.26960000000000001</v>
      </c>
      <c r="I111" s="20">
        <v>6.2800000000000009E-2</v>
      </c>
      <c r="J111" s="20">
        <v>1.9099999999999999E-2</v>
      </c>
      <c r="K111" s="19">
        <v>9.4200000000000006E-2</v>
      </c>
      <c r="L111" s="21">
        <v>2.4799999999999999E-2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5">
      <c r="A112" s="18">
        <f t="shared" si="3"/>
        <v>2006</v>
      </c>
      <c r="B112" s="19">
        <v>0.4199</v>
      </c>
      <c r="C112" s="20">
        <v>0.1482</v>
      </c>
      <c r="D112" s="21">
        <v>5.5500000000000001E-2</v>
      </c>
      <c r="E112" s="19">
        <v>0.35840000000000005</v>
      </c>
      <c r="F112" s="20">
        <v>0.10889119865884325</v>
      </c>
      <c r="G112" s="21">
        <v>3.8476545454545458E-2</v>
      </c>
      <c r="H112" s="20">
        <v>0.27300000000000002</v>
      </c>
      <c r="I112" s="20">
        <v>6.6100000000000006E-2</v>
      </c>
      <c r="J112" s="20">
        <v>2.2099999999999998E-2</v>
      </c>
      <c r="K112" s="19">
        <v>9.6199999999999994E-2</v>
      </c>
      <c r="L112" s="21">
        <v>2.6000000000000002E-2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5">
      <c r="A113" s="18">
        <f t="shared" si="3"/>
        <v>2007</v>
      </c>
      <c r="B113" s="19">
        <v>0.42609999999999998</v>
      </c>
      <c r="C113" s="20">
        <v>0.15439999999999998</v>
      </c>
      <c r="D113" s="21">
        <v>6.0499999999999998E-2</v>
      </c>
      <c r="E113" s="19">
        <v>0.36280000000000001</v>
      </c>
      <c r="F113" s="20">
        <v>0.1159134953897737</v>
      </c>
      <c r="G113" s="21">
        <v>4.153272727272727E-2</v>
      </c>
      <c r="H113" s="20">
        <v>0.27760000000000001</v>
      </c>
      <c r="I113" s="20">
        <v>6.9099999999999995E-2</v>
      </c>
      <c r="J113" s="20">
        <v>2.2799999999999997E-2</v>
      </c>
      <c r="K113" s="19">
        <v>9.64E-2</v>
      </c>
      <c r="L113" s="21">
        <v>2.6200000000000001E-2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5">
      <c r="A114" s="18">
        <f t="shared" si="3"/>
        <v>2008</v>
      </c>
      <c r="B114" s="19">
        <v>0.41676666666666667</v>
      </c>
      <c r="C114" s="20">
        <v>0.14713333333333334</v>
      </c>
      <c r="D114" s="21">
        <v>5.57E-2</v>
      </c>
      <c r="E114" s="19">
        <v>0.36083333333333334</v>
      </c>
      <c r="F114" s="20">
        <v>0.11068477228276057</v>
      </c>
      <c r="G114" s="21">
        <v>3.9234060606060606E-2</v>
      </c>
      <c r="H114" s="20">
        <v>0.28070000000000001</v>
      </c>
      <c r="I114" s="20">
        <v>7.0900000000000005E-2</v>
      </c>
      <c r="J114" s="20">
        <v>2.3900000000000001E-2</v>
      </c>
      <c r="K114" s="19">
        <v>9.7100000000000006E-2</v>
      </c>
      <c r="L114" s="21">
        <v>2.63E-2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5">
      <c r="A115" s="18">
        <f t="shared" si="3"/>
        <v>2009</v>
      </c>
      <c r="B115" s="19">
        <v>0.40429999999999999</v>
      </c>
      <c r="C115" s="20">
        <v>0.13880000000000001</v>
      </c>
      <c r="D115" s="21">
        <v>5.1100000000000007E-2</v>
      </c>
      <c r="E115" s="19">
        <v>0.36181666666666668</v>
      </c>
      <c r="F115" s="20">
        <v>0.11329913383626714</v>
      </c>
      <c r="G115" s="21">
        <v>4.0383393939393941E-2</v>
      </c>
      <c r="H115" s="20">
        <v>0.27929999999999999</v>
      </c>
      <c r="I115" s="20">
        <v>6.7199999999999996E-2</v>
      </c>
      <c r="J115" s="20">
        <v>2.12E-2</v>
      </c>
      <c r="K115" s="19">
        <v>9.5600000000000004E-2</v>
      </c>
      <c r="L115" s="21">
        <v>2.5499999999999998E-2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6" thickBot="1">
      <c r="A116" s="25">
        <v>2010</v>
      </c>
      <c r="B116" s="26">
        <v>0.41572222222222227</v>
      </c>
      <c r="C116" s="27">
        <v>0.14677777777777778</v>
      </c>
      <c r="D116" s="28">
        <v>5.5766666666666666E-2</v>
      </c>
      <c r="E116" s="26">
        <v>0.36132500000000001</v>
      </c>
      <c r="F116" s="27">
        <v>0.11199195305951384</v>
      </c>
      <c r="G116" s="28">
        <v>3.9808727272727273E-2</v>
      </c>
      <c r="H116" s="27">
        <v>0.28270000000000001</v>
      </c>
      <c r="I116" s="27">
        <v>6.9099999999999995E-2</v>
      </c>
      <c r="J116" s="27">
        <v>2.2200000000000001E-2</v>
      </c>
      <c r="K116" s="26">
        <v>9.5100000000000004E-2</v>
      </c>
      <c r="L116" s="28">
        <v>2.52E-2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6" thickTop="1">
      <c r="A117" s="1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5">
      <c r="A118" s="30" t="s">
        <v>7</v>
      </c>
      <c r="B118" s="29"/>
      <c r="C118" s="29"/>
      <c r="D118" s="29"/>
      <c r="E118" s="31"/>
      <c r="F118" s="31"/>
      <c r="G118" s="31"/>
      <c r="H118" s="31"/>
      <c r="I118" s="31"/>
      <c r="J118" s="31"/>
      <c r="K118" s="31"/>
      <c r="L118" s="3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5">
      <c r="A119" s="30" t="s">
        <v>52</v>
      </c>
      <c r="B119" s="29"/>
      <c r="C119" s="29"/>
      <c r="D119" s="29"/>
      <c r="E119" s="31"/>
      <c r="F119" s="31"/>
      <c r="G119" s="31"/>
      <c r="H119" s="31"/>
      <c r="I119" s="31"/>
      <c r="J119" s="31"/>
      <c r="K119" s="31"/>
      <c r="L119" s="3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5">
      <c r="A120" s="11"/>
      <c r="B120" s="29"/>
      <c r="C120" s="29"/>
      <c r="D120" s="29"/>
      <c r="E120" s="31"/>
      <c r="F120" s="31"/>
      <c r="G120" s="31"/>
      <c r="H120" s="31"/>
      <c r="I120" s="31"/>
      <c r="J120" s="31"/>
      <c r="K120" s="31"/>
      <c r="L120" s="3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5">
      <c r="A121" s="11"/>
      <c r="B121" s="29"/>
      <c r="C121" s="29"/>
      <c r="D121" s="29"/>
      <c r="E121" s="31"/>
      <c r="F121" s="31"/>
      <c r="G121" s="31"/>
      <c r="H121" s="31"/>
      <c r="I121" s="31"/>
      <c r="J121" s="31"/>
      <c r="K121" s="31"/>
      <c r="L121" s="3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5">
      <c r="A122" s="11"/>
      <c r="B122" s="29"/>
      <c r="C122" s="29"/>
      <c r="D122" s="29"/>
      <c r="E122" s="31"/>
      <c r="F122" s="31"/>
      <c r="G122" s="31"/>
      <c r="H122" s="31"/>
      <c r="I122" s="31"/>
      <c r="J122" s="31"/>
      <c r="K122" s="31"/>
      <c r="L122" s="3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5">
      <c r="A123" s="11"/>
      <c r="B123" s="29"/>
      <c r="C123" s="29"/>
      <c r="D123" s="29"/>
      <c r="E123" s="31"/>
      <c r="F123" s="31"/>
      <c r="G123" s="31"/>
      <c r="H123" s="31"/>
      <c r="I123" s="31"/>
      <c r="J123" s="31"/>
      <c r="K123" s="31"/>
      <c r="L123" s="3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5">
      <c r="A124" s="11"/>
      <c r="B124" s="29"/>
      <c r="C124" s="29"/>
      <c r="D124" s="29"/>
      <c r="E124" s="31"/>
      <c r="F124" s="31"/>
      <c r="G124" s="31"/>
      <c r="H124" s="31"/>
      <c r="I124" s="31"/>
      <c r="J124" s="31"/>
      <c r="K124" s="31"/>
      <c r="L124" s="3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5">
      <c r="A125" s="11"/>
      <c r="B125" s="29"/>
      <c r="C125" s="29"/>
      <c r="D125" s="29"/>
      <c r="E125" s="31"/>
      <c r="F125" s="31"/>
      <c r="G125" s="31"/>
      <c r="H125" s="31"/>
      <c r="I125" s="31"/>
      <c r="J125" s="31"/>
      <c r="K125" s="31"/>
      <c r="L125" s="3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5">
      <c r="A126" s="11"/>
      <c r="B126" s="29"/>
      <c r="C126" s="29"/>
      <c r="D126" s="29"/>
      <c r="E126" s="31"/>
      <c r="F126" s="31"/>
      <c r="G126" s="31"/>
      <c r="H126" s="31"/>
      <c r="I126" s="31"/>
      <c r="J126" s="31"/>
      <c r="K126" s="31"/>
      <c r="L126" s="3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5">
      <c r="A127" s="11"/>
      <c r="B127" s="11"/>
      <c r="C127" s="11"/>
      <c r="D127" s="11"/>
      <c r="E127" s="31"/>
      <c r="F127" s="31"/>
      <c r="G127" s="31"/>
      <c r="H127" s="31"/>
      <c r="I127" s="31"/>
      <c r="J127" s="31"/>
      <c r="K127" s="31"/>
      <c r="L127" s="3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5">
      <c r="A128" s="11"/>
      <c r="B128" s="11"/>
      <c r="C128" s="11"/>
      <c r="D128" s="11"/>
      <c r="E128" s="31"/>
      <c r="F128" s="31"/>
      <c r="G128" s="31"/>
      <c r="H128" s="31"/>
      <c r="I128" s="31"/>
      <c r="J128" s="31"/>
      <c r="K128" s="31"/>
      <c r="L128" s="3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5">
      <c r="A129" s="11"/>
      <c r="B129" s="11"/>
      <c r="C129" s="11"/>
      <c r="D129" s="11"/>
      <c r="E129" s="31"/>
      <c r="F129" s="31"/>
      <c r="G129" s="31"/>
      <c r="H129" s="31"/>
      <c r="I129" s="31"/>
      <c r="J129" s="31"/>
      <c r="K129" s="31"/>
      <c r="L129" s="3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5">
      <c r="A130" s="11"/>
      <c r="B130" s="11"/>
      <c r="C130" s="11"/>
      <c r="D130" s="11"/>
      <c r="E130" s="31"/>
      <c r="F130" s="31"/>
      <c r="G130" s="31"/>
      <c r="H130" s="31"/>
      <c r="I130" s="31"/>
      <c r="J130" s="31"/>
      <c r="K130" s="31"/>
      <c r="L130" s="3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5">
      <c r="A131" s="11"/>
      <c r="B131" s="11"/>
      <c r="C131" s="11"/>
      <c r="D131" s="11"/>
      <c r="E131" s="31"/>
      <c r="F131" s="31"/>
      <c r="G131" s="31"/>
      <c r="H131" s="31"/>
      <c r="I131" s="31"/>
      <c r="J131" s="31"/>
      <c r="K131" s="31"/>
      <c r="L131" s="3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5">
      <c r="A132" s="11"/>
      <c r="B132" s="11"/>
      <c r="C132" s="11"/>
      <c r="D132" s="11"/>
      <c r="E132" s="31"/>
      <c r="F132" s="31"/>
      <c r="G132" s="31"/>
      <c r="H132" s="31"/>
      <c r="I132" s="31"/>
      <c r="J132" s="31"/>
      <c r="K132" s="31"/>
      <c r="L132" s="3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5">
      <c r="A133" s="11"/>
      <c r="B133" s="11"/>
      <c r="C133" s="11"/>
      <c r="D133" s="11"/>
      <c r="E133" s="31"/>
      <c r="F133" s="31"/>
      <c r="G133" s="31"/>
      <c r="H133" s="31"/>
      <c r="I133" s="31"/>
      <c r="J133" s="31"/>
      <c r="K133" s="31"/>
      <c r="L133" s="3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5">
      <c r="A134" s="11"/>
      <c r="B134" s="11"/>
      <c r="C134" s="11"/>
      <c r="D134" s="11"/>
      <c r="E134" s="31"/>
      <c r="F134" s="31"/>
      <c r="G134" s="31"/>
      <c r="H134" s="31"/>
      <c r="I134" s="31"/>
      <c r="J134" s="31"/>
      <c r="K134" s="31"/>
      <c r="L134" s="3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5">
      <c r="A135" s="11"/>
      <c r="B135" s="11"/>
      <c r="C135" s="11"/>
      <c r="D135" s="11"/>
      <c r="E135" s="31"/>
      <c r="F135" s="31"/>
      <c r="G135" s="31"/>
      <c r="H135" s="31"/>
      <c r="I135" s="31"/>
      <c r="J135" s="31"/>
      <c r="K135" s="31"/>
      <c r="L135" s="3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5">
      <c r="A136" s="11"/>
      <c r="B136" s="11"/>
      <c r="C136" s="11"/>
      <c r="D136" s="11"/>
      <c r="E136" s="31"/>
      <c r="F136" s="31"/>
      <c r="G136" s="31"/>
      <c r="H136" s="31"/>
      <c r="I136" s="31"/>
      <c r="J136" s="31"/>
      <c r="K136" s="31"/>
      <c r="L136" s="3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5">
      <c r="A137" s="11"/>
      <c r="B137" s="11"/>
      <c r="C137" s="11"/>
      <c r="D137" s="11"/>
      <c r="E137" s="31"/>
      <c r="F137" s="31"/>
      <c r="G137" s="31"/>
      <c r="H137" s="31"/>
      <c r="I137" s="31"/>
      <c r="J137" s="31"/>
      <c r="K137" s="31"/>
      <c r="L137" s="3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5">
      <c r="A138" s="11"/>
      <c r="B138" s="11"/>
      <c r="C138" s="11"/>
      <c r="D138" s="11"/>
      <c r="E138" s="31"/>
      <c r="F138" s="31"/>
      <c r="G138" s="31"/>
      <c r="H138" s="31"/>
      <c r="I138" s="31"/>
      <c r="J138" s="31"/>
      <c r="K138" s="31"/>
      <c r="L138" s="3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5">
      <c r="A139" s="11"/>
      <c r="B139" s="11"/>
      <c r="C139" s="11"/>
      <c r="D139" s="11"/>
      <c r="E139" s="31"/>
      <c r="F139" s="31"/>
      <c r="G139" s="31"/>
      <c r="H139" s="31"/>
      <c r="I139" s="31"/>
      <c r="J139" s="31"/>
      <c r="K139" s="31"/>
      <c r="L139" s="3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5">
      <c r="A140" s="11"/>
      <c r="B140" s="11"/>
      <c r="C140" s="11"/>
      <c r="D140" s="11"/>
      <c r="E140" s="31"/>
      <c r="F140" s="31"/>
      <c r="G140" s="31"/>
      <c r="H140" s="31"/>
      <c r="I140" s="31"/>
      <c r="J140" s="31"/>
      <c r="K140" s="31"/>
      <c r="L140" s="3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5">
      <c r="A141" s="11"/>
      <c r="B141" s="11"/>
      <c r="C141" s="11"/>
      <c r="D141" s="11"/>
      <c r="E141" s="31"/>
      <c r="F141" s="31"/>
      <c r="G141" s="31"/>
      <c r="H141" s="31"/>
      <c r="I141" s="31"/>
      <c r="J141" s="31"/>
      <c r="K141" s="31"/>
      <c r="L141" s="3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5">
      <c r="A142" s="11"/>
      <c r="B142" s="11"/>
      <c r="C142" s="11"/>
      <c r="D142" s="11"/>
      <c r="E142" s="31"/>
      <c r="F142" s="31"/>
      <c r="G142" s="31"/>
      <c r="H142" s="31"/>
      <c r="I142" s="31"/>
      <c r="J142" s="31"/>
      <c r="K142" s="31"/>
      <c r="L142" s="3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5">
      <c r="A143" s="11"/>
      <c r="B143" s="11"/>
      <c r="C143" s="11"/>
      <c r="D143" s="11"/>
      <c r="E143" s="31"/>
      <c r="F143" s="31"/>
      <c r="G143" s="31"/>
      <c r="H143" s="31"/>
      <c r="I143" s="31"/>
      <c r="J143" s="31"/>
      <c r="K143" s="31"/>
      <c r="L143" s="3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5">
      <c r="A144" s="11"/>
      <c r="B144" s="11"/>
      <c r="C144" s="11"/>
      <c r="D144" s="11"/>
      <c r="E144" s="31"/>
      <c r="F144" s="31"/>
      <c r="G144" s="31"/>
      <c r="H144" s="31"/>
      <c r="I144" s="31"/>
      <c r="J144" s="31"/>
      <c r="K144" s="31"/>
      <c r="L144" s="3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5">
      <c r="A145" s="11"/>
      <c r="B145" s="11"/>
      <c r="C145" s="11"/>
      <c r="D145" s="11"/>
      <c r="E145" s="31"/>
      <c r="F145" s="31"/>
      <c r="G145" s="31"/>
      <c r="H145" s="31"/>
      <c r="I145" s="31"/>
      <c r="J145" s="31"/>
      <c r="K145" s="31"/>
      <c r="L145" s="3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5">
      <c r="A146" s="11"/>
      <c r="B146" s="11"/>
      <c r="C146" s="11"/>
      <c r="D146" s="11"/>
      <c r="E146" s="31"/>
      <c r="F146" s="31"/>
      <c r="G146" s="31"/>
      <c r="H146" s="31"/>
      <c r="I146" s="31"/>
      <c r="J146" s="31"/>
      <c r="K146" s="31"/>
      <c r="L146" s="3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5">
      <c r="A147" s="11"/>
      <c r="B147" s="11"/>
      <c r="C147" s="11"/>
      <c r="D147" s="11"/>
      <c r="E147" s="31"/>
      <c r="F147" s="31"/>
      <c r="G147" s="31"/>
      <c r="H147" s="31"/>
      <c r="I147" s="31"/>
      <c r="J147" s="31"/>
      <c r="K147" s="31"/>
      <c r="L147" s="3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5">
      <c r="A148" s="11"/>
      <c r="B148" s="11"/>
      <c r="C148" s="11"/>
      <c r="D148" s="11"/>
      <c r="E148" s="31"/>
      <c r="F148" s="31"/>
      <c r="G148" s="31"/>
      <c r="H148" s="31"/>
      <c r="I148" s="31"/>
      <c r="J148" s="31"/>
      <c r="K148" s="31"/>
      <c r="L148" s="3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5">
      <c r="A149" s="11"/>
      <c r="B149" s="11"/>
      <c r="C149" s="11"/>
      <c r="D149" s="11"/>
      <c r="E149" s="31"/>
      <c r="F149" s="31"/>
      <c r="G149" s="31"/>
      <c r="H149" s="31"/>
      <c r="I149" s="31"/>
      <c r="J149" s="31"/>
      <c r="K149" s="31"/>
      <c r="L149" s="3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5">
      <c r="A150" s="11"/>
      <c r="B150" s="11"/>
      <c r="C150" s="11"/>
      <c r="D150" s="11"/>
      <c r="E150" s="31"/>
      <c r="F150" s="31"/>
      <c r="G150" s="31"/>
      <c r="H150" s="31"/>
      <c r="I150" s="31"/>
      <c r="J150" s="31"/>
      <c r="K150" s="31"/>
      <c r="L150" s="3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5">
      <c r="A151" s="11"/>
      <c r="B151" s="11"/>
      <c r="C151" s="11"/>
      <c r="D151" s="11"/>
      <c r="E151" s="31"/>
      <c r="F151" s="31"/>
      <c r="G151" s="31"/>
      <c r="H151" s="31"/>
      <c r="I151" s="31"/>
      <c r="J151" s="31"/>
      <c r="K151" s="31"/>
      <c r="L151" s="3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5">
      <c r="A152" s="11"/>
      <c r="B152" s="11"/>
      <c r="C152" s="11"/>
      <c r="D152" s="11"/>
      <c r="E152" s="31"/>
      <c r="F152" s="31"/>
      <c r="G152" s="31"/>
      <c r="H152" s="31"/>
      <c r="I152" s="31"/>
      <c r="J152" s="31"/>
      <c r="K152" s="31"/>
      <c r="L152" s="3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5">
      <c r="A153" s="11"/>
      <c r="B153" s="11"/>
      <c r="C153" s="11"/>
      <c r="D153" s="11"/>
      <c r="E153" s="31"/>
      <c r="F153" s="31"/>
      <c r="G153" s="31"/>
      <c r="H153" s="31"/>
      <c r="I153" s="31"/>
      <c r="J153" s="31"/>
      <c r="K153" s="31"/>
      <c r="L153" s="3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5">
      <c r="A154" s="11"/>
      <c r="B154" s="11"/>
      <c r="C154" s="11"/>
      <c r="D154" s="11"/>
      <c r="E154" s="31"/>
      <c r="F154" s="31"/>
      <c r="G154" s="31"/>
      <c r="H154" s="31"/>
      <c r="I154" s="31"/>
      <c r="J154" s="31"/>
      <c r="K154" s="31"/>
      <c r="L154" s="3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5">
      <c r="A155" s="11"/>
      <c r="B155" s="11"/>
      <c r="C155" s="11"/>
      <c r="D155" s="11"/>
      <c r="E155" s="31"/>
      <c r="F155" s="31"/>
      <c r="G155" s="31"/>
      <c r="H155" s="31"/>
      <c r="I155" s="31"/>
      <c r="J155" s="31"/>
      <c r="K155" s="31"/>
      <c r="L155" s="3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5">
      <c r="A156" s="11"/>
      <c r="B156" s="11"/>
      <c r="C156" s="11"/>
      <c r="D156" s="11"/>
      <c r="E156" s="31"/>
      <c r="F156" s="31"/>
      <c r="G156" s="31"/>
      <c r="H156" s="31"/>
      <c r="I156" s="31"/>
      <c r="J156" s="31"/>
      <c r="K156" s="31"/>
      <c r="L156" s="3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5">
      <c r="A157" s="11"/>
      <c r="B157" s="11"/>
      <c r="C157" s="11"/>
      <c r="D157" s="11"/>
      <c r="E157" s="31"/>
      <c r="F157" s="31"/>
      <c r="G157" s="31"/>
      <c r="H157" s="31"/>
      <c r="I157" s="31"/>
      <c r="J157" s="31"/>
      <c r="K157" s="31"/>
      <c r="L157" s="3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5">
      <c r="A158" s="11"/>
      <c r="B158" s="11"/>
      <c r="C158" s="11"/>
      <c r="D158" s="11"/>
      <c r="E158" s="31"/>
      <c r="F158" s="31"/>
      <c r="G158" s="31"/>
      <c r="H158" s="31"/>
      <c r="I158" s="31"/>
      <c r="J158" s="31"/>
      <c r="K158" s="31"/>
      <c r="L158" s="3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5">
      <c r="A159" s="11"/>
      <c r="B159" s="11"/>
      <c r="C159" s="11"/>
      <c r="D159" s="11"/>
      <c r="E159" s="31"/>
      <c r="F159" s="31"/>
      <c r="G159" s="31"/>
      <c r="H159" s="31"/>
      <c r="I159" s="31"/>
      <c r="J159" s="31"/>
      <c r="K159" s="31"/>
      <c r="L159" s="3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5">
      <c r="A160" s="11"/>
      <c r="B160" s="11"/>
      <c r="C160" s="11"/>
      <c r="D160" s="11"/>
      <c r="E160" s="31"/>
      <c r="F160" s="31"/>
      <c r="G160" s="31"/>
      <c r="H160" s="31"/>
      <c r="I160" s="31"/>
      <c r="J160" s="31"/>
      <c r="K160" s="31"/>
      <c r="L160" s="3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5">
      <c r="A161" s="11"/>
      <c r="B161" s="11"/>
      <c r="C161" s="11"/>
      <c r="D161" s="11"/>
      <c r="E161" s="31"/>
      <c r="F161" s="31"/>
      <c r="G161" s="31"/>
      <c r="H161" s="31"/>
      <c r="I161" s="31"/>
      <c r="J161" s="31"/>
      <c r="K161" s="31"/>
      <c r="L161" s="3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5">
      <c r="A162" s="11"/>
      <c r="B162" s="11"/>
      <c r="C162" s="11"/>
      <c r="D162" s="11"/>
      <c r="E162" s="31"/>
      <c r="F162" s="31"/>
      <c r="G162" s="31"/>
      <c r="H162" s="31"/>
      <c r="I162" s="31"/>
      <c r="J162" s="31"/>
      <c r="K162" s="31"/>
      <c r="L162" s="3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5">
      <c r="A163" s="11"/>
      <c r="B163" s="11"/>
      <c r="C163" s="11"/>
      <c r="D163" s="11"/>
      <c r="E163" s="31"/>
      <c r="F163" s="31"/>
      <c r="G163" s="31"/>
      <c r="H163" s="31"/>
      <c r="I163" s="31"/>
      <c r="J163" s="31"/>
      <c r="K163" s="31"/>
      <c r="L163" s="3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5">
      <c r="A164" s="11"/>
      <c r="B164" s="11"/>
      <c r="C164" s="11"/>
      <c r="D164" s="11"/>
      <c r="E164" s="31"/>
      <c r="F164" s="31"/>
      <c r="G164" s="31"/>
      <c r="H164" s="31"/>
      <c r="I164" s="31"/>
      <c r="J164" s="31"/>
      <c r="K164" s="31"/>
      <c r="L164" s="3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5">
      <c r="A165" s="11"/>
      <c r="B165" s="11"/>
      <c r="C165" s="11"/>
      <c r="D165" s="11"/>
      <c r="E165" s="31"/>
      <c r="F165" s="31"/>
      <c r="G165" s="31"/>
      <c r="H165" s="31"/>
      <c r="I165" s="31"/>
      <c r="J165" s="31"/>
      <c r="K165" s="31"/>
      <c r="L165" s="3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5">
      <c r="A166" s="11"/>
      <c r="B166" s="11"/>
      <c r="C166" s="11"/>
      <c r="D166" s="11"/>
      <c r="E166" s="31"/>
      <c r="F166" s="31"/>
      <c r="G166" s="31"/>
      <c r="H166" s="31"/>
      <c r="I166" s="31"/>
      <c r="J166" s="31"/>
      <c r="K166" s="31"/>
      <c r="L166" s="3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5">
      <c r="A167" s="11"/>
      <c r="B167" s="11"/>
      <c r="C167" s="11"/>
      <c r="D167" s="11"/>
      <c r="E167" s="31"/>
      <c r="F167" s="31"/>
      <c r="G167" s="31"/>
      <c r="H167" s="31"/>
      <c r="I167" s="31"/>
      <c r="J167" s="31"/>
      <c r="K167" s="31"/>
      <c r="L167" s="3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5">
      <c r="A168" s="11"/>
      <c r="B168" s="11"/>
      <c r="C168" s="11"/>
      <c r="D168" s="11"/>
      <c r="E168" s="31"/>
      <c r="F168" s="31"/>
      <c r="G168" s="31"/>
      <c r="H168" s="31"/>
      <c r="I168" s="31"/>
      <c r="J168" s="31"/>
      <c r="K168" s="31"/>
      <c r="L168" s="3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5">
      <c r="A169" s="11"/>
      <c r="B169" s="11"/>
      <c r="C169" s="11"/>
      <c r="D169" s="11"/>
      <c r="E169" s="31"/>
      <c r="F169" s="31"/>
      <c r="G169" s="31"/>
      <c r="H169" s="31"/>
      <c r="I169" s="31"/>
      <c r="J169" s="31"/>
      <c r="K169" s="31"/>
      <c r="L169" s="3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5">
      <c r="A170" s="11"/>
      <c r="B170" s="11"/>
      <c r="C170" s="11"/>
      <c r="D170" s="11"/>
      <c r="E170" s="31"/>
      <c r="F170" s="31"/>
      <c r="G170" s="31"/>
      <c r="H170" s="31"/>
      <c r="I170" s="31"/>
      <c r="J170" s="31"/>
      <c r="K170" s="31"/>
      <c r="L170" s="3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5">
      <c r="A171" s="11"/>
      <c r="B171" s="11"/>
      <c r="C171" s="11"/>
      <c r="D171" s="11"/>
      <c r="E171" s="31"/>
      <c r="F171" s="31"/>
      <c r="G171" s="31"/>
      <c r="H171" s="31"/>
      <c r="I171" s="31"/>
      <c r="J171" s="31"/>
      <c r="K171" s="31"/>
      <c r="L171" s="3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5">
      <c r="A172" s="11"/>
      <c r="B172" s="11"/>
      <c r="C172" s="11"/>
      <c r="D172" s="11"/>
      <c r="E172" s="31"/>
      <c r="F172" s="31"/>
      <c r="G172" s="31"/>
      <c r="H172" s="31"/>
      <c r="I172" s="31"/>
      <c r="J172" s="31"/>
      <c r="K172" s="31"/>
      <c r="L172" s="3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5">
      <c r="A173" s="11"/>
      <c r="B173" s="11"/>
      <c r="C173" s="11"/>
      <c r="D173" s="11"/>
      <c r="E173" s="31"/>
      <c r="F173" s="31"/>
      <c r="G173" s="31"/>
      <c r="H173" s="31"/>
      <c r="I173" s="31"/>
      <c r="J173" s="31"/>
      <c r="K173" s="31"/>
      <c r="L173" s="3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5">
      <c r="A174" s="11"/>
      <c r="B174" s="11"/>
      <c r="C174" s="11"/>
      <c r="D174" s="11"/>
      <c r="E174" s="31"/>
      <c r="F174" s="31"/>
      <c r="G174" s="31"/>
      <c r="H174" s="31"/>
      <c r="I174" s="31"/>
      <c r="J174" s="31"/>
      <c r="K174" s="31"/>
      <c r="L174" s="3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5">
      <c r="A175" s="11"/>
      <c r="B175" s="11"/>
      <c r="C175" s="11"/>
      <c r="D175" s="11"/>
      <c r="E175" s="31"/>
      <c r="F175" s="31"/>
      <c r="G175" s="31"/>
      <c r="H175" s="31"/>
      <c r="I175" s="31"/>
      <c r="J175" s="31"/>
      <c r="K175" s="31"/>
      <c r="L175" s="3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5">
      <c r="A176" s="11"/>
      <c r="B176" s="11"/>
      <c r="C176" s="11"/>
      <c r="D176" s="11"/>
      <c r="E176" s="31"/>
      <c r="F176" s="31"/>
      <c r="G176" s="31"/>
      <c r="H176" s="31"/>
      <c r="I176" s="31"/>
      <c r="J176" s="31"/>
      <c r="K176" s="31"/>
      <c r="L176" s="3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5">
      <c r="A177" s="11"/>
      <c r="B177" s="11"/>
      <c r="C177" s="11"/>
      <c r="D177" s="11"/>
      <c r="E177" s="31"/>
      <c r="F177" s="31"/>
      <c r="G177" s="31"/>
      <c r="H177" s="31"/>
      <c r="I177" s="31"/>
      <c r="J177" s="31"/>
      <c r="K177" s="31"/>
      <c r="L177" s="3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5">
      <c r="A178" s="11"/>
      <c r="B178" s="11"/>
      <c r="C178" s="11"/>
      <c r="D178" s="11"/>
      <c r="E178" s="31"/>
      <c r="F178" s="31"/>
      <c r="G178" s="31"/>
      <c r="H178" s="31"/>
      <c r="I178" s="31"/>
      <c r="J178" s="31"/>
      <c r="K178" s="31"/>
      <c r="L178" s="3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5">
      <c r="A179" s="11"/>
      <c r="B179" s="11"/>
      <c r="C179" s="11"/>
      <c r="D179" s="11"/>
      <c r="E179" s="31"/>
      <c r="F179" s="31"/>
      <c r="G179" s="31"/>
      <c r="H179" s="31"/>
      <c r="I179" s="31"/>
      <c r="J179" s="31"/>
      <c r="K179" s="31"/>
      <c r="L179" s="3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5">
      <c r="A180" s="11"/>
      <c r="B180" s="11"/>
      <c r="C180" s="11"/>
      <c r="D180" s="11"/>
      <c r="E180" s="31"/>
      <c r="F180" s="31"/>
      <c r="G180" s="31"/>
      <c r="H180" s="31"/>
      <c r="I180" s="31"/>
      <c r="J180" s="31"/>
      <c r="K180" s="31"/>
      <c r="L180" s="3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5">
      <c r="A181" s="11"/>
      <c r="B181" s="11"/>
      <c r="C181" s="11"/>
      <c r="D181" s="11"/>
      <c r="E181" s="31"/>
      <c r="F181" s="31"/>
      <c r="G181" s="31"/>
      <c r="H181" s="31"/>
      <c r="I181" s="31"/>
      <c r="J181" s="31"/>
      <c r="K181" s="31"/>
      <c r="L181" s="3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5">
      <c r="A182" s="11"/>
      <c r="B182" s="11"/>
      <c r="C182" s="11"/>
      <c r="D182" s="11"/>
      <c r="E182" s="31"/>
      <c r="F182" s="31"/>
      <c r="G182" s="31"/>
      <c r="H182" s="31"/>
      <c r="I182" s="31"/>
      <c r="J182" s="31"/>
      <c r="K182" s="31"/>
      <c r="L182" s="3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5">
      <c r="A183" s="11"/>
      <c r="B183" s="11"/>
      <c r="C183" s="11"/>
      <c r="D183" s="11"/>
      <c r="E183" s="31"/>
      <c r="F183" s="31"/>
      <c r="G183" s="31"/>
      <c r="H183" s="31"/>
      <c r="I183" s="31"/>
      <c r="J183" s="31"/>
      <c r="K183" s="31"/>
      <c r="L183" s="3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5">
      <c r="A184" s="11"/>
      <c r="B184" s="11"/>
      <c r="C184" s="11"/>
      <c r="D184" s="11"/>
      <c r="E184" s="31"/>
      <c r="F184" s="31"/>
      <c r="G184" s="31"/>
      <c r="H184" s="31"/>
      <c r="I184" s="31"/>
      <c r="J184" s="31"/>
      <c r="K184" s="31"/>
      <c r="L184" s="3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5">
      <c r="A185" s="11"/>
      <c r="B185" s="11"/>
      <c r="C185" s="11"/>
      <c r="D185" s="11"/>
      <c r="E185" s="31"/>
      <c r="F185" s="31"/>
      <c r="G185" s="31"/>
      <c r="H185" s="31"/>
      <c r="I185" s="31"/>
      <c r="J185" s="31"/>
      <c r="K185" s="31"/>
      <c r="L185" s="3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5">
      <c r="A186" s="11"/>
      <c r="B186" s="11"/>
      <c r="C186" s="11"/>
      <c r="D186" s="11"/>
      <c r="E186" s="31"/>
      <c r="F186" s="31"/>
      <c r="G186" s="31"/>
      <c r="H186" s="31"/>
      <c r="I186" s="31"/>
      <c r="J186" s="31"/>
      <c r="K186" s="31"/>
      <c r="L186" s="3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5">
      <c r="A187" s="11"/>
      <c r="B187" s="11"/>
      <c r="C187" s="11"/>
      <c r="D187" s="11"/>
      <c r="E187" s="31"/>
      <c r="F187" s="31"/>
      <c r="G187" s="31"/>
      <c r="H187" s="31"/>
      <c r="I187" s="31"/>
      <c r="J187" s="31"/>
      <c r="K187" s="31"/>
      <c r="L187" s="3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5">
      <c r="A188" s="11"/>
      <c r="B188" s="11"/>
      <c r="C188" s="11"/>
      <c r="D188" s="11"/>
      <c r="E188" s="31"/>
      <c r="F188" s="31"/>
      <c r="G188" s="31"/>
      <c r="H188" s="31"/>
      <c r="I188" s="31"/>
      <c r="J188" s="31"/>
      <c r="K188" s="31"/>
      <c r="L188" s="3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5">
      <c r="A189" s="11"/>
      <c r="B189" s="11"/>
      <c r="C189" s="11"/>
      <c r="D189" s="11"/>
      <c r="E189" s="31"/>
      <c r="F189" s="31"/>
      <c r="G189" s="31"/>
      <c r="H189" s="31"/>
      <c r="I189" s="31"/>
      <c r="J189" s="31"/>
      <c r="K189" s="31"/>
      <c r="L189" s="3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5">
      <c r="A190" s="11"/>
      <c r="B190" s="11"/>
      <c r="C190" s="11"/>
      <c r="D190" s="11"/>
      <c r="E190" s="31"/>
      <c r="F190" s="31"/>
      <c r="G190" s="31"/>
      <c r="H190" s="31"/>
      <c r="I190" s="31"/>
      <c r="J190" s="31"/>
      <c r="K190" s="31"/>
      <c r="L190" s="3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5">
      <c r="A191" s="11"/>
      <c r="B191" s="11"/>
      <c r="C191" s="11"/>
      <c r="D191" s="11"/>
      <c r="E191" s="31"/>
      <c r="F191" s="31"/>
      <c r="G191" s="31"/>
      <c r="H191" s="31"/>
      <c r="I191" s="31"/>
      <c r="J191" s="31"/>
      <c r="K191" s="31"/>
      <c r="L191" s="3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5">
      <c r="A192" s="11"/>
      <c r="B192" s="11"/>
      <c r="C192" s="11"/>
      <c r="D192" s="11"/>
      <c r="E192" s="31"/>
      <c r="F192" s="31"/>
      <c r="G192" s="31"/>
      <c r="H192" s="31"/>
      <c r="I192" s="31"/>
      <c r="J192" s="31"/>
      <c r="K192" s="31"/>
      <c r="L192" s="3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5">
      <c r="A193" s="11"/>
      <c r="B193" s="11"/>
      <c r="C193" s="11"/>
      <c r="D193" s="11"/>
      <c r="E193" s="31"/>
      <c r="F193" s="31"/>
      <c r="G193" s="31"/>
      <c r="H193" s="31"/>
      <c r="I193" s="31"/>
      <c r="J193" s="31"/>
      <c r="K193" s="31"/>
      <c r="L193" s="3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5">
      <c r="A194" s="11"/>
      <c r="B194" s="11"/>
      <c r="C194" s="11"/>
      <c r="D194" s="11"/>
      <c r="E194" s="31"/>
      <c r="F194" s="31"/>
      <c r="G194" s="31"/>
      <c r="H194" s="31"/>
      <c r="I194" s="31"/>
      <c r="J194" s="31"/>
      <c r="K194" s="31"/>
      <c r="L194" s="3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5">
      <c r="A195" s="11"/>
      <c r="B195" s="11"/>
      <c r="C195" s="11"/>
      <c r="D195" s="11"/>
      <c r="E195" s="31"/>
      <c r="F195" s="31"/>
      <c r="G195" s="31"/>
      <c r="H195" s="31"/>
      <c r="I195" s="31"/>
      <c r="J195" s="31"/>
      <c r="K195" s="31"/>
      <c r="L195" s="3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5">
      <c r="A196" s="11"/>
      <c r="B196" s="11"/>
      <c r="C196" s="11"/>
      <c r="D196" s="11"/>
      <c r="E196" s="31"/>
      <c r="F196" s="31"/>
      <c r="G196" s="31"/>
      <c r="H196" s="31"/>
      <c r="I196" s="31"/>
      <c r="J196" s="31"/>
      <c r="K196" s="31"/>
      <c r="L196" s="3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5">
      <c r="A197" s="11"/>
      <c r="B197" s="11"/>
      <c r="C197" s="11"/>
      <c r="D197" s="11"/>
      <c r="E197" s="31"/>
      <c r="F197" s="31"/>
      <c r="G197" s="31"/>
      <c r="H197" s="31"/>
      <c r="I197" s="31"/>
      <c r="J197" s="31"/>
      <c r="K197" s="31"/>
      <c r="L197" s="3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5">
      <c r="A198" s="11"/>
      <c r="B198" s="11"/>
      <c r="C198" s="11"/>
      <c r="D198" s="11"/>
      <c r="E198" s="31"/>
      <c r="F198" s="31"/>
      <c r="G198" s="31"/>
      <c r="H198" s="31"/>
      <c r="I198" s="31"/>
      <c r="J198" s="31"/>
      <c r="K198" s="31"/>
      <c r="L198" s="3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5">
      <c r="A199" s="11"/>
      <c r="B199" s="11"/>
      <c r="C199" s="11"/>
      <c r="D199" s="11"/>
      <c r="E199" s="31"/>
      <c r="F199" s="31"/>
      <c r="G199" s="31"/>
      <c r="H199" s="31"/>
      <c r="I199" s="31"/>
      <c r="J199" s="31"/>
      <c r="K199" s="31"/>
      <c r="L199" s="3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5">
      <c r="A200" s="11"/>
      <c r="B200" s="11"/>
      <c r="C200" s="11"/>
      <c r="D200" s="11"/>
      <c r="E200" s="31"/>
      <c r="F200" s="31"/>
      <c r="G200" s="31"/>
      <c r="H200" s="31"/>
      <c r="I200" s="31"/>
      <c r="J200" s="31"/>
      <c r="K200" s="31"/>
      <c r="L200" s="3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5">
      <c r="A201" s="11"/>
      <c r="B201" s="11"/>
      <c r="C201" s="11"/>
      <c r="D201" s="11"/>
      <c r="E201" s="31"/>
      <c r="F201" s="31"/>
      <c r="G201" s="31"/>
      <c r="H201" s="31"/>
      <c r="I201" s="31"/>
      <c r="J201" s="31"/>
      <c r="K201" s="31"/>
      <c r="L201" s="3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  <row r="202" spans="1:35">
      <c r="E202" s="32"/>
      <c r="F202" s="32"/>
      <c r="G202" s="32"/>
      <c r="H202" s="32"/>
      <c r="I202" s="32"/>
      <c r="J202" s="32"/>
      <c r="K202" s="32"/>
      <c r="L202" s="32"/>
    </row>
    <row r="203" spans="1:35">
      <c r="E203" s="32"/>
      <c r="F203" s="32"/>
      <c r="G203" s="32"/>
      <c r="H203" s="32"/>
      <c r="I203" s="32"/>
      <c r="J203" s="32"/>
      <c r="K203" s="32"/>
      <c r="L203" s="32"/>
    </row>
    <row r="204" spans="1:35">
      <c r="E204" s="32"/>
      <c r="F204" s="32"/>
      <c r="G204" s="32"/>
      <c r="H204" s="32"/>
      <c r="I204" s="32"/>
      <c r="J204" s="32"/>
      <c r="K204" s="32"/>
      <c r="L204" s="32"/>
    </row>
    <row r="205" spans="1:35">
      <c r="E205" s="32"/>
      <c r="F205" s="32"/>
      <c r="G205" s="32"/>
      <c r="H205" s="32"/>
      <c r="I205" s="32"/>
      <c r="J205" s="32"/>
      <c r="K205" s="32"/>
      <c r="L205" s="32"/>
    </row>
    <row r="206" spans="1:35">
      <c r="E206" s="32"/>
      <c r="F206" s="32"/>
      <c r="G206" s="32"/>
      <c r="H206" s="32"/>
      <c r="I206" s="32"/>
      <c r="J206" s="32"/>
      <c r="K206" s="32"/>
      <c r="L206" s="32"/>
    </row>
    <row r="207" spans="1:35">
      <c r="E207" s="32"/>
      <c r="F207" s="32"/>
      <c r="G207" s="32"/>
      <c r="H207" s="32"/>
      <c r="I207" s="32"/>
      <c r="J207" s="32"/>
      <c r="K207" s="32"/>
      <c r="L207" s="32"/>
    </row>
    <row r="208" spans="1:35">
      <c r="E208" s="32"/>
      <c r="F208" s="32"/>
      <c r="G208" s="32"/>
      <c r="H208" s="32"/>
      <c r="I208" s="32"/>
      <c r="J208" s="32"/>
      <c r="K208" s="32"/>
      <c r="L208" s="32"/>
    </row>
    <row r="209" spans="5:12">
      <c r="E209" s="32"/>
      <c r="F209" s="32"/>
      <c r="G209" s="32"/>
      <c r="H209" s="32"/>
      <c r="I209" s="32"/>
      <c r="J209" s="32"/>
      <c r="K209" s="32"/>
      <c r="L209" s="32"/>
    </row>
    <row r="210" spans="5:12">
      <c r="E210" s="32"/>
      <c r="F210" s="32"/>
      <c r="G210" s="32"/>
      <c r="H210" s="32"/>
      <c r="I210" s="32"/>
      <c r="J210" s="32"/>
      <c r="K210" s="32"/>
      <c r="L210" s="32"/>
    </row>
    <row r="211" spans="5:12">
      <c r="E211" s="32"/>
      <c r="F211" s="32"/>
      <c r="G211" s="32"/>
      <c r="H211" s="32"/>
      <c r="I211" s="32"/>
      <c r="J211" s="32"/>
      <c r="K211" s="32"/>
      <c r="L211" s="32"/>
    </row>
    <row r="212" spans="5:12">
      <c r="E212" s="32"/>
      <c r="F212" s="32"/>
      <c r="G212" s="32"/>
      <c r="H212" s="32"/>
      <c r="I212" s="32"/>
      <c r="J212" s="32"/>
      <c r="K212" s="32"/>
      <c r="L212" s="32"/>
    </row>
    <row r="213" spans="5:12">
      <c r="E213" s="32"/>
      <c r="F213" s="32"/>
      <c r="G213" s="32"/>
      <c r="H213" s="32"/>
      <c r="I213" s="32"/>
      <c r="J213" s="32"/>
      <c r="K213" s="32"/>
      <c r="L213" s="32"/>
    </row>
    <row r="214" spans="5:12">
      <c r="E214" s="32"/>
      <c r="F214" s="32"/>
      <c r="G214" s="32"/>
      <c r="H214" s="32"/>
      <c r="I214" s="32"/>
      <c r="J214" s="32"/>
      <c r="K214" s="32"/>
      <c r="L214" s="32"/>
    </row>
    <row r="215" spans="5:12">
      <c r="E215" s="32"/>
      <c r="F215" s="32"/>
      <c r="G215" s="32"/>
      <c r="H215" s="32"/>
      <c r="I215" s="32"/>
      <c r="J215" s="32"/>
      <c r="K215" s="32"/>
      <c r="L215" s="32"/>
    </row>
    <row r="216" spans="5:12">
      <c r="E216" s="32"/>
      <c r="F216" s="32"/>
      <c r="G216" s="32"/>
      <c r="H216" s="32"/>
      <c r="I216" s="32"/>
      <c r="J216" s="32"/>
      <c r="K216" s="32"/>
      <c r="L216" s="32"/>
    </row>
    <row r="217" spans="5:12">
      <c r="E217" s="32"/>
      <c r="F217" s="32"/>
      <c r="G217" s="32"/>
      <c r="H217" s="32"/>
      <c r="I217" s="32"/>
      <c r="J217" s="32"/>
      <c r="K217" s="32"/>
      <c r="L217" s="32"/>
    </row>
    <row r="218" spans="5:12">
      <c r="E218" s="32"/>
      <c r="F218" s="32"/>
      <c r="G218" s="32"/>
      <c r="H218" s="32"/>
      <c r="I218" s="32"/>
      <c r="J218" s="32"/>
      <c r="K218" s="32"/>
      <c r="L218" s="32"/>
    </row>
  </sheetData>
  <mergeCells count="5">
    <mergeCell ref="A3:L3"/>
    <mergeCell ref="B4:D4"/>
    <mergeCell ref="E4:G4"/>
    <mergeCell ref="K4:L4"/>
    <mergeCell ref="H4:J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218"/>
  <sheetViews>
    <sheetView workbookViewId="0">
      <pane xSplit="1" ySplit="5" topLeftCell="B103" activePane="bottomRight" state="frozen"/>
      <selection pane="topRight" activeCell="B1" sqref="B1"/>
      <selection pane="bottomLeft" activeCell="A10" sqref="A10"/>
      <selection pane="bottomRight" activeCell="J111" sqref="J111"/>
    </sheetView>
  </sheetViews>
  <sheetFormatPr baseColWidth="10" defaultRowHeight="12" x14ac:dyDescent="0"/>
  <cols>
    <col min="1" max="27" width="12.83203125" customWidth="1"/>
  </cols>
  <sheetData>
    <row r="1" spans="1:27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6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40" customHeight="1" thickTop="1" thickBot="1">
      <c r="A3" s="64" t="s">
        <v>63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6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25" customHeight="1" thickTop="1">
      <c r="A4" s="13"/>
      <c r="B4" s="61" t="s">
        <v>8</v>
      </c>
      <c r="C4" s="62"/>
      <c r="D4" s="61" t="s">
        <v>37</v>
      </c>
      <c r="E4" s="63"/>
      <c r="F4" s="61" t="s">
        <v>38</v>
      </c>
      <c r="G4" s="63"/>
      <c r="H4" s="61" t="s">
        <v>39</v>
      </c>
      <c r="I4" s="63"/>
      <c r="J4" s="61" t="s">
        <v>40</v>
      </c>
      <c r="K4" s="63"/>
      <c r="L4" s="61" t="s">
        <v>62</v>
      </c>
      <c r="M4" s="63"/>
      <c r="N4" s="61" t="s">
        <v>41</v>
      </c>
      <c r="O4" s="63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60" customHeight="1" thickBot="1">
      <c r="A5" s="14"/>
      <c r="B5" s="15" t="s">
        <v>5</v>
      </c>
      <c r="C5" s="16" t="s">
        <v>6</v>
      </c>
      <c r="D5" s="15" t="s">
        <v>5</v>
      </c>
      <c r="E5" s="17" t="s">
        <v>6</v>
      </c>
      <c r="F5" s="15" t="s">
        <v>5</v>
      </c>
      <c r="G5" s="17" t="s">
        <v>6</v>
      </c>
      <c r="H5" s="15" t="s">
        <v>5</v>
      </c>
      <c r="I5" s="16" t="s">
        <v>6</v>
      </c>
      <c r="J5" s="15" t="s">
        <v>5</v>
      </c>
      <c r="K5" s="17" t="s">
        <v>6</v>
      </c>
      <c r="L5" s="16" t="s">
        <v>5</v>
      </c>
      <c r="M5" s="17" t="s">
        <v>6</v>
      </c>
      <c r="N5" s="15" t="s">
        <v>5</v>
      </c>
      <c r="O5" s="17" t="s">
        <v>6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6" thickTop="1">
      <c r="A6" s="45">
        <v>1900</v>
      </c>
      <c r="B6" s="35"/>
      <c r="C6" s="35"/>
      <c r="D6" s="46"/>
      <c r="E6" s="47"/>
      <c r="F6" s="46"/>
      <c r="G6" s="47"/>
      <c r="H6" s="35"/>
      <c r="I6" s="35"/>
      <c r="J6" s="46"/>
      <c r="K6" s="47"/>
      <c r="L6" s="35"/>
      <c r="M6" s="47"/>
      <c r="N6" s="35"/>
      <c r="O6" s="47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5">
      <c r="A7" s="43">
        <f t="shared" ref="A7:A38" si="0">A6+1</f>
        <v>1901</v>
      </c>
      <c r="B7" s="20"/>
      <c r="C7" s="20"/>
      <c r="D7" s="19"/>
      <c r="E7" s="21"/>
      <c r="F7" s="19"/>
      <c r="G7" s="21"/>
      <c r="H7" s="20"/>
      <c r="I7" s="20"/>
      <c r="J7" s="19"/>
      <c r="K7" s="21"/>
      <c r="L7" s="20"/>
      <c r="M7" s="21"/>
      <c r="N7" s="20"/>
      <c r="O7" s="2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ht="15">
      <c r="A8" s="43">
        <f t="shared" si="0"/>
        <v>1902</v>
      </c>
      <c r="B8" s="20"/>
      <c r="C8" s="20"/>
      <c r="D8" s="19"/>
      <c r="E8" s="21"/>
      <c r="F8" s="19"/>
      <c r="G8" s="21"/>
      <c r="H8" s="20"/>
      <c r="I8" s="20"/>
      <c r="J8" s="19"/>
      <c r="K8" s="21"/>
      <c r="L8" s="20"/>
      <c r="M8" s="21"/>
      <c r="N8" s="20"/>
      <c r="O8" s="2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ht="15">
      <c r="A9" s="43">
        <f t="shared" si="0"/>
        <v>1903</v>
      </c>
      <c r="B9" s="20"/>
      <c r="C9" s="20"/>
      <c r="D9" s="19"/>
      <c r="E9" s="21"/>
      <c r="F9" s="19"/>
      <c r="G9" s="21"/>
      <c r="H9" s="20">
        <v>0.16210000000000002</v>
      </c>
      <c r="I9" s="20">
        <v>6.13E-2</v>
      </c>
      <c r="J9" s="19"/>
      <c r="K9" s="21"/>
      <c r="L9" s="20"/>
      <c r="M9" s="21"/>
      <c r="N9" s="20"/>
      <c r="O9" s="2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15">
      <c r="A10" s="43">
        <f t="shared" si="0"/>
        <v>1904</v>
      </c>
      <c r="B10" s="20"/>
      <c r="C10" s="20"/>
      <c r="D10" s="19"/>
      <c r="E10" s="21"/>
      <c r="F10" s="19"/>
      <c r="G10" s="21"/>
      <c r="H10" s="20"/>
      <c r="I10" s="20"/>
      <c r="J10" s="19"/>
      <c r="K10" s="21"/>
      <c r="L10" s="20"/>
      <c r="M10" s="21"/>
      <c r="N10" s="20"/>
      <c r="O10" s="2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ht="15">
      <c r="A11" s="43">
        <f t="shared" si="0"/>
        <v>1905</v>
      </c>
      <c r="B11" s="20"/>
      <c r="C11" s="20"/>
      <c r="D11" s="19"/>
      <c r="E11" s="21"/>
      <c r="F11" s="19"/>
      <c r="G11" s="21"/>
      <c r="H11" s="20"/>
      <c r="I11" s="20"/>
      <c r="J11" s="19"/>
      <c r="K11" s="21"/>
      <c r="L11" s="20"/>
      <c r="M11" s="21"/>
      <c r="N11" s="20"/>
      <c r="O11" s="2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ht="15">
      <c r="A12" s="43">
        <f t="shared" si="0"/>
        <v>1906</v>
      </c>
      <c r="B12" s="20"/>
      <c r="C12" s="20"/>
      <c r="D12" s="19"/>
      <c r="E12" s="21"/>
      <c r="F12" s="19"/>
      <c r="G12" s="21"/>
      <c r="H12" s="20"/>
      <c r="I12" s="20"/>
      <c r="J12" s="19"/>
      <c r="K12" s="21"/>
      <c r="L12" s="20"/>
      <c r="M12" s="21"/>
      <c r="N12" s="20"/>
      <c r="O12" s="2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ht="15">
      <c r="A13" s="43">
        <f t="shared" si="0"/>
        <v>1907</v>
      </c>
      <c r="B13" s="20"/>
      <c r="C13" s="20"/>
      <c r="D13" s="19"/>
      <c r="E13" s="21"/>
      <c r="F13" s="19"/>
      <c r="G13" s="21"/>
      <c r="H13" s="20"/>
      <c r="I13" s="20"/>
      <c r="J13" s="19"/>
      <c r="K13" s="21"/>
      <c r="L13" s="20"/>
      <c r="M13" s="21"/>
      <c r="N13" s="20"/>
      <c r="O13" s="2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ht="15">
      <c r="A14" s="43">
        <f t="shared" si="0"/>
        <v>1908</v>
      </c>
      <c r="B14" s="20"/>
      <c r="C14" s="20"/>
      <c r="D14" s="19"/>
      <c r="E14" s="21"/>
      <c r="F14" s="19"/>
      <c r="G14" s="21"/>
      <c r="H14" s="20">
        <v>0.16449999999999998</v>
      </c>
      <c r="I14" s="20">
        <v>6.2600000000000003E-2</v>
      </c>
      <c r="J14" s="19"/>
      <c r="K14" s="21"/>
      <c r="L14" s="20"/>
      <c r="M14" s="21"/>
      <c r="N14" s="20"/>
      <c r="O14" s="2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ht="15">
      <c r="A15" s="43">
        <f t="shared" si="0"/>
        <v>1909</v>
      </c>
      <c r="B15" s="20"/>
      <c r="C15" s="20"/>
      <c r="D15" s="19"/>
      <c r="E15" s="21"/>
      <c r="F15" s="19"/>
      <c r="G15" s="21"/>
      <c r="H15" s="20"/>
      <c r="I15" s="20"/>
      <c r="J15" s="19"/>
      <c r="K15" s="21"/>
      <c r="L15" s="20"/>
      <c r="M15" s="21"/>
      <c r="N15" s="20"/>
      <c r="O15" s="2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15">
      <c r="A16" s="43">
        <f t="shared" si="0"/>
        <v>1910</v>
      </c>
      <c r="B16" s="20"/>
      <c r="C16" s="20"/>
      <c r="D16" s="19"/>
      <c r="E16" s="21"/>
      <c r="F16" s="19"/>
      <c r="G16" s="21"/>
      <c r="H16" s="20">
        <v>0.19984999999999997</v>
      </c>
      <c r="I16" s="20">
        <v>8.6199999999999999E-2</v>
      </c>
      <c r="J16" s="19"/>
      <c r="K16" s="21"/>
      <c r="L16" s="20"/>
      <c r="M16" s="21"/>
      <c r="N16" s="20"/>
      <c r="O16" s="2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ht="15">
      <c r="A17" s="43">
        <f t="shared" si="0"/>
        <v>1911</v>
      </c>
      <c r="B17" s="20"/>
      <c r="C17" s="20"/>
      <c r="D17" s="19"/>
      <c r="E17" s="21"/>
      <c r="F17" s="19"/>
      <c r="G17" s="21"/>
      <c r="H17" s="20"/>
      <c r="I17" s="20"/>
      <c r="J17" s="19"/>
      <c r="K17" s="21"/>
      <c r="L17" s="20"/>
      <c r="M17" s="21"/>
      <c r="N17" s="20"/>
      <c r="O17" s="2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ht="15">
      <c r="A18" s="43">
        <f t="shared" si="0"/>
        <v>1912</v>
      </c>
      <c r="B18" s="20"/>
      <c r="C18" s="20"/>
      <c r="D18" s="19"/>
      <c r="E18" s="21"/>
      <c r="F18" s="19"/>
      <c r="G18" s="21"/>
      <c r="H18" s="20"/>
      <c r="I18" s="20"/>
      <c r="J18" s="19"/>
      <c r="K18" s="21"/>
      <c r="L18" s="20"/>
      <c r="M18" s="21"/>
      <c r="N18" s="20"/>
      <c r="O18" s="2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15">
      <c r="A19" s="43">
        <f t="shared" si="0"/>
        <v>1913</v>
      </c>
      <c r="B19" s="20"/>
      <c r="C19" s="20"/>
      <c r="D19" s="19"/>
      <c r="E19" s="21"/>
      <c r="F19" s="19"/>
      <c r="G19" s="21"/>
      <c r="H19" s="20"/>
      <c r="I19" s="20"/>
      <c r="J19" s="19"/>
      <c r="K19" s="21"/>
      <c r="L19" s="20"/>
      <c r="M19" s="21"/>
      <c r="N19" s="20"/>
      <c r="O19" s="2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ht="15">
      <c r="A20" s="43">
        <f t="shared" si="0"/>
        <v>1914</v>
      </c>
      <c r="B20" s="20"/>
      <c r="C20" s="20"/>
      <c r="D20" s="19"/>
      <c r="E20" s="21"/>
      <c r="F20" s="19"/>
      <c r="G20" s="21"/>
      <c r="H20" s="20"/>
      <c r="I20" s="20"/>
      <c r="J20" s="19"/>
      <c r="K20" s="21"/>
      <c r="L20" s="20">
        <v>0.20960000000000001</v>
      </c>
      <c r="M20" s="21">
        <v>8.6300000000000002E-2</v>
      </c>
      <c r="N20" s="20"/>
      <c r="O20" s="2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">
      <c r="A21" s="43">
        <f t="shared" si="0"/>
        <v>1915</v>
      </c>
      <c r="B21" s="20"/>
      <c r="C21" s="20"/>
      <c r="D21" s="19"/>
      <c r="E21" s="21"/>
      <c r="F21" s="19"/>
      <c r="G21" s="21"/>
      <c r="H21" s="20">
        <v>0.23519999999999999</v>
      </c>
      <c r="I21" s="20">
        <v>0.10980000000000001</v>
      </c>
      <c r="J21" s="19"/>
      <c r="K21" s="21"/>
      <c r="L21" s="20">
        <v>0.23579999999999998</v>
      </c>
      <c r="M21" s="21">
        <v>0.1144</v>
      </c>
      <c r="N21" s="20"/>
      <c r="O21" s="2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">
      <c r="A22" s="43">
        <f t="shared" si="0"/>
        <v>1916</v>
      </c>
      <c r="B22" s="20"/>
      <c r="C22" s="20"/>
      <c r="D22" s="19"/>
      <c r="E22" s="21"/>
      <c r="F22" s="19"/>
      <c r="G22" s="21"/>
      <c r="H22" s="20"/>
      <c r="I22" s="20"/>
      <c r="J22" s="19"/>
      <c r="K22" s="21"/>
      <c r="L22" s="20">
        <v>0.23879999999999998</v>
      </c>
      <c r="M22" s="21">
        <v>0.13019999999999998</v>
      </c>
      <c r="N22" s="20"/>
      <c r="O22" s="2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">
      <c r="A23" s="43">
        <f t="shared" si="0"/>
        <v>1917</v>
      </c>
      <c r="B23" s="20"/>
      <c r="C23" s="20"/>
      <c r="D23" s="19"/>
      <c r="E23" s="21"/>
      <c r="F23" s="19"/>
      <c r="G23" s="21"/>
      <c r="H23" s="20">
        <v>0.2361</v>
      </c>
      <c r="I23" s="20">
        <v>0.1123</v>
      </c>
      <c r="J23" s="19"/>
      <c r="K23" s="21"/>
      <c r="L23" s="20">
        <v>0.2351</v>
      </c>
      <c r="M23" s="21">
        <v>0.12390000000000001</v>
      </c>
      <c r="N23" s="20"/>
      <c r="O23" s="2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">
      <c r="A24" s="43">
        <f t="shared" si="0"/>
        <v>1918</v>
      </c>
      <c r="B24" s="20"/>
      <c r="C24" s="20"/>
      <c r="D24" s="19"/>
      <c r="E24" s="21"/>
      <c r="F24" s="19"/>
      <c r="G24" s="21"/>
      <c r="H24" s="20">
        <v>0.23079999999999998</v>
      </c>
      <c r="I24" s="20">
        <v>0.10560000000000001</v>
      </c>
      <c r="J24" s="19"/>
      <c r="K24" s="21"/>
      <c r="L24" s="20">
        <v>0.2195</v>
      </c>
      <c r="M24" s="21">
        <v>9.6500000000000002E-2</v>
      </c>
      <c r="N24" s="20"/>
      <c r="O24" s="2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">
      <c r="A25" s="43">
        <f t="shared" si="0"/>
        <v>1919</v>
      </c>
      <c r="B25" s="20"/>
      <c r="C25" s="20"/>
      <c r="D25" s="19"/>
      <c r="E25" s="21"/>
      <c r="F25" s="19"/>
      <c r="G25" s="21"/>
      <c r="H25" s="20">
        <v>0.21280000000000002</v>
      </c>
      <c r="I25" s="20">
        <v>9.8000000000000004E-2</v>
      </c>
      <c r="J25" s="19"/>
      <c r="K25" s="21"/>
      <c r="L25" s="20">
        <v>0.23739999999999997</v>
      </c>
      <c r="M25" s="21">
        <v>0.1079</v>
      </c>
      <c r="N25" s="20"/>
      <c r="O25" s="2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">
      <c r="A26" s="43">
        <f t="shared" si="0"/>
        <v>1920</v>
      </c>
      <c r="B26" s="20">
        <v>0.14400000000000002</v>
      </c>
      <c r="C26" s="20">
        <v>5.3600000000000002E-2</v>
      </c>
      <c r="D26" s="19"/>
      <c r="E26" s="21"/>
      <c r="F26" s="19"/>
      <c r="G26" s="21"/>
      <c r="H26" s="20">
        <v>0.1532</v>
      </c>
      <c r="I26" s="20">
        <v>6.1399999999999996E-2</v>
      </c>
      <c r="J26" s="19"/>
      <c r="K26" s="21"/>
      <c r="L26" s="20">
        <v>0.2059</v>
      </c>
      <c r="M26" s="21">
        <v>8.9200000000000002E-2</v>
      </c>
      <c r="N26" s="20"/>
      <c r="O26" s="2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">
      <c r="A27" s="43">
        <f t="shared" si="0"/>
        <v>1921</v>
      </c>
      <c r="B27" s="20">
        <v>0.17600000000000002</v>
      </c>
      <c r="C27" s="20">
        <v>5.8099999999999999E-2</v>
      </c>
      <c r="D27" s="19">
        <v>0.11630000000000001</v>
      </c>
      <c r="E27" s="21">
        <v>3.9699999999999999E-2</v>
      </c>
      <c r="F27" s="19">
        <v>0.1134</v>
      </c>
      <c r="G27" s="21">
        <v>3.1300000000000001E-2</v>
      </c>
      <c r="H27" s="20">
        <v>0.1278</v>
      </c>
      <c r="I27" s="20">
        <v>4.4500000000000005E-2</v>
      </c>
      <c r="J27" s="19"/>
      <c r="K27" s="21"/>
      <c r="L27" s="20">
        <v>0.18289999999999998</v>
      </c>
      <c r="M27" s="21">
        <v>7.5999999999999998E-2</v>
      </c>
      <c r="N27" s="20"/>
      <c r="O27" s="2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">
      <c r="A28" s="43">
        <f t="shared" si="0"/>
        <v>1922</v>
      </c>
      <c r="B28" s="20">
        <v>0.1517</v>
      </c>
      <c r="C28" s="20">
        <v>5.04E-2</v>
      </c>
      <c r="D28" s="19">
        <v>0.10679999999999999</v>
      </c>
      <c r="E28" s="21">
        <v>3.5699999999999996E-2</v>
      </c>
      <c r="F28" s="19">
        <v>0.1047</v>
      </c>
      <c r="G28" s="21">
        <v>2.8900000000000002E-2</v>
      </c>
      <c r="H28" s="20">
        <v>0.1275</v>
      </c>
      <c r="I28" s="20">
        <v>4.1100000000000005E-2</v>
      </c>
      <c r="J28" s="19"/>
      <c r="K28" s="21"/>
      <c r="L28" s="20">
        <v>0.16820000000000002</v>
      </c>
      <c r="M28" s="21">
        <v>6.5700000000000008E-2</v>
      </c>
      <c r="N28" s="20"/>
      <c r="O28" s="2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">
      <c r="A29" s="43">
        <f t="shared" si="0"/>
        <v>1923</v>
      </c>
      <c r="B29" s="20">
        <v>0.14380000000000001</v>
      </c>
      <c r="C29" s="20">
        <v>4.6900000000000004E-2</v>
      </c>
      <c r="D29" s="19">
        <v>0.1176</v>
      </c>
      <c r="E29" s="21">
        <v>3.9800000000000002E-2</v>
      </c>
      <c r="F29" s="19">
        <v>0.1094</v>
      </c>
      <c r="G29" s="21">
        <v>2.9600000000000001E-2</v>
      </c>
      <c r="H29" s="20">
        <v>0.1386</v>
      </c>
      <c r="I29" s="20">
        <v>4.8099999999999997E-2</v>
      </c>
      <c r="J29" s="19"/>
      <c r="K29" s="21"/>
      <c r="L29" s="20">
        <v>0.16449999999999998</v>
      </c>
      <c r="M29" s="21">
        <v>6.3E-2</v>
      </c>
      <c r="N29" s="20"/>
      <c r="O29" s="2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">
      <c r="A30" s="43">
        <f t="shared" si="0"/>
        <v>1924</v>
      </c>
      <c r="B30" s="20">
        <v>0.14529999999999998</v>
      </c>
      <c r="C30" s="20">
        <v>4.8899999999999999E-2</v>
      </c>
      <c r="D30" s="19">
        <v>0.1167</v>
      </c>
      <c r="E30" s="21">
        <v>4.2500000000000003E-2</v>
      </c>
      <c r="F30" s="19">
        <v>0.10890000000000001</v>
      </c>
      <c r="G30" s="21">
        <v>2.9100000000000001E-2</v>
      </c>
      <c r="H30" s="20">
        <v>0.13780000000000001</v>
      </c>
      <c r="I30" s="20">
        <v>4.8399999999999999E-2</v>
      </c>
      <c r="J30" s="19"/>
      <c r="K30" s="21"/>
      <c r="L30" s="20">
        <v>0.1734</v>
      </c>
      <c r="M30" s="21">
        <v>6.88E-2</v>
      </c>
      <c r="N30" s="20"/>
      <c r="O30" s="2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">
      <c r="A31" s="43">
        <f t="shared" si="0"/>
        <v>1925</v>
      </c>
      <c r="B31" s="20">
        <v>0.1318</v>
      </c>
      <c r="C31" s="20">
        <v>4.3400000000000001E-2</v>
      </c>
      <c r="D31" s="19">
        <v>0.11310000000000001</v>
      </c>
      <c r="E31" s="21">
        <v>3.9900000000000005E-2</v>
      </c>
      <c r="F31" s="19">
        <v>0.1108</v>
      </c>
      <c r="G31" s="21">
        <v>2.92E-2</v>
      </c>
      <c r="H31" s="20">
        <v>0.12539999999999998</v>
      </c>
      <c r="I31" s="20">
        <v>4.0999999999999995E-2</v>
      </c>
      <c r="J31" s="19"/>
      <c r="K31" s="21"/>
      <c r="L31" s="20">
        <v>0.17749999999999999</v>
      </c>
      <c r="M31" s="21">
        <v>7.1900000000000006E-2</v>
      </c>
      <c r="N31" s="20"/>
      <c r="O31" s="2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">
      <c r="A32" s="43">
        <f t="shared" si="0"/>
        <v>1926</v>
      </c>
      <c r="B32" s="20">
        <v>0.1401</v>
      </c>
      <c r="C32" s="20">
        <v>4.8099999999999997E-2</v>
      </c>
      <c r="D32" s="19">
        <v>0.11070000000000001</v>
      </c>
      <c r="E32" s="21">
        <v>3.8800000000000001E-2</v>
      </c>
      <c r="F32" s="19">
        <v>0.1084</v>
      </c>
      <c r="G32" s="21">
        <v>2.7900000000000001E-2</v>
      </c>
      <c r="H32" s="20">
        <v>0.121</v>
      </c>
      <c r="I32" s="20">
        <v>3.7900000000000003E-2</v>
      </c>
      <c r="J32" s="19"/>
      <c r="K32" s="21"/>
      <c r="L32" s="20">
        <v>0.17989999999999998</v>
      </c>
      <c r="M32" s="21">
        <v>7.2599999999999998E-2</v>
      </c>
      <c r="N32" s="20"/>
      <c r="O32" s="2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">
      <c r="A33" s="43">
        <f t="shared" si="0"/>
        <v>1927</v>
      </c>
      <c r="B33" s="20">
        <v>0.1469</v>
      </c>
      <c r="C33" s="20">
        <v>5.1299999999999998E-2</v>
      </c>
      <c r="D33" s="19">
        <v>0.1168</v>
      </c>
      <c r="E33" s="21">
        <v>3.8599999999999995E-2</v>
      </c>
      <c r="F33" s="19">
        <v>0.10640000000000001</v>
      </c>
      <c r="G33" s="21">
        <v>2.69E-2</v>
      </c>
      <c r="H33" s="20">
        <v>0.12960000000000002</v>
      </c>
      <c r="I33" s="20">
        <v>4.2699999999999995E-2</v>
      </c>
      <c r="J33" s="19"/>
      <c r="K33" s="21"/>
      <c r="L33" s="20">
        <v>0.1837</v>
      </c>
      <c r="M33" s="21">
        <v>7.3899999999999993E-2</v>
      </c>
      <c r="N33" s="20"/>
      <c r="O33" s="2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">
      <c r="A34" s="43">
        <f t="shared" si="0"/>
        <v>1928</v>
      </c>
      <c r="B34" s="20">
        <v>0.1532</v>
      </c>
      <c r="C34" s="20">
        <v>5.2900000000000003E-2</v>
      </c>
      <c r="D34" s="19">
        <v>0.11849999999999999</v>
      </c>
      <c r="E34" s="21">
        <v>4.2599999999999999E-2</v>
      </c>
      <c r="F34" s="19">
        <v>0.11470000000000001</v>
      </c>
      <c r="G34" s="21">
        <v>3.1699999999999999E-2</v>
      </c>
      <c r="H34" s="20">
        <v>0.13250000000000001</v>
      </c>
      <c r="I34" s="20">
        <v>4.3799999999999999E-2</v>
      </c>
      <c r="J34" s="19"/>
      <c r="K34" s="21"/>
      <c r="L34" s="20">
        <v>0.18629999999999999</v>
      </c>
      <c r="M34" s="21">
        <v>7.5700000000000003E-2</v>
      </c>
      <c r="N34" s="20"/>
      <c r="O34" s="2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">
      <c r="A35" s="43">
        <f t="shared" si="0"/>
        <v>1929</v>
      </c>
      <c r="B35" s="20">
        <v>0.15640000000000001</v>
      </c>
      <c r="C35" s="20">
        <v>5.3399999999999996E-2</v>
      </c>
      <c r="D35" s="19">
        <v>0.1067</v>
      </c>
      <c r="E35" s="21">
        <v>3.5799999999999998E-2</v>
      </c>
      <c r="F35" s="19">
        <v>0.1099</v>
      </c>
      <c r="G35" s="21">
        <v>2.8799999999999999E-2</v>
      </c>
      <c r="H35" s="20">
        <v>0.13289999999999999</v>
      </c>
      <c r="I35" s="20">
        <v>4.36E-2</v>
      </c>
      <c r="J35" s="19"/>
      <c r="K35" s="21"/>
      <c r="L35" s="20">
        <v>0.18090000000000001</v>
      </c>
      <c r="M35" s="21">
        <v>7.0999999999999994E-2</v>
      </c>
      <c r="N35" s="20"/>
      <c r="O35" s="2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">
      <c r="A36" s="43">
        <f t="shared" si="0"/>
        <v>1930</v>
      </c>
      <c r="B36" s="20">
        <v>0.161</v>
      </c>
      <c r="C36" s="20">
        <v>5.6799999999999996E-2</v>
      </c>
      <c r="D36" s="19">
        <v>9.7500000000000003E-2</v>
      </c>
      <c r="E36" s="21">
        <v>3.2000000000000001E-2</v>
      </c>
      <c r="F36" s="19">
        <v>0.1057</v>
      </c>
      <c r="G36" s="21">
        <v>2.6000000000000002E-2</v>
      </c>
      <c r="H36" s="20">
        <v>0.1328</v>
      </c>
      <c r="I36" s="20">
        <v>4.3200000000000002E-2</v>
      </c>
      <c r="J36" s="19"/>
      <c r="K36" s="21"/>
      <c r="L36" s="20">
        <v>0.17149999999999999</v>
      </c>
      <c r="M36" s="21">
        <v>6.4699999999999994E-2</v>
      </c>
      <c r="N36" s="20"/>
      <c r="O36" s="2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">
      <c r="A37" s="43">
        <f t="shared" si="0"/>
        <v>1931</v>
      </c>
      <c r="B37" s="20">
        <v>0.16600000000000001</v>
      </c>
      <c r="C37" s="20">
        <v>5.5500000000000001E-2</v>
      </c>
      <c r="D37" s="19">
        <v>9.3399999999999997E-2</v>
      </c>
      <c r="E37" s="21">
        <v>3.0699999999999998E-2</v>
      </c>
      <c r="F37" s="19"/>
      <c r="G37" s="21"/>
      <c r="H37" s="20">
        <v>0.13439999999999999</v>
      </c>
      <c r="I37" s="20">
        <v>4.36E-2</v>
      </c>
      <c r="J37" s="19"/>
      <c r="K37" s="21"/>
      <c r="L37" s="20">
        <v>0.15590000000000001</v>
      </c>
      <c r="M37" s="21">
        <v>5.4699999999999999E-2</v>
      </c>
      <c r="N37" s="20"/>
      <c r="O37" s="2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">
      <c r="A38" s="43">
        <f t="shared" si="0"/>
        <v>1932</v>
      </c>
      <c r="B38" s="20">
        <v>0.17670000000000002</v>
      </c>
      <c r="C38" s="20">
        <v>5.9800000000000006E-2</v>
      </c>
      <c r="D38" s="19">
        <v>9.2699999999999991E-2</v>
      </c>
      <c r="E38" s="21">
        <v>3.0800000000000001E-2</v>
      </c>
      <c r="F38" s="19"/>
      <c r="G38" s="21"/>
      <c r="H38" s="20">
        <v>0.1353</v>
      </c>
      <c r="I38" s="20">
        <v>4.4000000000000004E-2</v>
      </c>
      <c r="J38" s="19"/>
      <c r="K38" s="21"/>
      <c r="L38" s="20">
        <v>0.14429999999999998</v>
      </c>
      <c r="M38" s="21">
        <v>4.7899999999999998E-2</v>
      </c>
      <c r="N38" s="20"/>
      <c r="O38" s="2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">
      <c r="A39" s="43">
        <f t="shared" ref="A39:A70" si="1">A38+1</f>
        <v>1933</v>
      </c>
      <c r="B39" s="20">
        <v>0.18030000000000002</v>
      </c>
      <c r="C39" s="20">
        <v>5.91E-2</v>
      </c>
      <c r="D39" s="19">
        <v>0.1032</v>
      </c>
      <c r="E39" s="21">
        <v>3.5299999999999998E-2</v>
      </c>
      <c r="F39" s="19">
        <v>0.10859999999999999</v>
      </c>
      <c r="G39" s="21">
        <v>2.81E-2</v>
      </c>
      <c r="H39" s="20">
        <v>0.1386</v>
      </c>
      <c r="I39" s="20">
        <v>4.7100000000000003E-2</v>
      </c>
      <c r="J39" s="19"/>
      <c r="K39" s="21"/>
      <c r="L39" s="20">
        <v>0.14199999999999999</v>
      </c>
      <c r="M39" s="21">
        <v>4.6300000000000001E-2</v>
      </c>
      <c r="N39" s="20">
        <v>0.13936891070251262</v>
      </c>
      <c r="O39" s="21">
        <v>5.0798630136986302E-2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">
      <c r="A40" s="43">
        <f t="shared" si="1"/>
        <v>1934</v>
      </c>
      <c r="B40" s="20">
        <v>0.17499999999999999</v>
      </c>
      <c r="C40" s="20">
        <v>5.8600000000000006E-2</v>
      </c>
      <c r="D40" s="19">
        <v>0.1036</v>
      </c>
      <c r="E40" s="21">
        <v>3.49E-2</v>
      </c>
      <c r="F40" s="19">
        <v>0.1042</v>
      </c>
      <c r="G40" s="21">
        <v>2.4900000000000002E-2</v>
      </c>
      <c r="H40" s="20">
        <v>0.14360000000000001</v>
      </c>
      <c r="I40" s="20">
        <v>4.9299999999999997E-2</v>
      </c>
      <c r="J40" s="19"/>
      <c r="K40" s="21"/>
      <c r="L40" s="20">
        <v>0.14019999999999999</v>
      </c>
      <c r="M40" s="21">
        <v>4.53E-2</v>
      </c>
      <c r="N40" s="20">
        <v>0.13864643615852318</v>
      </c>
      <c r="O40" s="21">
        <v>5.0438356164383559E-2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">
      <c r="A41" s="43">
        <f t="shared" si="1"/>
        <v>1935</v>
      </c>
      <c r="B41" s="20">
        <v>0.1699</v>
      </c>
      <c r="C41" s="20">
        <v>5.6299999999999996E-2</v>
      </c>
      <c r="D41" s="19">
        <v>0.10539999999999999</v>
      </c>
      <c r="E41" s="21">
        <v>3.49E-2</v>
      </c>
      <c r="F41" s="19">
        <v>0.1036</v>
      </c>
      <c r="G41" s="21">
        <v>2.7699999999999999E-2</v>
      </c>
      <c r="H41" s="20">
        <v>0.14199999999999999</v>
      </c>
      <c r="I41" s="20">
        <v>4.99E-2</v>
      </c>
      <c r="J41" s="19"/>
      <c r="K41" s="21"/>
      <c r="L41" s="20">
        <v>0.14000000000000001</v>
      </c>
      <c r="M41" s="21">
        <v>4.5499999999999999E-2</v>
      </c>
      <c r="N41" s="20">
        <v>0.14803860523038603</v>
      </c>
      <c r="O41" s="21">
        <v>5.5121917808219179E-2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">
      <c r="A42" s="43">
        <f t="shared" si="1"/>
        <v>1936</v>
      </c>
      <c r="B42" s="20">
        <v>0.17449999999999999</v>
      </c>
      <c r="C42" s="20">
        <v>0.06</v>
      </c>
      <c r="D42" s="19">
        <v>0.1128</v>
      </c>
      <c r="E42" s="21">
        <v>3.7100000000000001E-2</v>
      </c>
      <c r="F42" s="19">
        <v>0.1066</v>
      </c>
      <c r="G42" s="21">
        <v>2.81E-2</v>
      </c>
      <c r="H42" s="20">
        <v>0.14429999999999998</v>
      </c>
      <c r="I42" s="20">
        <v>5.0700000000000002E-2</v>
      </c>
      <c r="J42" s="19"/>
      <c r="K42" s="21"/>
      <c r="L42" s="20">
        <v>0.14829999999999999</v>
      </c>
      <c r="M42" s="21">
        <v>5.1500000000000004E-2</v>
      </c>
      <c r="N42" s="20"/>
      <c r="O42" s="2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">
      <c r="A43" s="43">
        <f t="shared" si="1"/>
        <v>1937</v>
      </c>
      <c r="B43" s="20">
        <v>0.16260000000000002</v>
      </c>
      <c r="C43" s="20">
        <v>5.4800000000000001E-2</v>
      </c>
      <c r="D43" s="19">
        <v>9.8299999999999998E-2</v>
      </c>
      <c r="E43" s="21">
        <v>3.1899999999999998E-2</v>
      </c>
      <c r="F43" s="19">
        <v>8.3299999999999999E-2</v>
      </c>
      <c r="G43" s="21">
        <v>1.9099999999999999E-2</v>
      </c>
      <c r="H43" s="20">
        <v>0.1431</v>
      </c>
      <c r="I43" s="20">
        <v>4.9800000000000004E-2</v>
      </c>
      <c r="J43" s="19"/>
      <c r="K43" s="21"/>
      <c r="L43" s="20">
        <v>0.1605</v>
      </c>
      <c r="M43" s="21">
        <v>6.13E-2</v>
      </c>
      <c r="N43" s="20"/>
      <c r="O43" s="2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">
      <c r="A44" s="43">
        <f t="shared" si="1"/>
        <v>1938</v>
      </c>
      <c r="B44" s="20">
        <v>0.184</v>
      </c>
      <c r="C44" s="20">
        <v>6.0499999999999998E-2</v>
      </c>
      <c r="D44" s="19">
        <v>0.10390000000000001</v>
      </c>
      <c r="E44" s="21">
        <v>3.4099999999999998E-2</v>
      </c>
      <c r="F44" s="19">
        <v>7.3200000000000001E-2</v>
      </c>
      <c r="G44" s="21">
        <v>1.66E-2</v>
      </c>
      <c r="H44" s="20">
        <v>0.1333</v>
      </c>
      <c r="I44" s="20">
        <v>4.4699999999999997E-2</v>
      </c>
      <c r="J44" s="19"/>
      <c r="K44" s="21"/>
      <c r="L44" s="20">
        <v>0.15679999999999999</v>
      </c>
      <c r="M44" s="21">
        <v>5.5999999999999994E-2</v>
      </c>
      <c r="N44" s="20"/>
      <c r="O44" s="2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">
      <c r="A45" s="43">
        <f t="shared" si="1"/>
        <v>1939</v>
      </c>
      <c r="B45" s="20">
        <v>0.16879999999999998</v>
      </c>
      <c r="C45" s="20">
        <v>5.6299999999999996E-2</v>
      </c>
      <c r="D45" s="19">
        <v>0.10730000000000001</v>
      </c>
      <c r="E45" s="21">
        <v>3.5000000000000003E-2</v>
      </c>
      <c r="F45" s="19">
        <v>7.85E-2</v>
      </c>
      <c r="G45" s="21">
        <v>1.8600000000000002E-2</v>
      </c>
      <c r="H45" s="20">
        <v>0.1346</v>
      </c>
      <c r="I45" s="20">
        <v>4.5700000000000005E-2</v>
      </c>
      <c r="J45" s="19"/>
      <c r="K45" s="21"/>
      <c r="L45" s="20">
        <v>0.15789999999999998</v>
      </c>
      <c r="M45" s="21">
        <v>5.5399999999999998E-2</v>
      </c>
      <c r="N45" s="20"/>
      <c r="O45" s="2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">
      <c r="A46" s="43">
        <f t="shared" si="1"/>
        <v>1940</v>
      </c>
      <c r="B46" s="20">
        <v>0.14710000000000001</v>
      </c>
      <c r="C46" s="20">
        <v>4.5199999999999997E-2</v>
      </c>
      <c r="D46" s="19">
        <v>0.10300000000000001</v>
      </c>
      <c r="E46" s="21">
        <v>3.3700000000000001E-2</v>
      </c>
      <c r="F46" s="19">
        <v>7.4200000000000002E-2</v>
      </c>
      <c r="G46" s="21">
        <v>1.67E-2</v>
      </c>
      <c r="H46" s="20">
        <v>0.13819999999999999</v>
      </c>
      <c r="I46" s="20">
        <v>4.9100000000000005E-2</v>
      </c>
      <c r="J46" s="19"/>
      <c r="K46" s="21"/>
      <c r="L46" s="20"/>
      <c r="M46" s="21"/>
      <c r="N46" s="20">
        <v>0.1321441652626181</v>
      </c>
      <c r="O46" s="21">
        <v>4.719589041095891E-2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15">
      <c r="A47" s="43">
        <f t="shared" si="1"/>
        <v>1941</v>
      </c>
      <c r="B47" s="20">
        <v>0.13300000000000001</v>
      </c>
      <c r="C47" s="20">
        <v>4.24E-2</v>
      </c>
      <c r="D47" s="19">
        <v>0.10779999999999999</v>
      </c>
      <c r="E47" s="21">
        <v>3.3399999999999999E-2</v>
      </c>
      <c r="F47" s="19"/>
      <c r="G47" s="21"/>
      <c r="H47" s="20">
        <v>0.1368</v>
      </c>
      <c r="I47" s="20">
        <v>4.6500000000000007E-2</v>
      </c>
      <c r="J47" s="19"/>
      <c r="K47" s="21"/>
      <c r="L47" s="20">
        <v>0.1764</v>
      </c>
      <c r="M47" s="21">
        <v>6.3600000000000004E-2</v>
      </c>
      <c r="N47" s="20">
        <v>0.13720148707054428</v>
      </c>
      <c r="O47" s="21">
        <v>4.9717808219178081E-2</v>
      </c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15">
      <c r="A48" s="43">
        <f t="shared" si="1"/>
        <v>1942</v>
      </c>
      <c r="B48" s="20">
        <v>0.113</v>
      </c>
      <c r="C48" s="20">
        <v>3.5299999999999998E-2</v>
      </c>
      <c r="D48" s="19">
        <v>0.1043</v>
      </c>
      <c r="E48" s="21">
        <v>3.1099999999999999E-2</v>
      </c>
      <c r="F48" s="19"/>
      <c r="G48" s="21"/>
      <c r="H48" s="20">
        <v>0.13400000000000001</v>
      </c>
      <c r="I48" s="20">
        <v>4.3700000000000003E-2</v>
      </c>
      <c r="J48" s="19"/>
      <c r="K48" s="21"/>
      <c r="L48" s="20"/>
      <c r="M48" s="21"/>
      <c r="N48" s="20">
        <v>0.12419694527873415</v>
      </c>
      <c r="O48" s="21">
        <v>4.3232876712328769E-2</v>
      </c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15">
      <c r="A49" s="43">
        <f t="shared" si="1"/>
        <v>1943</v>
      </c>
      <c r="B49" s="20">
        <v>0.1072</v>
      </c>
      <c r="C49" s="20">
        <v>3.2199999999999999E-2</v>
      </c>
      <c r="D49" s="19">
        <v>0.1045</v>
      </c>
      <c r="E49" s="21">
        <v>3.0899999999999997E-2</v>
      </c>
      <c r="F49" s="19"/>
      <c r="G49" s="21"/>
      <c r="H49" s="20">
        <v>0.1206</v>
      </c>
      <c r="I49" s="20">
        <v>3.6900000000000002E-2</v>
      </c>
      <c r="J49" s="19"/>
      <c r="K49" s="21"/>
      <c r="L49" s="20"/>
      <c r="M49" s="21"/>
      <c r="N49" s="20">
        <v>0.12130704710277633</v>
      </c>
      <c r="O49" s="21">
        <v>4.1791780821917805E-2</v>
      </c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spans="1:27" ht="15">
      <c r="A50" s="43">
        <f t="shared" si="1"/>
        <v>1944</v>
      </c>
      <c r="B50" s="20">
        <v>0.10009999999999999</v>
      </c>
      <c r="C50" s="20">
        <v>2.92E-2</v>
      </c>
      <c r="D50" s="19">
        <v>9.0299999999999991E-2</v>
      </c>
      <c r="E50" s="21">
        <v>2.4900000000000002E-2</v>
      </c>
      <c r="F50" s="19"/>
      <c r="G50" s="21"/>
      <c r="H50" s="20">
        <v>0.1116</v>
      </c>
      <c r="I50" s="20">
        <v>3.3000000000000002E-2</v>
      </c>
      <c r="J50" s="19"/>
      <c r="K50" s="21"/>
      <c r="L50" s="20"/>
      <c r="M50" s="21"/>
      <c r="N50" s="20">
        <v>0.11408230166288184</v>
      </c>
      <c r="O50" s="21">
        <v>3.8189041095890414E-2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ht="15">
      <c r="A51" s="43">
        <f t="shared" si="1"/>
        <v>1945</v>
      </c>
      <c r="B51" s="20">
        <v>0.1012</v>
      </c>
      <c r="C51" s="20">
        <v>2.8900000000000002E-2</v>
      </c>
      <c r="D51" s="19">
        <v>8.4399999999999989E-2</v>
      </c>
      <c r="E51" s="21">
        <v>2.3099999999999999E-2</v>
      </c>
      <c r="F51" s="19">
        <v>6.88E-2</v>
      </c>
      <c r="G51" s="21">
        <v>1.6E-2</v>
      </c>
      <c r="H51" s="20">
        <v>0.1137</v>
      </c>
      <c r="I51" s="20">
        <v>3.3799999999999997E-2</v>
      </c>
      <c r="J51" s="19"/>
      <c r="K51" s="21"/>
      <c r="L51" s="20"/>
      <c r="M51" s="21"/>
      <c r="N51" s="20">
        <v>0.11841714892681855</v>
      </c>
      <c r="O51" s="21">
        <v>4.0350684931506856E-2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15">
      <c r="A52" s="43">
        <f t="shared" si="1"/>
        <v>1946</v>
      </c>
      <c r="B52" s="20">
        <v>0.1072</v>
      </c>
      <c r="C52" s="20">
        <v>3.0200000000000001E-2</v>
      </c>
      <c r="D52" s="19">
        <v>9.5100000000000004E-2</v>
      </c>
      <c r="E52" s="21">
        <v>2.5899999999999999E-2</v>
      </c>
      <c r="F52" s="19">
        <v>7.4999999999999997E-2</v>
      </c>
      <c r="G52" s="21">
        <v>1.7600000000000001E-2</v>
      </c>
      <c r="H52" s="20">
        <v>0.106</v>
      </c>
      <c r="I52" s="20">
        <v>3.3500000000000002E-2</v>
      </c>
      <c r="J52" s="19"/>
      <c r="K52" s="21"/>
      <c r="L52" s="20">
        <v>0.12859999999999999</v>
      </c>
      <c r="M52" s="21">
        <v>3.7400000000000003E-2</v>
      </c>
      <c r="N52" s="20">
        <v>0.11263735257490293</v>
      </c>
      <c r="O52" s="21">
        <v>3.7468493150684935E-2</v>
      </c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spans="1:27" ht="15">
      <c r="A53" s="43">
        <f t="shared" si="1"/>
        <v>1947</v>
      </c>
      <c r="B53" s="20">
        <v>0.1099</v>
      </c>
      <c r="C53" s="20">
        <v>3.0899999999999997E-2</v>
      </c>
      <c r="D53" s="19">
        <v>0.10619999999999999</v>
      </c>
      <c r="E53" s="21">
        <v>2.92E-2</v>
      </c>
      <c r="F53" s="19">
        <v>7.7199999999999991E-2</v>
      </c>
      <c r="G53" s="21">
        <v>1.77E-2</v>
      </c>
      <c r="H53" s="20">
        <v>0.1066</v>
      </c>
      <c r="I53" s="20">
        <v>3.4500000000000003E-2</v>
      </c>
      <c r="J53" s="19"/>
      <c r="K53" s="21"/>
      <c r="L53" s="20"/>
      <c r="M53" s="21"/>
      <c r="N53" s="20">
        <v>9.9632810783092815E-2</v>
      </c>
      <c r="O53" s="21">
        <v>3.0983561643835617E-2</v>
      </c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spans="1:27" ht="15">
      <c r="A54" s="43">
        <f t="shared" si="1"/>
        <v>1948</v>
      </c>
      <c r="B54" s="20">
        <v>0.10390000000000001</v>
      </c>
      <c r="C54" s="20">
        <v>2.9399999999999999E-2</v>
      </c>
      <c r="D54" s="19">
        <v>0.10800000000000001</v>
      </c>
      <c r="E54" s="21">
        <v>2.8900000000000002E-2</v>
      </c>
      <c r="F54" s="19">
        <v>7.7399999999999997E-2</v>
      </c>
      <c r="G54" s="21">
        <v>1.8700000000000001E-2</v>
      </c>
      <c r="H54" s="20">
        <v>9.8699999999999996E-2</v>
      </c>
      <c r="I54" s="20">
        <v>3.1300000000000001E-2</v>
      </c>
      <c r="J54" s="19"/>
      <c r="K54" s="21"/>
      <c r="L54" s="20"/>
      <c r="M54" s="21"/>
      <c r="N54" s="20">
        <v>9.6742912607135009E-2</v>
      </c>
      <c r="O54" s="21">
        <v>2.954246575342466E-2</v>
      </c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ht="15">
      <c r="A55" s="43">
        <f t="shared" si="1"/>
        <v>1949</v>
      </c>
      <c r="B55" s="20">
        <v>0.10679999999999999</v>
      </c>
      <c r="C55" s="20">
        <v>2.9100000000000001E-2</v>
      </c>
      <c r="D55" s="19">
        <v>0.11259999999999999</v>
      </c>
      <c r="E55" s="21">
        <v>3.3099999999999997E-2</v>
      </c>
      <c r="F55" s="19">
        <v>8.0199999999999994E-2</v>
      </c>
      <c r="G55" s="21">
        <v>1.9199999999999998E-2</v>
      </c>
      <c r="H55" s="20">
        <v>9.6500000000000002E-2</v>
      </c>
      <c r="I55" s="20">
        <v>3.1E-2</v>
      </c>
      <c r="J55" s="19"/>
      <c r="K55" s="21"/>
      <c r="L55" s="20"/>
      <c r="M55" s="21"/>
      <c r="N55" s="20">
        <v>9.6020438063145558E-2</v>
      </c>
      <c r="O55" s="21">
        <v>2.9182191780821917E-2</v>
      </c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spans="1:27" ht="15">
      <c r="A56" s="43">
        <f t="shared" si="1"/>
        <v>1950</v>
      </c>
      <c r="B56" s="20">
        <v>0.10880000000000001</v>
      </c>
      <c r="C56" s="20">
        <v>3.0600000000000002E-2</v>
      </c>
      <c r="D56" s="19">
        <v>0.12130000000000001</v>
      </c>
      <c r="E56" s="21">
        <v>4.4699999999999997E-2</v>
      </c>
      <c r="F56" s="19">
        <v>9.4399999999999998E-2</v>
      </c>
      <c r="G56" s="21">
        <v>2.23E-2</v>
      </c>
      <c r="H56" s="20">
        <v>9.4399999999999998E-2</v>
      </c>
      <c r="I56" s="20">
        <v>3.0099999999999998E-2</v>
      </c>
      <c r="J56" s="19"/>
      <c r="K56" s="21"/>
      <c r="L56" s="20">
        <v>0.12050000000000001</v>
      </c>
      <c r="M56" s="21">
        <v>3.7999999999999999E-2</v>
      </c>
      <c r="N56" s="20">
        <v>8.8073218079261592E-2</v>
      </c>
      <c r="O56" s="21">
        <v>2.521917808219178E-2</v>
      </c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">
      <c r="A57" s="43">
        <f t="shared" si="1"/>
        <v>1951</v>
      </c>
      <c r="B57" s="20">
        <v>0.1003</v>
      </c>
      <c r="C57" s="20">
        <v>2.7999999999999997E-2</v>
      </c>
      <c r="D57" s="19">
        <v>9.0800000000000006E-2</v>
      </c>
      <c r="E57" s="21">
        <v>2.53E-2</v>
      </c>
      <c r="F57" s="19">
        <v>7.8799999999999995E-2</v>
      </c>
      <c r="G57" s="21">
        <v>1.8500000000000003E-2</v>
      </c>
      <c r="H57" s="20">
        <v>9.2499999999999999E-2</v>
      </c>
      <c r="I57" s="20">
        <v>2.9399999999999999E-2</v>
      </c>
      <c r="J57" s="19"/>
      <c r="K57" s="21"/>
      <c r="L57" s="20"/>
      <c r="M57" s="21"/>
      <c r="N57" s="20">
        <v>8.2293421727345981E-2</v>
      </c>
      <c r="O57" s="21">
        <v>2.2336986301369866E-2</v>
      </c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15">
      <c r="A58" s="43">
        <f t="shared" si="1"/>
        <v>1952</v>
      </c>
      <c r="B58" s="20">
        <v>9.8400000000000001E-2</v>
      </c>
      <c r="C58" s="20">
        <v>2.7099999999999999E-2</v>
      </c>
      <c r="D58" s="19">
        <v>8.9900000000000008E-2</v>
      </c>
      <c r="E58" s="21">
        <v>2.4399999999999998E-2</v>
      </c>
      <c r="F58" s="19">
        <v>7.9399999999999998E-2</v>
      </c>
      <c r="G58" s="21">
        <v>1.83E-2</v>
      </c>
      <c r="H58" s="20">
        <v>9.0500000000000011E-2</v>
      </c>
      <c r="I58" s="20">
        <v>2.81E-2</v>
      </c>
      <c r="J58" s="19"/>
      <c r="K58" s="21"/>
      <c r="L58" s="20">
        <v>0.12609999999999999</v>
      </c>
      <c r="M58" s="21">
        <v>4.2199999999999994E-2</v>
      </c>
      <c r="N58" s="20">
        <v>8.3738370815324883E-2</v>
      </c>
      <c r="O58" s="21">
        <v>2.3057534246575345E-2</v>
      </c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spans="1:27" ht="15">
      <c r="A59" s="43">
        <f t="shared" si="1"/>
        <v>1953</v>
      </c>
      <c r="B59" s="20">
        <v>9.8800000000000013E-2</v>
      </c>
      <c r="C59" s="20">
        <v>2.7000000000000003E-2</v>
      </c>
      <c r="D59" s="19">
        <v>8.7100000000000011E-2</v>
      </c>
      <c r="E59" s="21">
        <v>2.4300000000000002E-2</v>
      </c>
      <c r="F59" s="19">
        <v>9.9000000000000005E-2</v>
      </c>
      <c r="G59" s="21">
        <v>2.3300000000000001E-2</v>
      </c>
      <c r="H59" s="20">
        <v>8.9900000000000008E-2</v>
      </c>
      <c r="I59" s="20">
        <v>2.7900000000000001E-2</v>
      </c>
      <c r="J59" s="19"/>
      <c r="K59" s="21"/>
      <c r="L59" s="20">
        <v>0.11990000000000001</v>
      </c>
      <c r="M59" s="21">
        <v>3.6900000000000002E-2</v>
      </c>
      <c r="N59" s="20">
        <v>8.3015896271335432E-2</v>
      </c>
      <c r="O59" s="21">
        <v>2.2697260273972602E-2</v>
      </c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spans="1:27" ht="15">
      <c r="A60" s="43">
        <f t="shared" si="1"/>
        <v>1954</v>
      </c>
      <c r="B60" s="20">
        <v>0.1033</v>
      </c>
      <c r="C60" s="20">
        <v>2.8199999999999999E-2</v>
      </c>
      <c r="D60" s="19">
        <v>8.0600000000000005E-2</v>
      </c>
      <c r="E60" s="21">
        <v>2.1899999999999999E-2</v>
      </c>
      <c r="F60" s="19">
        <v>9.5399999999999985E-2</v>
      </c>
      <c r="G60" s="21">
        <v>2.2000000000000002E-2</v>
      </c>
      <c r="H60" s="20">
        <v>8.6599999999999996E-2</v>
      </c>
      <c r="I60" s="20">
        <v>2.64E-2</v>
      </c>
      <c r="J60" s="19"/>
      <c r="K60" s="21"/>
      <c r="L60" s="20"/>
      <c r="M60" s="21"/>
      <c r="N60" s="20">
        <v>9.0240641711229932E-2</v>
      </c>
      <c r="O60" s="21">
        <v>2.63E-2</v>
      </c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spans="1:27" ht="15">
      <c r="A61" s="43">
        <f t="shared" si="1"/>
        <v>1955</v>
      </c>
      <c r="B61" s="20">
        <v>0.10189999999999999</v>
      </c>
      <c r="C61" s="20">
        <v>2.86E-2</v>
      </c>
      <c r="D61" s="19">
        <v>7.5399999999999995E-2</v>
      </c>
      <c r="E61" s="21">
        <v>2.0099999999999996E-2</v>
      </c>
      <c r="F61" s="19">
        <v>8.7599999999999997E-2</v>
      </c>
      <c r="G61" s="21">
        <v>1.9799999999999998E-2</v>
      </c>
      <c r="H61" s="20">
        <v>8.7499999999999994E-2</v>
      </c>
      <c r="I61" s="20">
        <v>2.7900000000000001E-2</v>
      </c>
      <c r="J61" s="19"/>
      <c r="K61" s="21"/>
      <c r="L61" s="20"/>
      <c r="M61" s="21"/>
      <c r="N61" s="20">
        <v>9.3048128342245975E-2</v>
      </c>
      <c r="O61" s="21">
        <v>2.7699999999999999E-2</v>
      </c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spans="1:27" ht="15">
      <c r="A62" s="43">
        <f t="shared" si="1"/>
        <v>1956</v>
      </c>
      <c r="B62" s="20">
        <v>9.6199999999999994E-2</v>
      </c>
      <c r="C62" s="20">
        <v>2.63E-2</v>
      </c>
      <c r="D62" s="19">
        <v>7.9100000000000004E-2</v>
      </c>
      <c r="E62" s="21">
        <v>2.1600000000000001E-2</v>
      </c>
      <c r="F62" s="19">
        <v>8.9099999999999999E-2</v>
      </c>
      <c r="G62" s="21">
        <v>2.1000000000000001E-2</v>
      </c>
      <c r="H62" s="20">
        <v>8.9499999999999996E-2</v>
      </c>
      <c r="I62" s="20">
        <v>2.76E-2</v>
      </c>
      <c r="J62" s="19"/>
      <c r="K62" s="21"/>
      <c r="L62" s="20"/>
      <c r="M62" s="21"/>
      <c r="N62" s="20"/>
      <c r="O62" s="2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spans="1:27" ht="15">
      <c r="A63" s="43">
        <f t="shared" si="1"/>
        <v>1957</v>
      </c>
      <c r="B63" s="20">
        <v>9.64E-2</v>
      </c>
      <c r="C63" s="20">
        <v>2.5899999999999999E-2</v>
      </c>
      <c r="D63" s="19">
        <v>7.0400000000000004E-2</v>
      </c>
      <c r="E63" s="21">
        <v>1.84E-2</v>
      </c>
      <c r="F63" s="19">
        <v>8.6500000000000007E-2</v>
      </c>
      <c r="G63" s="21">
        <v>0.02</v>
      </c>
      <c r="H63" s="20">
        <v>8.2799999999999999E-2</v>
      </c>
      <c r="I63" s="20">
        <v>2.4500000000000001E-2</v>
      </c>
      <c r="J63" s="19"/>
      <c r="K63" s="21"/>
      <c r="L63" s="20">
        <v>0.10390000000000001</v>
      </c>
      <c r="M63" s="21">
        <v>2.98E-2</v>
      </c>
      <c r="N63" s="20">
        <v>8.3021390374331552E-2</v>
      </c>
      <c r="O63" s="21">
        <v>2.2700000000000001E-2</v>
      </c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ht="15">
      <c r="A64" s="43">
        <f t="shared" si="1"/>
        <v>1958</v>
      </c>
      <c r="B64" s="20">
        <v>9.8900000000000002E-2</v>
      </c>
      <c r="C64" s="20">
        <v>2.6200000000000001E-2</v>
      </c>
      <c r="D64" s="19">
        <v>7.4400000000000008E-2</v>
      </c>
      <c r="E64" s="21">
        <v>1.7600000000000001E-2</v>
      </c>
      <c r="F64" s="19">
        <v>7.2599999999999998E-2</v>
      </c>
      <c r="G64" s="21">
        <v>1.4800000000000001E-2</v>
      </c>
      <c r="H64" s="20">
        <v>8.6099999999999996E-2</v>
      </c>
      <c r="I64" s="20">
        <v>2.5699999999999997E-2</v>
      </c>
      <c r="J64" s="19"/>
      <c r="K64" s="21"/>
      <c r="L64" s="20">
        <v>0.11289999999999999</v>
      </c>
      <c r="M64" s="21">
        <v>3.6200000000000003E-2</v>
      </c>
      <c r="N64" s="20">
        <v>8.0213903743315496E-2</v>
      </c>
      <c r="O64" s="21">
        <v>2.1299999999999999E-2</v>
      </c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ht="15">
      <c r="A65" s="43">
        <f t="shared" si="1"/>
        <v>1959</v>
      </c>
      <c r="B65" s="20">
        <v>9.74E-2</v>
      </c>
      <c r="C65" s="20">
        <v>2.5399999999999999E-2</v>
      </c>
      <c r="D65" s="19">
        <v>7.3899999999999993E-2</v>
      </c>
      <c r="E65" s="21">
        <v>1.7500000000000002E-2</v>
      </c>
      <c r="F65" s="19">
        <v>7.5999999999999998E-2</v>
      </c>
      <c r="G65" s="21">
        <v>1.6299999999999999E-2</v>
      </c>
      <c r="H65" s="20">
        <v>8.7400000000000005E-2</v>
      </c>
      <c r="I65" s="20">
        <v>2.5899999999999999E-2</v>
      </c>
      <c r="J65" s="19"/>
      <c r="K65" s="21"/>
      <c r="L65" s="20">
        <v>0.1043</v>
      </c>
      <c r="M65" s="21">
        <v>3.0499999999999999E-2</v>
      </c>
      <c r="N65" s="20">
        <v>8.2219251336898391E-2</v>
      </c>
      <c r="O65" s="21">
        <v>2.23E-2</v>
      </c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ht="15">
      <c r="A66" s="43">
        <f t="shared" si="1"/>
        <v>1960</v>
      </c>
      <c r="B66" s="20">
        <v>9.7699999999999995E-2</v>
      </c>
      <c r="C66" s="20">
        <v>2.52E-2</v>
      </c>
      <c r="D66" s="19">
        <v>7.0900000000000005E-2</v>
      </c>
      <c r="E66" s="21">
        <v>1.6200000000000003E-2</v>
      </c>
      <c r="F66" s="19">
        <v>7.4400000000000008E-2</v>
      </c>
      <c r="G66" s="21">
        <v>1.66E-2</v>
      </c>
      <c r="H66" s="20">
        <v>8.6199999999999999E-2</v>
      </c>
      <c r="I66" s="20">
        <v>2.5600000000000001E-2</v>
      </c>
      <c r="J66" s="19"/>
      <c r="K66" s="21"/>
      <c r="L66" s="20"/>
      <c r="M66" s="21"/>
      <c r="N66" s="20"/>
      <c r="O66" s="2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spans="1:27" ht="15">
      <c r="A67" s="43">
        <f t="shared" si="1"/>
        <v>1961</v>
      </c>
      <c r="B67" s="20">
        <v>9.9299999999999999E-2</v>
      </c>
      <c r="C67" s="20">
        <v>2.5499999999999998E-2</v>
      </c>
      <c r="D67" s="19">
        <v>7.0999999999999994E-2</v>
      </c>
      <c r="E67" s="21">
        <v>1.6500000000000001E-2</v>
      </c>
      <c r="F67" s="19"/>
      <c r="G67" s="21"/>
      <c r="H67" s="20">
        <v>8.4700000000000011E-2</v>
      </c>
      <c r="I67" s="20">
        <v>2.4700000000000003E-2</v>
      </c>
      <c r="J67" s="19"/>
      <c r="K67" s="21"/>
      <c r="L67" s="20"/>
      <c r="M67" s="21"/>
      <c r="N67" s="20">
        <v>7.520053475935827E-2</v>
      </c>
      <c r="O67" s="21">
        <v>1.8799999999999997E-2</v>
      </c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spans="1:27" ht="15">
      <c r="A68" s="43">
        <f t="shared" si="1"/>
        <v>1962</v>
      </c>
      <c r="B68" s="20">
        <v>9.3699999999999992E-2</v>
      </c>
      <c r="C68" s="20">
        <v>2.3300000000000001E-2</v>
      </c>
      <c r="D68" s="19">
        <v>7.2300000000000003E-2</v>
      </c>
      <c r="E68" s="21">
        <v>1.6399999999999998E-2</v>
      </c>
      <c r="F68" s="19">
        <v>7.2499999999999995E-2</v>
      </c>
      <c r="G68" s="21">
        <v>1.61E-2</v>
      </c>
      <c r="H68" s="20">
        <v>8.5000000000000006E-2</v>
      </c>
      <c r="I68" s="20">
        <v>2.3900000000000001E-2</v>
      </c>
      <c r="J68" s="19"/>
      <c r="K68" s="21"/>
      <c r="L68" s="20">
        <v>0.10580000000000001</v>
      </c>
      <c r="M68" s="21"/>
      <c r="N68" s="20"/>
      <c r="O68" s="2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spans="1:27" ht="15">
      <c r="A69" s="43">
        <f t="shared" si="1"/>
        <v>1963</v>
      </c>
      <c r="B69" s="20">
        <v>9.1400000000000009E-2</v>
      </c>
      <c r="C69" s="20">
        <v>2.2400000000000003E-2</v>
      </c>
      <c r="D69" s="19">
        <v>7.3599999999999999E-2</v>
      </c>
      <c r="E69" s="21">
        <v>1.6500000000000001E-2</v>
      </c>
      <c r="F69" s="19">
        <v>7.2900000000000006E-2</v>
      </c>
      <c r="G69" s="21"/>
      <c r="H69" s="20">
        <v>8.1000000000000003E-2</v>
      </c>
      <c r="I69" s="20">
        <v>2.2400000000000003E-2</v>
      </c>
      <c r="J69" s="19"/>
      <c r="K69" s="21"/>
      <c r="L69" s="20"/>
      <c r="M69" s="21"/>
      <c r="N69" s="20"/>
      <c r="O69" s="2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spans="1:27" ht="15">
      <c r="A70" s="43">
        <f t="shared" si="1"/>
        <v>1964</v>
      </c>
      <c r="B70" s="20">
        <v>9.3800000000000008E-2</v>
      </c>
      <c r="C70" s="20">
        <v>2.3300000000000001E-2</v>
      </c>
      <c r="D70" s="19">
        <v>6.8400000000000002E-2</v>
      </c>
      <c r="E70" s="21">
        <v>1.52E-2</v>
      </c>
      <c r="F70" s="19">
        <v>7.4200000000000002E-2</v>
      </c>
      <c r="G70" s="21">
        <v>1.8000000000000002E-2</v>
      </c>
      <c r="H70" s="20">
        <v>7.9100000000000004E-2</v>
      </c>
      <c r="I70" s="20">
        <v>2.2099999999999998E-2</v>
      </c>
      <c r="J70" s="19"/>
      <c r="K70" s="21"/>
      <c r="L70" s="20">
        <v>0.1007</v>
      </c>
      <c r="M70" s="21"/>
      <c r="N70" s="20"/>
      <c r="O70" s="2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spans="1:27" ht="15">
      <c r="A71" s="43">
        <f t="shared" ref="A71:A102" si="2">A70+1</f>
        <v>1965</v>
      </c>
      <c r="B71" s="20">
        <v>9.1999999999999998E-2</v>
      </c>
      <c r="C71" s="20">
        <v>2.2799999999999997E-2</v>
      </c>
      <c r="D71" s="19">
        <v>6.6900000000000001E-2</v>
      </c>
      <c r="E71" s="21">
        <v>1.46E-2</v>
      </c>
      <c r="F71" s="19">
        <v>6.7199999999999996E-2</v>
      </c>
      <c r="G71" s="21">
        <v>1.43E-2</v>
      </c>
      <c r="H71" s="20">
        <v>7.7899999999999997E-2</v>
      </c>
      <c r="I71" s="20">
        <v>2.1000000000000001E-2</v>
      </c>
      <c r="J71" s="19"/>
      <c r="K71" s="21"/>
      <c r="L71" s="20"/>
      <c r="M71" s="21"/>
      <c r="N71" s="20"/>
      <c r="O71" s="2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spans="1:27" ht="15">
      <c r="A72" s="43">
        <f t="shared" si="2"/>
        <v>1966</v>
      </c>
      <c r="B72" s="20">
        <v>8.9099999999999999E-2</v>
      </c>
      <c r="C72" s="20">
        <v>2.1600000000000001E-2</v>
      </c>
      <c r="D72" s="19">
        <v>6.4699999999999994E-2</v>
      </c>
      <c r="E72" s="21">
        <v>1.41E-2</v>
      </c>
      <c r="F72" s="19">
        <v>6.5599999999999992E-2</v>
      </c>
      <c r="G72" s="21">
        <v>1.38E-2</v>
      </c>
      <c r="H72" s="20">
        <v>7.8100000000000003E-2</v>
      </c>
      <c r="I72" s="20">
        <v>2.0199999999999999E-2</v>
      </c>
      <c r="J72" s="19"/>
      <c r="K72" s="21"/>
      <c r="L72" s="20">
        <v>9.4600000000000004E-2</v>
      </c>
      <c r="M72" s="21"/>
      <c r="N72" s="20"/>
      <c r="O72" s="2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spans="1:27" ht="15">
      <c r="A73" s="43">
        <f t="shared" si="2"/>
        <v>1967</v>
      </c>
      <c r="B73" s="20">
        <v>0.09</v>
      </c>
      <c r="C73" s="20">
        <v>2.1499999999999998E-2</v>
      </c>
      <c r="D73" s="19">
        <v>6.5799999999999997E-2</v>
      </c>
      <c r="E73" s="21">
        <v>1.5100000000000001E-2</v>
      </c>
      <c r="F73" s="19">
        <v>6.59E-2</v>
      </c>
      <c r="G73" s="21">
        <v>1.41E-2</v>
      </c>
      <c r="H73" s="20">
        <v>7.8E-2</v>
      </c>
      <c r="I73" s="20"/>
      <c r="J73" s="19"/>
      <c r="K73" s="21"/>
      <c r="L73" s="20">
        <v>9.2600000000000002E-2</v>
      </c>
      <c r="M73" s="21"/>
      <c r="N73" s="20"/>
      <c r="O73" s="2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spans="1:27" ht="15">
      <c r="A74" s="43">
        <f t="shared" si="2"/>
        <v>1968</v>
      </c>
      <c r="B74" s="20">
        <v>9.0399999999999994E-2</v>
      </c>
      <c r="C74" s="20">
        <v>2.1700000000000001E-2</v>
      </c>
      <c r="D74" s="19">
        <v>6.3799999999999996E-2</v>
      </c>
      <c r="E74" s="21">
        <v>1.3999999999999999E-2</v>
      </c>
      <c r="F74" s="19">
        <v>6.7199999999999996E-2</v>
      </c>
      <c r="G74" s="21">
        <v>1.44E-2</v>
      </c>
      <c r="H74" s="20">
        <v>8.1600000000000006E-2</v>
      </c>
      <c r="I74" s="20"/>
      <c r="J74" s="19"/>
      <c r="K74" s="21"/>
      <c r="L74" s="20"/>
      <c r="M74" s="21"/>
      <c r="N74" s="20"/>
      <c r="O74" s="2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27" ht="15">
      <c r="A75" s="43">
        <f t="shared" si="2"/>
        <v>1969</v>
      </c>
      <c r="B75" s="20">
        <v>9.01E-2</v>
      </c>
      <c r="C75" s="20">
        <v>2.1299999999999999E-2</v>
      </c>
      <c r="D75" s="19">
        <v>6.25E-2</v>
      </c>
      <c r="E75" s="21">
        <v>1.4199999999999999E-2</v>
      </c>
      <c r="F75" s="19">
        <v>6.7000000000000004E-2</v>
      </c>
      <c r="G75" s="21">
        <v>1.4499999999999999E-2</v>
      </c>
      <c r="H75" s="20"/>
      <c r="I75" s="20"/>
      <c r="J75" s="19"/>
      <c r="K75" s="21"/>
      <c r="L75" s="20"/>
      <c r="M75" s="21"/>
      <c r="N75" s="20"/>
      <c r="O75" s="2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spans="1:27" ht="15">
      <c r="A76" s="43">
        <f t="shared" si="2"/>
        <v>1970</v>
      </c>
      <c r="B76" s="20">
        <v>8.9700000000000002E-2</v>
      </c>
      <c r="C76" s="20">
        <v>2.07E-2</v>
      </c>
      <c r="D76" s="19">
        <v>5.9200000000000003E-2</v>
      </c>
      <c r="E76" s="21">
        <v>1.26E-2</v>
      </c>
      <c r="F76" s="19">
        <v>6.6400000000000001E-2</v>
      </c>
      <c r="G76" s="21">
        <v>1.4800000000000001E-2</v>
      </c>
      <c r="H76" s="20">
        <v>8.1799999999999998E-2</v>
      </c>
      <c r="I76" s="20"/>
      <c r="J76" s="19"/>
      <c r="K76" s="21"/>
      <c r="L76" s="20">
        <v>8.6400000000000005E-2</v>
      </c>
      <c r="M76" s="21">
        <v>2.12E-2</v>
      </c>
      <c r="N76" s="20"/>
      <c r="O76" s="2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spans="1:27" ht="15">
      <c r="A77" s="43">
        <f t="shared" si="2"/>
        <v>1971</v>
      </c>
      <c r="B77" s="20">
        <v>8.8699999999999987E-2</v>
      </c>
      <c r="C77" s="20">
        <v>0.02</v>
      </c>
      <c r="D77" s="19">
        <v>5.9200000000000003E-2</v>
      </c>
      <c r="E77" s="21">
        <v>1.2500000000000001E-2</v>
      </c>
      <c r="F77" s="19">
        <v>6.4299999999999996E-2</v>
      </c>
      <c r="G77" s="21">
        <v>1.3100000000000001E-2</v>
      </c>
      <c r="H77" s="20">
        <v>8.2400000000000001E-2</v>
      </c>
      <c r="I77" s="20">
        <v>2.1899999999999999E-2</v>
      </c>
      <c r="J77" s="19"/>
      <c r="K77" s="21"/>
      <c r="L77" s="20"/>
      <c r="M77" s="21"/>
      <c r="N77" s="20">
        <v>7.479946524064171E-2</v>
      </c>
      <c r="O77" s="21">
        <v>1.8600000000000002E-2</v>
      </c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spans="1:27" ht="15">
      <c r="A78" s="43">
        <f t="shared" si="2"/>
        <v>1972</v>
      </c>
      <c r="B78" s="20">
        <v>8.7499999999999994E-2</v>
      </c>
      <c r="C78" s="20">
        <v>2.0199999999999999E-2</v>
      </c>
      <c r="D78" s="19">
        <v>6.0599999999999994E-2</v>
      </c>
      <c r="E78" s="21">
        <v>1.29E-2</v>
      </c>
      <c r="F78" s="19">
        <v>7.0800000000000002E-2</v>
      </c>
      <c r="G78" s="21">
        <v>1.52E-2</v>
      </c>
      <c r="H78" s="20">
        <v>8.2400000000000001E-2</v>
      </c>
      <c r="I78" s="20">
        <v>2.2599999999999999E-2</v>
      </c>
      <c r="J78" s="19"/>
      <c r="K78" s="21"/>
      <c r="L78" s="20"/>
      <c r="M78" s="21"/>
      <c r="N78" s="20"/>
      <c r="O78" s="2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spans="1:27" ht="15">
      <c r="A79" s="43">
        <f t="shared" si="2"/>
        <v>1973</v>
      </c>
      <c r="B79" s="20">
        <v>8.8000000000000009E-2</v>
      </c>
      <c r="C79" s="20">
        <v>2.06E-2</v>
      </c>
      <c r="D79" s="19">
        <v>5.67E-2</v>
      </c>
      <c r="E79" s="21">
        <v>1.1699999999999999E-2</v>
      </c>
      <c r="F79" s="19">
        <v>7.4700000000000003E-2</v>
      </c>
      <c r="G79" s="21">
        <v>1.6899999999999998E-2</v>
      </c>
      <c r="H79" s="20"/>
      <c r="I79" s="20"/>
      <c r="J79" s="19"/>
      <c r="K79" s="21"/>
      <c r="L79" s="20">
        <v>6.9000000000000006E-2</v>
      </c>
      <c r="M79" s="21">
        <v>1.5900000000000001E-2</v>
      </c>
      <c r="N79" s="20"/>
      <c r="O79" s="2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spans="1:27" ht="15">
      <c r="A80" s="43">
        <f t="shared" si="2"/>
        <v>1974</v>
      </c>
      <c r="B80" s="20">
        <v>8.8100000000000012E-2</v>
      </c>
      <c r="C80" s="20">
        <v>2.0899999999999998E-2</v>
      </c>
      <c r="D80" s="19">
        <v>5.2199999999999996E-2</v>
      </c>
      <c r="E80" s="21">
        <v>1.06E-2</v>
      </c>
      <c r="F80" s="19">
        <v>7.5499999999999998E-2</v>
      </c>
      <c r="G80" s="21">
        <v>1.6799999999999999E-2</v>
      </c>
      <c r="H80" s="20">
        <v>7.3099999999999998E-2</v>
      </c>
      <c r="I80" s="20">
        <v>1.8500000000000003E-2</v>
      </c>
      <c r="J80" s="19">
        <v>7.46E-2</v>
      </c>
      <c r="K80" s="21">
        <v>1.8100000000000002E-2</v>
      </c>
      <c r="L80" s="20"/>
      <c r="M80" s="21"/>
      <c r="N80" s="20"/>
      <c r="O80" s="2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spans="1:27" ht="15">
      <c r="A81" s="43">
        <f t="shared" si="2"/>
        <v>1975</v>
      </c>
      <c r="B81" s="20">
        <v>8.7400000000000005E-2</v>
      </c>
      <c r="C81" s="20">
        <v>2.1099999999999997E-2</v>
      </c>
      <c r="D81" s="19">
        <v>5.1299999999999998E-2</v>
      </c>
      <c r="E81" s="21">
        <v>1.1000000000000001E-2</v>
      </c>
      <c r="F81" s="19">
        <v>6.5599999999999992E-2</v>
      </c>
      <c r="G81" s="21">
        <v>1.4499999999999999E-2</v>
      </c>
      <c r="H81" s="20">
        <v>6.8000000000000005E-2</v>
      </c>
      <c r="I81" s="20">
        <v>1.6899999999999998E-2</v>
      </c>
      <c r="J81" s="19">
        <v>7.2400000000000006E-2</v>
      </c>
      <c r="K81" s="21">
        <v>1.6399999999999998E-2</v>
      </c>
      <c r="L81" s="20">
        <v>6.1200000000000004E-2</v>
      </c>
      <c r="M81" s="21">
        <v>1.38E-2</v>
      </c>
      <c r="N81" s="20"/>
      <c r="O81" s="2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spans="1:27" ht="15">
      <c r="A82" s="43">
        <f t="shared" si="2"/>
        <v>1976</v>
      </c>
      <c r="B82" s="20">
        <v>8.0799999999999997E-2</v>
      </c>
      <c r="C82" s="20">
        <v>1.8799999999999997E-2</v>
      </c>
      <c r="D82" s="19">
        <v>4.99E-2</v>
      </c>
      <c r="E82" s="21">
        <v>1.0500000000000001E-2</v>
      </c>
      <c r="F82" s="19">
        <v>7.4800000000000005E-2</v>
      </c>
      <c r="G82" s="21">
        <v>1.55E-2</v>
      </c>
      <c r="H82" s="20">
        <v>6.6199999999999995E-2</v>
      </c>
      <c r="I82" s="20"/>
      <c r="J82" s="19">
        <v>7.0999999999999994E-2</v>
      </c>
      <c r="K82" s="21">
        <v>1.7000000000000001E-2</v>
      </c>
      <c r="L82" s="20"/>
      <c r="M82" s="21"/>
      <c r="N82" s="20"/>
      <c r="O82" s="2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spans="1:27" ht="15">
      <c r="A83" s="43">
        <f t="shared" si="2"/>
        <v>1977</v>
      </c>
      <c r="B83" s="20">
        <v>7.7399999999999997E-2</v>
      </c>
      <c r="C83" s="20">
        <v>1.78E-2</v>
      </c>
      <c r="D83" s="19">
        <v>4.9200000000000001E-2</v>
      </c>
      <c r="E83" s="21">
        <v>1.06E-2</v>
      </c>
      <c r="F83" s="19">
        <v>6.13E-2</v>
      </c>
      <c r="G83" s="21">
        <v>1.3100000000000001E-2</v>
      </c>
      <c r="H83" s="20">
        <v>6.13E-2</v>
      </c>
      <c r="I83" s="20">
        <v>1.49E-2</v>
      </c>
      <c r="J83" s="19">
        <v>6.8000000000000005E-2</v>
      </c>
      <c r="K83" s="21">
        <v>1.66E-2</v>
      </c>
      <c r="L83" s="20">
        <v>6.0100000000000001E-2</v>
      </c>
      <c r="M83" s="21">
        <v>1.26E-2</v>
      </c>
      <c r="N83" s="20"/>
      <c r="O83" s="2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spans="1:27" ht="15">
      <c r="A84" s="43">
        <f t="shared" si="2"/>
        <v>1978</v>
      </c>
      <c r="B84" s="20">
        <v>7.5999999999999998E-2</v>
      </c>
      <c r="C84" s="20">
        <v>1.77E-2</v>
      </c>
      <c r="D84" s="19">
        <v>4.87E-2</v>
      </c>
      <c r="E84" s="21">
        <v>1.03E-2</v>
      </c>
      <c r="F84" s="19">
        <v>6.1200000000000004E-2</v>
      </c>
      <c r="G84" s="21">
        <v>1.29E-2</v>
      </c>
      <c r="H84" s="20">
        <v>5.7699999999999994E-2</v>
      </c>
      <c r="I84" s="20">
        <v>1.41E-2</v>
      </c>
      <c r="J84" s="19">
        <v>6.7099999999999993E-2</v>
      </c>
      <c r="K84" s="21">
        <v>1.6299999999999999E-2</v>
      </c>
      <c r="L84" s="20"/>
      <c r="M84" s="21"/>
      <c r="N84" s="20"/>
      <c r="O84" s="2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spans="1:27" ht="15">
      <c r="A85" s="43">
        <f t="shared" si="2"/>
        <v>1979</v>
      </c>
      <c r="B85" s="20">
        <v>7.7199999999999991E-2</v>
      </c>
      <c r="C85" s="20">
        <v>1.8600000000000002E-2</v>
      </c>
      <c r="D85" s="19">
        <v>4.8300000000000003E-2</v>
      </c>
      <c r="E85" s="21">
        <v>1.0200000000000001E-2</v>
      </c>
      <c r="F85" s="19">
        <v>5.7699999999999994E-2</v>
      </c>
      <c r="G85" s="21">
        <v>1.21E-2</v>
      </c>
      <c r="H85" s="20">
        <v>5.62E-2</v>
      </c>
      <c r="I85" s="20">
        <v>1.3999999999999999E-2</v>
      </c>
      <c r="J85" s="19">
        <v>6.83E-2</v>
      </c>
      <c r="K85" s="21">
        <v>1.67E-2</v>
      </c>
      <c r="L85" s="20"/>
      <c r="M85" s="21"/>
      <c r="N85" s="20"/>
      <c r="O85" s="2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spans="1:27" ht="15">
      <c r="A86" s="43">
        <f t="shared" si="2"/>
        <v>1980</v>
      </c>
      <c r="B86" s="20">
        <v>8.0600000000000005E-2</v>
      </c>
      <c r="C86" s="20">
        <v>1.9699999999999999E-2</v>
      </c>
      <c r="D86" s="19">
        <v>4.7899999999999998E-2</v>
      </c>
      <c r="E86" s="21">
        <v>1.0200000000000001E-2</v>
      </c>
      <c r="F86" s="19">
        <v>5.6500000000000002E-2</v>
      </c>
      <c r="G86" s="21">
        <v>1.18E-2</v>
      </c>
      <c r="H86" s="20">
        <v>5.4699999999999999E-2</v>
      </c>
      <c r="I86" s="20">
        <v>1.3999999999999999E-2</v>
      </c>
      <c r="J86" s="19">
        <v>6.9000000000000006E-2</v>
      </c>
      <c r="K86" s="21">
        <v>1.72E-2</v>
      </c>
      <c r="L86" s="20"/>
      <c r="M86" s="21"/>
      <c r="N86" s="20"/>
      <c r="O86" s="2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spans="1:27" ht="15">
      <c r="A87" s="43">
        <f t="shared" si="2"/>
        <v>1981</v>
      </c>
      <c r="B87" s="20">
        <v>7.8E-2</v>
      </c>
      <c r="C87" s="20">
        <v>1.8799999999999997E-2</v>
      </c>
      <c r="D87" s="19">
        <v>4.6100000000000002E-2</v>
      </c>
      <c r="E87" s="21">
        <v>9.5999999999999992E-3</v>
      </c>
      <c r="F87" s="19">
        <v>5.5E-2</v>
      </c>
      <c r="G87" s="21">
        <v>1.1399999999999999E-2</v>
      </c>
      <c r="H87" s="20">
        <v>5.3800000000000001E-2</v>
      </c>
      <c r="I87" s="20">
        <v>1.3500000000000002E-2</v>
      </c>
      <c r="J87" s="19">
        <v>6.4699999999999994E-2</v>
      </c>
      <c r="K87" s="21">
        <v>1.5700000000000002E-2</v>
      </c>
      <c r="L87" s="20">
        <v>5.8499999999999996E-2</v>
      </c>
      <c r="M87" s="21">
        <v>1.2800000000000001E-2</v>
      </c>
      <c r="N87" s="20">
        <v>7.4999999999999997E-2</v>
      </c>
      <c r="O87" s="21">
        <v>1.8700000000000001E-2</v>
      </c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spans="1:27" ht="15">
      <c r="A88" s="43">
        <f t="shared" si="2"/>
        <v>1982</v>
      </c>
      <c r="B88" s="20">
        <v>8.4600000000000009E-2</v>
      </c>
      <c r="C88" s="20">
        <v>2.3300000000000001E-2</v>
      </c>
      <c r="D88" s="19">
        <v>4.6699999999999998E-2</v>
      </c>
      <c r="E88" s="21">
        <v>0.01</v>
      </c>
      <c r="F88" s="19">
        <v>5.4900000000000004E-2</v>
      </c>
      <c r="G88" s="21">
        <v>1.1399999999999999E-2</v>
      </c>
      <c r="H88" s="20">
        <v>5.21E-2</v>
      </c>
      <c r="I88" s="20">
        <v>1.3100000000000001E-2</v>
      </c>
      <c r="J88" s="19">
        <v>6.4000000000000001E-2</v>
      </c>
      <c r="K88" s="21">
        <v>1.5300000000000001E-2</v>
      </c>
      <c r="L88" s="20"/>
      <c r="M88" s="21"/>
      <c r="N88" s="20">
        <v>7.7499999999999999E-2</v>
      </c>
      <c r="O88" s="21">
        <v>0.02</v>
      </c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spans="1:27" ht="15">
      <c r="A89" s="43">
        <f t="shared" si="2"/>
        <v>1983</v>
      </c>
      <c r="B89" s="20">
        <v>8.2100000000000006E-2</v>
      </c>
      <c r="C89" s="20">
        <v>2.1299999999999999E-2</v>
      </c>
      <c r="D89" s="19">
        <v>4.6799999999999994E-2</v>
      </c>
      <c r="E89" s="21">
        <v>1.0200000000000001E-2</v>
      </c>
      <c r="F89" s="19">
        <v>5.6799999999999996E-2</v>
      </c>
      <c r="G89" s="21">
        <v>1.2199999999999999E-2</v>
      </c>
      <c r="H89" s="20">
        <v>5.2699999999999997E-2</v>
      </c>
      <c r="I89" s="20">
        <v>1.37E-2</v>
      </c>
      <c r="J89" s="19">
        <v>6.3399999999999998E-2</v>
      </c>
      <c r="K89" s="21">
        <v>1.4800000000000001E-2</v>
      </c>
      <c r="L89" s="20"/>
      <c r="M89" s="21"/>
      <c r="N89" s="20">
        <v>7.6499999999999999E-2</v>
      </c>
      <c r="O89" s="21">
        <v>1.8799999999999997E-2</v>
      </c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spans="1:27" ht="15">
      <c r="A90" s="43">
        <f t="shared" si="2"/>
        <v>1984</v>
      </c>
      <c r="B90" s="20">
        <v>8.2799999999999999E-2</v>
      </c>
      <c r="C90" s="20">
        <v>2.2799999999999997E-2</v>
      </c>
      <c r="D90" s="19">
        <v>4.7500000000000001E-2</v>
      </c>
      <c r="E90" s="21">
        <v>1.03E-2</v>
      </c>
      <c r="F90" s="19">
        <v>5.5999999999999994E-2</v>
      </c>
      <c r="G90" s="21">
        <v>1.2199999999999999E-2</v>
      </c>
      <c r="H90" s="20">
        <v>5.2600000000000001E-2</v>
      </c>
      <c r="I90" s="20">
        <v>1.3899999999999999E-2</v>
      </c>
      <c r="J90" s="19">
        <v>6.54E-2</v>
      </c>
      <c r="K90" s="21">
        <v>1.5600000000000001E-2</v>
      </c>
      <c r="L90" s="20"/>
      <c r="M90" s="21"/>
      <c r="N90" s="20">
        <v>7.6100000000000001E-2</v>
      </c>
      <c r="O90" s="21">
        <v>1.8500000000000003E-2</v>
      </c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spans="1:27" ht="15">
      <c r="A91" s="43">
        <f t="shared" si="2"/>
        <v>1985</v>
      </c>
      <c r="B91" s="20">
        <v>8.2100000000000006E-2</v>
      </c>
      <c r="C91" s="20">
        <v>2.2599999999999999E-2</v>
      </c>
      <c r="D91" s="19">
        <v>5.0199999999999995E-2</v>
      </c>
      <c r="E91" s="21">
        <v>1.1399999999999999E-2</v>
      </c>
      <c r="F91" s="19">
        <v>5.5099999999999996E-2</v>
      </c>
      <c r="G91" s="21">
        <v>1.1899999999999999E-2</v>
      </c>
      <c r="H91" s="20">
        <v>5.21E-2</v>
      </c>
      <c r="I91" s="20">
        <v>1.34E-2</v>
      </c>
      <c r="J91" s="19">
        <v>6.8099999999999994E-2</v>
      </c>
      <c r="K91" s="21">
        <v>1.6500000000000001E-2</v>
      </c>
      <c r="L91" s="20">
        <v>5.9200000000000003E-2</v>
      </c>
      <c r="M91" s="21">
        <v>1.21E-2</v>
      </c>
      <c r="N91" s="20">
        <v>7.7499999999999999E-2</v>
      </c>
      <c r="O91" s="21">
        <v>1.9E-2</v>
      </c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spans="1:27" ht="15">
      <c r="A92" s="43">
        <f t="shared" si="2"/>
        <v>1986</v>
      </c>
      <c r="B92" s="20">
        <v>8.2400000000000001E-2</v>
      </c>
      <c r="C92" s="20">
        <v>2.2400000000000003E-2</v>
      </c>
      <c r="D92" s="19">
        <v>5.3899999999999997E-2</v>
      </c>
      <c r="E92" s="21">
        <v>1.29E-2</v>
      </c>
      <c r="F92" s="19">
        <v>4.8799999999999996E-2</v>
      </c>
      <c r="G92" s="21">
        <v>0.01</v>
      </c>
      <c r="H92" s="20">
        <v>5.1500000000000004E-2</v>
      </c>
      <c r="I92" s="20">
        <v>1.3100000000000001E-2</v>
      </c>
      <c r="J92" s="19">
        <v>7.1300000000000002E-2</v>
      </c>
      <c r="K92" s="21">
        <v>1.77E-2</v>
      </c>
      <c r="L92" s="20"/>
      <c r="M92" s="21"/>
      <c r="N92" s="20">
        <v>8.2100000000000006E-2</v>
      </c>
      <c r="O92" s="21">
        <v>2.1600000000000001E-2</v>
      </c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spans="1:27" ht="15">
      <c r="A93" s="43">
        <f t="shared" si="2"/>
        <v>1987</v>
      </c>
      <c r="B93" s="20">
        <v>8.4000000000000005E-2</v>
      </c>
      <c r="C93" s="20">
        <v>2.3799999999999998E-2</v>
      </c>
      <c r="D93" s="19">
        <v>6.6699999999999995E-2</v>
      </c>
      <c r="E93" s="21">
        <v>1.89E-2</v>
      </c>
      <c r="F93" s="19">
        <v>5.4800000000000001E-2</v>
      </c>
      <c r="G93" s="21">
        <v>1.2699999999999999E-2</v>
      </c>
      <c r="H93" s="20">
        <v>5.2400000000000002E-2</v>
      </c>
      <c r="I93" s="20">
        <v>1.3600000000000001E-2</v>
      </c>
      <c r="J93" s="19">
        <v>7.4499999999999997E-2</v>
      </c>
      <c r="K93" s="21">
        <v>1.8600000000000002E-2</v>
      </c>
      <c r="L93" s="20"/>
      <c r="M93" s="21"/>
      <c r="N93" s="20">
        <v>8.4000000000000005E-2</v>
      </c>
      <c r="O93" s="21">
        <v>2.2599999999999999E-2</v>
      </c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spans="1:27" ht="15">
      <c r="A94" s="43">
        <f t="shared" si="2"/>
        <v>1988</v>
      </c>
      <c r="B94" s="20">
        <v>9.3399999999999997E-2</v>
      </c>
      <c r="C94" s="20">
        <v>0.03</v>
      </c>
      <c r="D94" s="19">
        <v>7.9100000000000004E-2</v>
      </c>
      <c r="E94" s="21">
        <v>2.4900000000000002E-2</v>
      </c>
      <c r="F94" s="19">
        <v>5.3499999999999999E-2</v>
      </c>
      <c r="G94" s="21">
        <v>1.1599999999999999E-2</v>
      </c>
      <c r="H94" s="20">
        <v>5.1799999999999999E-2</v>
      </c>
      <c r="I94" s="20">
        <v>1.2800000000000001E-2</v>
      </c>
      <c r="J94" s="19">
        <v>7.5999999999999998E-2</v>
      </c>
      <c r="K94" s="21">
        <v>1.83E-2</v>
      </c>
      <c r="L94" s="20"/>
      <c r="M94" s="21"/>
      <c r="N94" s="20">
        <v>8.3599999999999994E-2</v>
      </c>
      <c r="O94" s="21">
        <v>2.1700000000000001E-2</v>
      </c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spans="1:27" ht="15">
      <c r="A95" s="43">
        <f t="shared" si="2"/>
        <v>1989</v>
      </c>
      <c r="B95" s="20">
        <v>0.10009999999999999</v>
      </c>
      <c r="C95" s="20">
        <v>3.44E-2</v>
      </c>
      <c r="D95" s="19">
        <v>6.4299999999999996E-2</v>
      </c>
      <c r="E95" s="21">
        <v>1.7899999999999999E-2</v>
      </c>
      <c r="F95" s="19">
        <v>6.59E-2</v>
      </c>
      <c r="G95" s="21">
        <v>1.6200000000000003E-2</v>
      </c>
      <c r="H95" s="20">
        <v>5.2400000000000002E-2</v>
      </c>
      <c r="I95" s="20">
        <v>1.3300000000000001E-2</v>
      </c>
      <c r="J95" s="19">
        <v>7.7899999999999997E-2</v>
      </c>
      <c r="K95" s="21">
        <v>1.9099999999999999E-2</v>
      </c>
      <c r="L95" s="20">
        <v>5.7000000000000002E-2</v>
      </c>
      <c r="M95" s="21">
        <v>1.1899999999999999E-2</v>
      </c>
      <c r="N95" s="20">
        <v>8.4600000000000009E-2</v>
      </c>
      <c r="O95" s="21">
        <v>2.18E-2</v>
      </c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spans="1:27" ht="15">
      <c r="A96" s="43">
        <f t="shared" si="2"/>
        <v>1990</v>
      </c>
      <c r="B96" s="20">
        <v>9.35E-2</v>
      </c>
      <c r="C96" s="20">
        <v>2.98E-2</v>
      </c>
      <c r="D96" s="19">
        <v>6.3399999999999998E-2</v>
      </c>
      <c r="E96" s="21">
        <v>1.7899999999999999E-2</v>
      </c>
      <c r="F96" s="19">
        <v>8.2100000000000006E-2</v>
      </c>
      <c r="G96" s="21"/>
      <c r="H96" s="20">
        <v>5.1699999999999996E-2</v>
      </c>
      <c r="I96" s="20">
        <v>1.26E-2</v>
      </c>
      <c r="J96" s="19">
        <v>7.7800000000000008E-2</v>
      </c>
      <c r="K96" s="21">
        <v>1.9199999999999998E-2</v>
      </c>
      <c r="L96" s="20">
        <v>5.5599999999999997E-2</v>
      </c>
      <c r="M96" s="21">
        <v>1.09E-2</v>
      </c>
      <c r="N96" s="20">
        <v>8.3599999999999994E-2</v>
      </c>
      <c r="O96" s="21">
        <v>2.1400000000000002E-2</v>
      </c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spans="1:27" ht="15">
      <c r="A97" s="43">
        <f t="shared" si="2"/>
        <v>1991</v>
      </c>
      <c r="B97" s="20">
        <v>9.3599999999999989E-2</v>
      </c>
      <c r="C97" s="20">
        <v>2.9100000000000001E-2</v>
      </c>
      <c r="D97" s="19">
        <v>6.4100000000000004E-2</v>
      </c>
      <c r="E97" s="21">
        <v>1.8100000000000002E-2</v>
      </c>
      <c r="F97" s="19">
        <v>7.9600000000000004E-2</v>
      </c>
      <c r="G97" s="21"/>
      <c r="H97" s="20">
        <v>5.0099999999999999E-2</v>
      </c>
      <c r="I97" s="20">
        <v>1.1899999999999999E-2</v>
      </c>
      <c r="J97" s="19">
        <v>7.8399999999999997E-2</v>
      </c>
      <c r="K97" s="21">
        <v>1.9199999999999998E-2</v>
      </c>
      <c r="L97" s="20">
        <v>5.5399999999999998E-2</v>
      </c>
      <c r="M97" s="21">
        <v>1.1399999999999999E-2</v>
      </c>
      <c r="N97" s="20">
        <v>8.0799999999999997E-2</v>
      </c>
      <c r="O97" s="21">
        <v>2.0299999999999999E-2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spans="1:27" ht="15">
      <c r="A98" s="43">
        <f t="shared" si="2"/>
        <v>1992</v>
      </c>
      <c r="B98" s="20">
        <v>9.3100000000000002E-2</v>
      </c>
      <c r="C98" s="20">
        <v>2.8199999999999999E-2</v>
      </c>
      <c r="D98" s="19">
        <v>6.5500000000000003E-2</v>
      </c>
      <c r="E98" s="21">
        <v>1.8700000000000001E-2</v>
      </c>
      <c r="F98" s="19">
        <v>8.4000000000000005E-2</v>
      </c>
      <c r="G98" s="21"/>
      <c r="H98" s="20">
        <v>5.0199999999999995E-2</v>
      </c>
      <c r="I98" s="20">
        <v>1.18E-2</v>
      </c>
      <c r="J98" s="19">
        <v>7.8100000000000003E-2</v>
      </c>
      <c r="K98" s="21">
        <v>1.9E-2</v>
      </c>
      <c r="L98" s="20">
        <v>5.5E-2</v>
      </c>
      <c r="M98" s="21">
        <v>1.1399999999999999E-2</v>
      </c>
      <c r="N98" s="20">
        <v>8.199999999999999E-2</v>
      </c>
      <c r="O98" s="21">
        <v>2.06E-2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spans="1:27" ht="15">
      <c r="A99" s="43">
        <f t="shared" si="2"/>
        <v>1993</v>
      </c>
      <c r="B99" s="20">
        <v>9.5600000000000004E-2</v>
      </c>
      <c r="C99" s="20">
        <v>2.9700000000000001E-2</v>
      </c>
      <c r="D99" s="19">
        <v>6.9599999999999995E-2</v>
      </c>
      <c r="E99" s="21">
        <v>2.0799999999999999E-2</v>
      </c>
      <c r="F99" s="19">
        <v>8.7599999999999997E-2</v>
      </c>
      <c r="G99" s="21"/>
      <c r="H99" s="20">
        <v>5.1299999999999998E-2</v>
      </c>
      <c r="I99" s="20">
        <v>1.2500000000000001E-2</v>
      </c>
      <c r="J99" s="19">
        <v>7.9199999999999993E-2</v>
      </c>
      <c r="K99" s="21">
        <v>1.9699999999999999E-2</v>
      </c>
      <c r="L99" s="20">
        <v>5.2400000000000002E-2</v>
      </c>
      <c r="M99" s="21">
        <v>9.7999999999999997E-3</v>
      </c>
      <c r="N99" s="20">
        <v>7.8299999999999995E-2</v>
      </c>
      <c r="O99" s="21">
        <v>1.9199999999999998E-2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spans="1:27" ht="15">
      <c r="A100" s="43">
        <f t="shared" si="2"/>
        <v>1994</v>
      </c>
      <c r="B100" s="20">
        <v>9.5899999999999999E-2</v>
      </c>
      <c r="C100" s="20">
        <v>2.9399999999999999E-2</v>
      </c>
      <c r="D100" s="19">
        <v>7.1300000000000002E-2</v>
      </c>
      <c r="E100" s="21">
        <v>2.5600000000000001E-2</v>
      </c>
      <c r="F100" s="19">
        <v>0.09</v>
      </c>
      <c r="G100" s="21"/>
      <c r="H100" s="20">
        <v>0.05</v>
      </c>
      <c r="I100" s="20">
        <v>1.1599999999999999E-2</v>
      </c>
      <c r="J100" s="19">
        <v>7.9899999999999999E-2</v>
      </c>
      <c r="K100" s="21">
        <v>0.02</v>
      </c>
      <c r="L100" s="20">
        <v>5.33E-2</v>
      </c>
      <c r="M100" s="21">
        <v>0.01</v>
      </c>
      <c r="N100" s="20">
        <v>7.8899999999999998E-2</v>
      </c>
      <c r="O100" s="21">
        <v>1.95E-2</v>
      </c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spans="1:27" ht="15">
      <c r="A101" s="43">
        <f t="shared" si="2"/>
        <v>1995</v>
      </c>
      <c r="B101" s="20">
        <v>0.1</v>
      </c>
      <c r="C101" s="20">
        <v>3.1300000000000001E-2</v>
      </c>
      <c r="D101" s="19">
        <v>7.2300000000000003E-2</v>
      </c>
      <c r="E101" s="21">
        <v>2.1400000000000002E-2</v>
      </c>
      <c r="F101" s="19">
        <v>8.9800000000000005E-2</v>
      </c>
      <c r="G101" s="21"/>
      <c r="H101" s="20">
        <v>5.0300000000000004E-2</v>
      </c>
      <c r="I101" s="20">
        <v>1.18E-2</v>
      </c>
      <c r="J101" s="19">
        <v>8.1300000000000011E-2</v>
      </c>
      <c r="K101" s="21">
        <v>2.07E-2</v>
      </c>
      <c r="L101" s="20">
        <v>5.3699999999999998E-2</v>
      </c>
      <c r="M101" s="21">
        <v>0.01</v>
      </c>
      <c r="N101" s="20">
        <v>7.8799999999999995E-2</v>
      </c>
      <c r="O101" s="21">
        <v>1.9599999999999999E-2</v>
      </c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spans="1:27" ht="15">
      <c r="A102" s="43">
        <f t="shared" si="2"/>
        <v>1996</v>
      </c>
      <c r="B102" s="20">
        <v>0.10490000000000001</v>
      </c>
      <c r="C102" s="20">
        <v>3.4200000000000001E-2</v>
      </c>
      <c r="D102" s="19">
        <v>7.2400000000000006E-2</v>
      </c>
      <c r="E102" s="21">
        <v>2.07E-2</v>
      </c>
      <c r="F102" s="19">
        <v>8.9200000000000002E-2</v>
      </c>
      <c r="G102" s="21"/>
      <c r="H102" s="20">
        <v>5.1200000000000002E-2</v>
      </c>
      <c r="I102" s="20">
        <v>1.2199999999999999E-2</v>
      </c>
      <c r="J102" s="19"/>
      <c r="K102" s="21"/>
      <c r="L102" s="20">
        <v>5.3899999999999997E-2</v>
      </c>
      <c r="M102" s="21">
        <v>1.06E-2</v>
      </c>
      <c r="N102" s="20">
        <v>7.8899999999999998E-2</v>
      </c>
      <c r="O102" s="21">
        <v>1.9699999999999999E-2</v>
      </c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spans="1:27" ht="15">
      <c r="A103" s="43">
        <f t="shared" ref="A103:A115" si="3">A102+1</f>
        <v>1997</v>
      </c>
      <c r="B103" s="20">
        <v>0.11259999999999999</v>
      </c>
      <c r="C103" s="20">
        <v>3.8800000000000001E-2</v>
      </c>
      <c r="D103" s="19">
        <v>7.8100000000000003E-2</v>
      </c>
      <c r="E103" s="21">
        <v>2.3199999999999998E-2</v>
      </c>
      <c r="F103" s="19">
        <v>9.1600000000000001E-2</v>
      </c>
      <c r="G103" s="21"/>
      <c r="H103" s="20">
        <v>5.2400000000000002E-2</v>
      </c>
      <c r="I103" s="20">
        <v>1.24E-2</v>
      </c>
      <c r="J103" s="19"/>
      <c r="K103" s="21"/>
      <c r="L103" s="20">
        <v>5.4600000000000003E-2</v>
      </c>
      <c r="M103" s="21">
        <v>1.11E-2</v>
      </c>
      <c r="N103" s="20">
        <v>7.9100000000000004E-2</v>
      </c>
      <c r="O103" s="21">
        <v>2.0400000000000001E-2</v>
      </c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spans="1:27" ht="15">
      <c r="A104" s="43">
        <f t="shared" si="3"/>
        <v>1998</v>
      </c>
      <c r="B104" s="20">
        <v>0.11779999999999999</v>
      </c>
      <c r="C104" s="20">
        <v>4.2000000000000003E-2</v>
      </c>
      <c r="D104" s="19">
        <v>7.8399999999999997E-2</v>
      </c>
      <c r="E104" s="21">
        <v>2.3700000000000002E-2</v>
      </c>
      <c r="F104" s="19">
        <v>0.10210000000000001</v>
      </c>
      <c r="G104" s="21"/>
      <c r="H104" s="20">
        <v>5.4000000000000006E-2</v>
      </c>
      <c r="I104" s="20">
        <v>1.34E-2</v>
      </c>
      <c r="J104" s="19">
        <v>8.7400000000000005E-2</v>
      </c>
      <c r="K104" s="21">
        <v>2.35E-2</v>
      </c>
      <c r="L104" s="20">
        <v>5.2900000000000003E-2</v>
      </c>
      <c r="M104" s="21">
        <v>0.01</v>
      </c>
      <c r="N104" s="20">
        <v>8.0799999999999997E-2</v>
      </c>
      <c r="O104" s="21">
        <v>2.1400000000000002E-2</v>
      </c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spans="1:27" ht="15">
      <c r="A105" s="43">
        <f t="shared" si="3"/>
        <v>1999</v>
      </c>
      <c r="B105" s="20">
        <v>0.12029999999999999</v>
      </c>
      <c r="C105" s="20">
        <v>4.3899999999999995E-2</v>
      </c>
      <c r="D105" s="19">
        <v>8.8399999999999992E-2</v>
      </c>
      <c r="E105" s="21">
        <v>3.04E-2</v>
      </c>
      <c r="F105" s="19">
        <v>0.10769999999999999</v>
      </c>
      <c r="G105" s="21"/>
      <c r="H105" s="20">
        <v>5.4699999999999999E-2</v>
      </c>
      <c r="I105" s="20">
        <v>1.3500000000000002E-2</v>
      </c>
      <c r="J105" s="19">
        <v>8.8200000000000001E-2</v>
      </c>
      <c r="K105" s="21">
        <v>2.3799999999999998E-2</v>
      </c>
      <c r="L105" s="20">
        <v>5.3800000000000001E-2</v>
      </c>
      <c r="M105" s="21">
        <v>1.0800000000000001E-2</v>
      </c>
      <c r="N105" s="20">
        <v>8.5000000000000006E-2</v>
      </c>
      <c r="O105" s="21">
        <v>2.3799999999999998E-2</v>
      </c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spans="1:27" ht="15">
      <c r="A106" s="43">
        <f t="shared" si="3"/>
        <v>2000</v>
      </c>
      <c r="B106" s="20">
        <v>0.1278</v>
      </c>
      <c r="C106" s="20">
        <v>4.9299999999999997E-2</v>
      </c>
      <c r="D106" s="19">
        <v>9.0299999999999991E-2</v>
      </c>
      <c r="E106" s="21">
        <v>3.0600000000000002E-2</v>
      </c>
      <c r="F106" s="19">
        <v>8.3400000000000002E-2</v>
      </c>
      <c r="G106" s="21"/>
      <c r="H106" s="20">
        <v>5.7300000000000004E-2</v>
      </c>
      <c r="I106" s="20">
        <v>1.5100000000000001E-2</v>
      </c>
      <c r="J106" s="19">
        <v>9.0899999999999995E-2</v>
      </c>
      <c r="K106" s="21">
        <v>2.4900000000000002E-2</v>
      </c>
      <c r="L106" s="20"/>
      <c r="M106" s="21"/>
      <c r="N106" s="20">
        <v>8.6500000000000007E-2</v>
      </c>
      <c r="O106" s="21">
        <v>2.5099999999999997E-2</v>
      </c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spans="1:27" ht="15">
      <c r="A107" s="43">
        <f t="shared" si="3"/>
        <v>2001</v>
      </c>
      <c r="B107" s="20">
        <v>0.127</v>
      </c>
      <c r="C107" s="20">
        <v>4.7800000000000002E-2</v>
      </c>
      <c r="D107" s="19">
        <v>8.3100000000000007E-2</v>
      </c>
      <c r="E107" s="21">
        <v>2.5099999999999997E-2</v>
      </c>
      <c r="F107" s="19">
        <v>8.72E-2</v>
      </c>
      <c r="G107" s="21"/>
      <c r="H107" s="20">
        <v>5.62E-2</v>
      </c>
      <c r="I107" s="20">
        <v>1.41E-2</v>
      </c>
      <c r="J107" s="19">
        <v>9.2799999999999994E-2</v>
      </c>
      <c r="K107" s="21">
        <v>2.6499999999999999E-2</v>
      </c>
      <c r="L107" s="20"/>
      <c r="M107" s="21"/>
      <c r="N107" s="20">
        <v>8.5699999999999998E-2</v>
      </c>
      <c r="O107" s="21">
        <v>2.4500000000000001E-2</v>
      </c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spans="1:27" ht="15">
      <c r="A108" s="43">
        <f t="shared" si="3"/>
        <v>2002</v>
      </c>
      <c r="B108" s="20">
        <v>0.1235</v>
      </c>
      <c r="C108" s="20">
        <v>4.4900000000000002E-2</v>
      </c>
      <c r="D108" s="19">
        <v>8.7899999999999992E-2</v>
      </c>
      <c r="E108" s="21">
        <v>2.6800000000000001E-2</v>
      </c>
      <c r="F108" s="19">
        <v>8.7799999999999989E-2</v>
      </c>
      <c r="G108" s="21"/>
      <c r="H108" s="20">
        <v>5.5500000000000001E-2</v>
      </c>
      <c r="I108" s="20">
        <v>1.3899999999999999E-2</v>
      </c>
      <c r="J108" s="19">
        <v>9.2799999999999994E-2</v>
      </c>
      <c r="K108" s="21">
        <v>2.6800000000000001E-2</v>
      </c>
      <c r="L108" s="20"/>
      <c r="M108" s="21"/>
      <c r="N108" s="20">
        <v>8.3400000000000002E-2</v>
      </c>
      <c r="O108" s="21">
        <v>2.3300000000000001E-2</v>
      </c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spans="1:27" ht="15">
      <c r="A109" s="43">
        <f t="shared" si="3"/>
        <v>2003</v>
      </c>
      <c r="B109" s="20">
        <v>0.12279999999999999</v>
      </c>
      <c r="C109" s="20">
        <v>4.4400000000000002E-2</v>
      </c>
      <c r="D109" s="19">
        <v>9.1799999999999993E-2</v>
      </c>
      <c r="E109" s="21">
        <v>2.8900000000000002E-2</v>
      </c>
      <c r="F109" s="19">
        <v>9.3299999999999994E-2</v>
      </c>
      <c r="G109" s="21"/>
      <c r="H109" s="20">
        <v>5.5E-2</v>
      </c>
      <c r="I109" s="20">
        <v>1.37E-2</v>
      </c>
      <c r="J109" s="19">
        <v>9.3599999999999989E-2</v>
      </c>
      <c r="K109" s="21">
        <v>2.75E-2</v>
      </c>
      <c r="L109" s="20"/>
      <c r="M109" s="21"/>
      <c r="N109" s="20">
        <v>8.4600000000000009E-2</v>
      </c>
      <c r="O109" s="21">
        <v>2.41E-2</v>
      </c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spans="1:27" ht="15">
      <c r="A110" s="43">
        <f t="shared" si="3"/>
        <v>2004</v>
      </c>
      <c r="B110" s="20">
        <v>0.12659999999999999</v>
      </c>
      <c r="C110" s="20">
        <v>4.6799999999999994E-2</v>
      </c>
      <c r="D110" s="19">
        <v>8.8900000000000007E-2</v>
      </c>
      <c r="E110" s="21">
        <v>2.9300000000000003E-2</v>
      </c>
      <c r="F110" s="19">
        <v>9.9299999999999999E-2</v>
      </c>
      <c r="G110" s="21"/>
      <c r="H110" s="20">
        <v>5.57E-2</v>
      </c>
      <c r="I110" s="20">
        <v>1.43E-2</v>
      </c>
      <c r="J110" s="19">
        <v>9.2799999999999994E-2</v>
      </c>
      <c r="K110" s="21">
        <v>2.7000000000000003E-2</v>
      </c>
      <c r="L110" s="20"/>
      <c r="M110" s="21"/>
      <c r="N110" s="20">
        <v>8.5500000000000007E-2</v>
      </c>
      <c r="O110" s="21">
        <v>2.46E-2</v>
      </c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spans="1:27" ht="15">
      <c r="A111" s="43">
        <f t="shared" si="3"/>
        <v>2005</v>
      </c>
      <c r="B111" s="20">
        <v>0.13100000000000001</v>
      </c>
      <c r="C111" s="20">
        <v>4.9699999999999994E-2</v>
      </c>
      <c r="D111" s="19">
        <v>9.1199999999999989E-2</v>
      </c>
      <c r="E111" s="21">
        <v>3.0499999999999999E-2</v>
      </c>
      <c r="F111" s="19">
        <v>9.4800000000000009E-2</v>
      </c>
      <c r="G111" s="21"/>
      <c r="H111" s="20">
        <v>5.7800000000000004E-2</v>
      </c>
      <c r="I111" s="20">
        <v>1.5800000000000002E-2</v>
      </c>
      <c r="J111" s="19">
        <v>9.35E-2</v>
      </c>
      <c r="K111" s="21">
        <v>2.7699999999999999E-2</v>
      </c>
      <c r="L111" s="20"/>
      <c r="M111" s="21"/>
      <c r="N111" s="20">
        <v>8.6699999999999999E-2</v>
      </c>
      <c r="O111" s="21">
        <v>2.58E-2</v>
      </c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spans="1:27" ht="15">
      <c r="A112" s="43">
        <f t="shared" si="3"/>
        <v>2006</v>
      </c>
      <c r="B112" s="20">
        <v>0.13720000000000002</v>
      </c>
      <c r="C112" s="20">
        <v>5.3800000000000001E-2</v>
      </c>
      <c r="D112" s="19">
        <v>0.10060000000000001</v>
      </c>
      <c r="E112" s="21">
        <v>3.6499999999999998E-2</v>
      </c>
      <c r="F112" s="19">
        <v>8.8900000000000007E-2</v>
      </c>
      <c r="G112" s="21"/>
      <c r="H112" s="20">
        <v>5.91E-2</v>
      </c>
      <c r="I112" s="20">
        <v>1.67E-2</v>
      </c>
      <c r="J112" s="19">
        <v>9.7200000000000009E-2</v>
      </c>
      <c r="K112" s="21">
        <v>3.0200000000000001E-2</v>
      </c>
      <c r="L112" s="20"/>
      <c r="M112" s="21"/>
      <c r="N112" s="20">
        <v>0.09</v>
      </c>
      <c r="O112" s="21">
        <v>2.7999999999999997E-2</v>
      </c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spans="1:27" ht="15">
      <c r="A113" s="43">
        <f t="shared" si="3"/>
        <v>2007</v>
      </c>
      <c r="B113" s="20">
        <v>0.13720000000000002</v>
      </c>
      <c r="C113" s="20">
        <v>5.3399999999999996E-2</v>
      </c>
      <c r="D113" s="19">
        <v>9.8400000000000001E-2</v>
      </c>
      <c r="E113" s="21">
        <v>3.5799999999999998E-2</v>
      </c>
      <c r="F113" s="19">
        <v>8.539999999999999E-2</v>
      </c>
      <c r="G113" s="21"/>
      <c r="H113" s="20">
        <v>6.1200000000000004E-2</v>
      </c>
      <c r="I113" s="20">
        <v>1.8000000000000002E-2</v>
      </c>
      <c r="J113" s="19">
        <v>9.8599999999999993E-2</v>
      </c>
      <c r="K113" s="21">
        <v>3.0499999999999999E-2</v>
      </c>
      <c r="L113" s="20"/>
      <c r="M113" s="21"/>
      <c r="N113" s="20">
        <v>8.8900000000000007E-2</v>
      </c>
      <c r="O113" s="21">
        <v>2.8300000000000002E-2</v>
      </c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spans="1:27" ht="15">
      <c r="A114" s="43">
        <f t="shared" si="3"/>
        <v>2008</v>
      </c>
      <c r="B114" s="20">
        <v>0.13059999999999999</v>
      </c>
      <c r="C114" s="20">
        <v>4.9100000000000005E-2</v>
      </c>
      <c r="D114" s="19">
        <v>8.5900000000000004E-2</v>
      </c>
      <c r="E114" s="21">
        <v>2.9100000000000001E-2</v>
      </c>
      <c r="F114" s="19">
        <v>8.8900000000000007E-2</v>
      </c>
      <c r="G114" s="21"/>
      <c r="H114" s="20">
        <v>6.0499999999999998E-2</v>
      </c>
      <c r="I114" s="20">
        <v>1.7100000000000001E-2</v>
      </c>
      <c r="J114" s="19">
        <v>9.6600000000000005E-2</v>
      </c>
      <c r="K114" s="21">
        <v>2.8799999999999999E-2</v>
      </c>
      <c r="L114" s="20"/>
      <c r="M114" s="21"/>
      <c r="N114" s="20">
        <v>8.6099999999999996E-2</v>
      </c>
      <c r="O114" s="21">
        <v>2.6600000000000002E-2</v>
      </c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spans="1:27" ht="15">
      <c r="A115" s="43">
        <f t="shared" si="3"/>
        <v>2009</v>
      </c>
      <c r="B115" s="20">
        <v>0.12300000000000001</v>
      </c>
      <c r="C115" s="20">
        <v>4.3700000000000003E-2</v>
      </c>
      <c r="D115" s="19">
        <v>9.215000000000001E-2</v>
      </c>
      <c r="E115" s="21">
        <v>3.245E-2</v>
      </c>
      <c r="F115" s="19">
        <v>8.2200000000000009E-2</v>
      </c>
      <c r="G115" s="21"/>
      <c r="H115" s="20">
        <v>5.4400000000000004E-2</v>
      </c>
      <c r="I115" s="20">
        <v>1.3600000000000001E-2</v>
      </c>
      <c r="J115" s="19">
        <v>9.3800000000000008E-2</v>
      </c>
      <c r="K115" s="21">
        <v>2.7000000000000003E-2</v>
      </c>
      <c r="L115" s="20"/>
      <c r="M115" s="21"/>
      <c r="N115" s="20">
        <v>8.48E-2</v>
      </c>
      <c r="O115" s="21">
        <v>2.6200000000000001E-2</v>
      </c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spans="1:27" ht="16" thickBot="1">
      <c r="A116" s="44">
        <v>2010</v>
      </c>
      <c r="B116" s="27">
        <v>0.12300000000000001</v>
      </c>
      <c r="C116" s="27">
        <v>4.3700000000000003E-2</v>
      </c>
      <c r="D116" s="26"/>
      <c r="E116" s="28"/>
      <c r="F116" s="26"/>
      <c r="G116" s="28"/>
      <c r="H116" s="27">
        <v>6.4100000000000004E-2</v>
      </c>
      <c r="I116" s="27">
        <v>1.8600000000000002E-2</v>
      </c>
      <c r="J116" s="26"/>
      <c r="K116" s="28"/>
      <c r="L116" s="27"/>
      <c r="M116" s="28"/>
      <c r="N116" s="27"/>
      <c r="O116" s="28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spans="1:27" ht="16" thickTop="1">
      <c r="A117" s="11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spans="1:27" ht="15">
      <c r="A118" s="30" t="s">
        <v>9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spans="1:27" ht="15">
      <c r="A119" s="30" t="s">
        <v>51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spans="1:27" ht="15">
      <c r="A120" s="1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spans="1:27" ht="15">
      <c r="A121" s="1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spans="1:27" ht="15">
      <c r="A122" s="1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spans="1:27" ht="15">
      <c r="A123" s="1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spans="1:27" ht="15">
      <c r="A124" s="1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spans="1:27" ht="15">
      <c r="A125" s="1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spans="1:27" ht="15">
      <c r="A126" s="1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spans="1:27" ht="15">
      <c r="A127" s="1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spans="1:27" ht="15">
      <c r="A128" s="1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spans="1:27" ht="15">
      <c r="A129" s="1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spans="1:27" ht="15">
      <c r="A130" s="1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spans="1:27" ht="15">
      <c r="A131" s="1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spans="1:27" ht="15">
      <c r="A132" s="1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spans="1:27" ht="15">
      <c r="A133" s="1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spans="1:27" ht="15">
      <c r="A134" s="1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spans="1:27" ht="15">
      <c r="A135" s="1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spans="1:27" ht="15">
      <c r="A136" s="1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spans="1:27" ht="15">
      <c r="A137" s="1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spans="1:27" ht="15">
      <c r="A138" s="1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spans="1:27" ht="15">
      <c r="A139" s="1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spans="1:27" ht="15">
      <c r="A140" s="1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spans="1:27" ht="15">
      <c r="A141" s="1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spans="1:27" ht="15">
      <c r="A142" s="1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spans="1:27" ht="15">
      <c r="A143" s="1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spans="1:27" ht="15">
      <c r="A144" s="1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spans="1:27" ht="15">
      <c r="A145" s="1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spans="1:27" ht="15">
      <c r="A146" s="1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spans="1:27" ht="15">
      <c r="A147" s="1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spans="1:27" ht="15">
      <c r="A148" s="1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spans="1:27" ht="15">
      <c r="A149" s="1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spans="1:27" ht="15">
      <c r="A150" s="1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spans="1:27" ht="15">
      <c r="A151" s="1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spans="1:27" ht="15">
      <c r="A152" s="1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spans="1:27" ht="15">
      <c r="A153" s="1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spans="1:27" ht="15">
      <c r="A154" s="1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spans="1:27" ht="15">
      <c r="A155" s="1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spans="1:27" ht="15">
      <c r="A156" s="1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spans="1:27" ht="15">
      <c r="A157" s="1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spans="1:27" ht="15">
      <c r="A158" s="1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spans="1:27" ht="15">
      <c r="A159" s="1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spans="1:27" ht="15">
      <c r="A160" s="1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spans="1:27" ht="15">
      <c r="A161" s="1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spans="1:27" ht="15">
      <c r="A162" s="1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spans="1:27" ht="15">
      <c r="A163" s="1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spans="1:27" ht="15">
      <c r="A164" s="1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spans="1:27" ht="15">
      <c r="A165" s="1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spans="1:27" ht="15">
      <c r="A166" s="1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spans="1:27" ht="15">
      <c r="A167" s="1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spans="1:27" ht="15">
      <c r="A168" s="1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spans="1:27" ht="15">
      <c r="A169" s="1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spans="1:27" ht="15">
      <c r="A170" s="1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spans="1:27" ht="15">
      <c r="A171" s="1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spans="1:27" ht="15">
      <c r="A172" s="1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spans="1:27" ht="15">
      <c r="A173" s="1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spans="1:27" ht="15">
      <c r="A174" s="1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spans="1:27" ht="15">
      <c r="A175" s="1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spans="1:27" ht="15">
      <c r="A176" s="1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spans="1:27" ht="15">
      <c r="A177" s="1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spans="1:27" ht="15">
      <c r="A178" s="1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spans="1:27" ht="15">
      <c r="A179" s="1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spans="1:27" ht="15">
      <c r="A180" s="1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spans="1:27" ht="15">
      <c r="A181" s="1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spans="1:27" ht="15">
      <c r="A182" s="1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spans="1:27" ht="15">
      <c r="A183" s="1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spans="1:27" ht="15">
      <c r="A184" s="1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spans="1:27" ht="15">
      <c r="A185" s="1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spans="1:27" ht="15">
      <c r="A186" s="1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spans="1:27" ht="15">
      <c r="A187" s="1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spans="1:27" ht="15">
      <c r="A188" s="1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spans="1:27" ht="15">
      <c r="A189" s="1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spans="1:27" ht="15">
      <c r="A190" s="1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spans="1:27" ht="15">
      <c r="A191" s="1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spans="1:27" ht="15">
      <c r="A192" s="1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spans="1:27" ht="15">
      <c r="A193" s="1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spans="1:27" ht="15">
      <c r="A194" s="1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spans="1:27" ht="15">
      <c r="A195" s="1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spans="1:27" ht="15">
      <c r="A196" s="1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spans="1:27" ht="15">
      <c r="A197" s="1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spans="1:27" ht="15">
      <c r="A198" s="1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spans="1:27" ht="15">
      <c r="A199" s="1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spans="1:27" ht="15">
      <c r="A200" s="1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spans="1:27" ht="15">
      <c r="A201" s="1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spans="1:27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</row>
    <row r="203" spans="1:27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</row>
    <row r="204" spans="1:27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</row>
    <row r="205" spans="1:27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</row>
    <row r="206" spans="1:27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</row>
    <row r="207" spans="1:27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</row>
    <row r="208" spans="1:27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</row>
    <row r="209" spans="2:15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</row>
    <row r="210" spans="2:15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</row>
    <row r="211" spans="2:15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</row>
    <row r="212" spans="2:15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</row>
    <row r="213" spans="2:15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</row>
    <row r="214" spans="2:15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2:15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</row>
    <row r="216" spans="2:15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</row>
    <row r="217" spans="2:15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</row>
    <row r="218" spans="2:15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</row>
  </sheetData>
  <mergeCells count="8">
    <mergeCell ref="N4:O4"/>
    <mergeCell ref="A3:O3"/>
    <mergeCell ref="B4:C4"/>
    <mergeCell ref="D4:E4"/>
    <mergeCell ref="F4:G4"/>
    <mergeCell ref="H4:I4"/>
    <mergeCell ref="J4:K4"/>
    <mergeCell ref="L4:M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201"/>
  <sheetViews>
    <sheetView workbookViewId="0">
      <pane xSplit="1" ySplit="5" topLeftCell="B13" activePane="bottomRight" state="frozen"/>
      <selection pane="topRight" activeCell="B1" sqref="B1"/>
      <selection pane="bottomLeft" activeCell="A10" sqref="A10"/>
      <selection pane="bottomRight" activeCell="H117" sqref="H117:J143"/>
    </sheetView>
  </sheetViews>
  <sheetFormatPr baseColWidth="10" defaultRowHeight="12" x14ac:dyDescent="0"/>
  <cols>
    <col min="1" max="33" width="12.83203125" customWidth="1"/>
  </cols>
  <sheetData>
    <row r="1" spans="1:33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6" thickBot="1">
      <c r="A2" s="11"/>
      <c r="B2" s="12"/>
      <c r="C2" s="12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</row>
    <row r="3" spans="1:33" ht="34.75" customHeight="1" thickTop="1" thickBot="1">
      <c r="A3" s="64" t="s">
        <v>64</v>
      </c>
      <c r="B3" s="65"/>
      <c r="C3" s="65"/>
      <c r="D3" s="67"/>
      <c r="E3" s="67"/>
      <c r="F3" s="67"/>
      <c r="G3" s="67"/>
      <c r="H3" s="67"/>
      <c r="I3" s="67"/>
      <c r="J3" s="68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</row>
    <row r="4" spans="1:33" ht="25" customHeight="1" thickTop="1">
      <c r="A4" s="13"/>
      <c r="B4" s="61" t="s">
        <v>10</v>
      </c>
      <c r="C4" s="63"/>
      <c r="D4" s="69" t="s">
        <v>42</v>
      </c>
      <c r="E4" s="69"/>
      <c r="F4" s="69"/>
      <c r="G4" s="69"/>
      <c r="H4" s="69"/>
      <c r="I4" s="69"/>
      <c r="J4" s="70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ht="60" customHeight="1" thickBot="1">
      <c r="A5" s="14"/>
      <c r="B5" s="50" t="s">
        <v>43</v>
      </c>
      <c r="C5" s="51" t="s">
        <v>44</v>
      </c>
      <c r="D5" s="52" t="s">
        <v>25</v>
      </c>
      <c r="E5" s="53" t="s">
        <v>26</v>
      </c>
      <c r="F5" s="52" t="s">
        <v>27</v>
      </c>
      <c r="G5" s="54" t="s">
        <v>0</v>
      </c>
      <c r="H5" s="52" t="s">
        <v>28</v>
      </c>
      <c r="I5" s="55" t="s">
        <v>45</v>
      </c>
      <c r="J5" s="54" t="s">
        <v>46</v>
      </c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</row>
    <row r="6" spans="1:33" ht="16" thickTop="1">
      <c r="A6" s="18">
        <v>1900</v>
      </c>
      <c r="B6" s="19">
        <v>0.45858290780141847</v>
      </c>
      <c r="C6" s="21">
        <v>0.45858290780141847</v>
      </c>
      <c r="D6" s="20">
        <v>0.40500000000000003</v>
      </c>
      <c r="E6" s="19">
        <v>0.47075372340425531</v>
      </c>
      <c r="F6" s="20">
        <v>0.44999499999999998</v>
      </c>
      <c r="G6" s="21">
        <v>0.45500000000000002</v>
      </c>
      <c r="H6" s="20">
        <v>0.46104999999999996</v>
      </c>
      <c r="I6" s="56">
        <v>0.45919968085106383</v>
      </c>
      <c r="J6" s="21">
        <v>0.45858290780141847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5">
      <c r="A7" s="18">
        <f t="shared" ref="A7:A38" si="0">A6+1</f>
        <v>1901</v>
      </c>
      <c r="B7" s="19"/>
      <c r="C7" s="48"/>
      <c r="D7" s="33"/>
      <c r="E7" s="49"/>
      <c r="F7" s="33"/>
      <c r="G7" s="34"/>
      <c r="H7" s="33"/>
      <c r="I7" s="57"/>
      <c r="J7" s="3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5">
      <c r="A8" s="18">
        <f t="shared" si="0"/>
        <v>1902</v>
      </c>
      <c r="B8" s="19"/>
      <c r="C8" s="48"/>
      <c r="D8" s="33"/>
      <c r="E8" s="49"/>
      <c r="F8" s="33"/>
      <c r="G8" s="34"/>
      <c r="H8" s="33"/>
      <c r="I8" s="57"/>
      <c r="J8" s="34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5">
      <c r="A9" s="18">
        <f t="shared" si="0"/>
        <v>1903</v>
      </c>
      <c r="B9" s="19"/>
      <c r="C9" s="21"/>
      <c r="D9" s="33"/>
      <c r="E9" s="49"/>
      <c r="F9" s="33"/>
      <c r="G9" s="34"/>
      <c r="H9" s="33"/>
      <c r="I9" s="57"/>
      <c r="J9" s="34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5">
      <c r="A10" s="18">
        <f t="shared" si="0"/>
        <v>1904</v>
      </c>
      <c r="B10" s="19"/>
      <c r="C10" s="48"/>
      <c r="D10" s="33"/>
      <c r="E10" s="49"/>
      <c r="F10" s="33"/>
      <c r="G10" s="34"/>
      <c r="H10" s="33"/>
      <c r="I10" s="57"/>
      <c r="J10" s="34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5">
      <c r="A11" s="18">
        <f t="shared" si="0"/>
        <v>1905</v>
      </c>
      <c r="B11" s="19"/>
      <c r="C11" s="48"/>
      <c r="D11" s="33"/>
      <c r="E11" s="49"/>
      <c r="F11" s="33"/>
      <c r="G11" s="34"/>
      <c r="H11" s="33"/>
      <c r="I11" s="57"/>
      <c r="J11" s="34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5">
      <c r="A12" s="18">
        <f t="shared" si="0"/>
        <v>1906</v>
      </c>
      <c r="B12" s="19"/>
      <c r="C12" s="48"/>
      <c r="D12" s="33"/>
      <c r="E12" s="49"/>
      <c r="F12" s="33"/>
      <c r="G12" s="34"/>
      <c r="H12" s="33"/>
      <c r="I12" s="57"/>
      <c r="J12" s="34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5">
      <c r="A13" s="18">
        <f t="shared" si="0"/>
        <v>1907</v>
      </c>
      <c r="B13" s="19"/>
      <c r="C13" s="48"/>
      <c r="D13" s="33"/>
      <c r="E13" s="49"/>
      <c r="F13" s="33"/>
      <c r="G13" s="34"/>
      <c r="H13" s="33"/>
      <c r="I13" s="57"/>
      <c r="J13" s="34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5">
      <c r="A14" s="18">
        <f t="shared" si="0"/>
        <v>1908</v>
      </c>
      <c r="B14" s="19">
        <v>0.44869453900709222</v>
      </c>
      <c r="C14" s="21">
        <v>0.44869453900709222</v>
      </c>
      <c r="D14" s="33"/>
      <c r="E14" s="49"/>
      <c r="F14" s="33"/>
      <c r="G14" s="34"/>
      <c r="H14" s="33"/>
      <c r="I14" s="57"/>
      <c r="J14" s="34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5">
      <c r="A15" s="18">
        <f t="shared" si="0"/>
        <v>1909</v>
      </c>
      <c r="B15" s="19">
        <v>0.45427283687943265</v>
      </c>
      <c r="C15" s="21">
        <v>0.45427283687943265</v>
      </c>
      <c r="D15" s="33"/>
      <c r="E15" s="49"/>
      <c r="F15" s="33"/>
      <c r="G15" s="34"/>
      <c r="H15" s="33"/>
      <c r="I15" s="57"/>
      <c r="J15" s="34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5">
      <c r="A16" s="18">
        <f t="shared" si="0"/>
        <v>1910</v>
      </c>
      <c r="B16" s="19">
        <v>0.45771670212765958</v>
      </c>
      <c r="C16" s="21">
        <v>0.45771670212765958</v>
      </c>
      <c r="D16" s="20">
        <v>0.40879648041149952</v>
      </c>
      <c r="E16" s="19">
        <v>0.47356755319148935</v>
      </c>
      <c r="F16" s="20">
        <v>0.43708625000000001</v>
      </c>
      <c r="G16" s="21">
        <v>0.46640104166666668</v>
      </c>
      <c r="H16" s="20">
        <v>0.45592499999999997</v>
      </c>
      <c r="I16" s="56">
        <v>0.458244961214539</v>
      </c>
      <c r="J16" s="21">
        <v>0.45901828161938535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5">
      <c r="A17" s="18">
        <f t="shared" si="0"/>
        <v>1911</v>
      </c>
      <c r="B17" s="19">
        <v>0.45781762411347521</v>
      </c>
      <c r="C17" s="21">
        <v>0.45311321808510641</v>
      </c>
      <c r="D17" s="33"/>
      <c r="E17" s="49"/>
      <c r="F17" s="33"/>
      <c r="G17" s="34"/>
      <c r="H17" s="33"/>
      <c r="I17" s="57"/>
      <c r="J17" s="34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5">
      <c r="A18" s="18">
        <f t="shared" si="0"/>
        <v>1912</v>
      </c>
      <c r="B18" s="19">
        <v>0.45619901300236404</v>
      </c>
      <c r="C18" s="21">
        <v>0.45612425975177301</v>
      </c>
      <c r="D18" s="33"/>
      <c r="E18" s="49"/>
      <c r="F18" s="33"/>
      <c r="G18" s="34"/>
      <c r="H18" s="33"/>
      <c r="I18" s="57"/>
      <c r="J18" s="34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5">
      <c r="A19" s="18">
        <f t="shared" si="0"/>
        <v>1913</v>
      </c>
      <c r="B19" s="19">
        <v>0.46433978723404251</v>
      </c>
      <c r="C19" s="21">
        <v>0.46433978723404251</v>
      </c>
      <c r="D19" s="33"/>
      <c r="E19" s="49"/>
      <c r="F19" s="33"/>
      <c r="G19" s="34"/>
      <c r="H19" s="33"/>
      <c r="I19" s="57"/>
      <c r="J19" s="34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5">
      <c r="A20" s="18">
        <f t="shared" si="0"/>
        <v>1914</v>
      </c>
      <c r="B20" s="19">
        <v>0.45108717494089828</v>
      </c>
      <c r="C20" s="21">
        <v>0.45108717494089828</v>
      </c>
      <c r="D20" s="33"/>
      <c r="E20" s="49"/>
      <c r="F20" s="33"/>
      <c r="G20" s="34"/>
      <c r="H20" s="33"/>
      <c r="I20" s="57"/>
      <c r="J20" s="34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ht="15">
      <c r="A21" s="18">
        <f t="shared" si="0"/>
        <v>1915</v>
      </c>
      <c r="B21" s="19">
        <v>0.43618715130023639</v>
      </c>
      <c r="C21" s="21">
        <v>0.43618715130023639</v>
      </c>
      <c r="D21" s="33"/>
      <c r="E21" s="49"/>
      <c r="F21" s="33"/>
      <c r="G21" s="34"/>
      <c r="H21" s="33"/>
      <c r="I21" s="57"/>
      <c r="J21" s="34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ht="15">
      <c r="A22" s="18">
        <f t="shared" si="0"/>
        <v>1916</v>
      </c>
      <c r="B22" s="19">
        <v>0.45485537825059091</v>
      </c>
      <c r="C22" s="21">
        <v>0.46856653368794321</v>
      </c>
      <c r="D22" s="33"/>
      <c r="E22" s="49"/>
      <c r="F22" s="33"/>
      <c r="G22" s="34"/>
      <c r="H22" s="33"/>
      <c r="I22" s="57"/>
      <c r="J22" s="34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5">
      <c r="A23" s="18">
        <f t="shared" si="0"/>
        <v>1917</v>
      </c>
      <c r="B23" s="19">
        <v>0.43845536643026001</v>
      </c>
      <c r="C23" s="21">
        <v>0.43845536643026001</v>
      </c>
      <c r="D23" s="33"/>
      <c r="E23" s="49"/>
      <c r="F23" s="33"/>
      <c r="G23" s="34"/>
      <c r="H23" s="33"/>
      <c r="I23" s="57"/>
      <c r="J23" s="34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ht="15">
      <c r="A24" s="18">
        <f t="shared" si="0"/>
        <v>1918</v>
      </c>
      <c r="B24" s="19">
        <v>0.41223222222222217</v>
      </c>
      <c r="C24" s="21">
        <v>0.41223222222222217</v>
      </c>
      <c r="D24" s="33"/>
      <c r="E24" s="49"/>
      <c r="F24" s="33"/>
      <c r="G24" s="34"/>
      <c r="H24" s="33"/>
      <c r="I24" s="57"/>
      <c r="J24" s="34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ht="15">
      <c r="A25" s="18">
        <f t="shared" si="0"/>
        <v>1919</v>
      </c>
      <c r="B25" s="19">
        <v>0.41529333333333335</v>
      </c>
      <c r="C25" s="21">
        <v>0.41624499999999998</v>
      </c>
      <c r="D25" s="33"/>
      <c r="E25" s="49"/>
      <c r="F25" s="33"/>
      <c r="G25" s="34"/>
      <c r="H25" s="33"/>
      <c r="I25" s="57"/>
      <c r="J25" s="34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5">
      <c r="A26" s="18">
        <f t="shared" si="0"/>
        <v>1920</v>
      </c>
      <c r="B26" s="19">
        <v>0.401725</v>
      </c>
      <c r="C26" s="21">
        <v>0.38725000000000004</v>
      </c>
      <c r="D26" s="20">
        <v>0.44650999999999996</v>
      </c>
      <c r="E26" s="19">
        <v>0.41359000000000012</v>
      </c>
      <c r="F26" s="20">
        <v>0.38709000000000005</v>
      </c>
      <c r="G26" s="21">
        <v>0.41993000000000003</v>
      </c>
      <c r="H26" s="20">
        <v>0.35830000000000001</v>
      </c>
      <c r="I26" s="56">
        <v>0.39472750000000006</v>
      </c>
      <c r="J26" s="21">
        <v>0.40687000000000006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5">
      <c r="A27" s="18">
        <f t="shared" si="0"/>
        <v>1921</v>
      </c>
      <c r="B27" s="19">
        <v>0.40252500000000002</v>
      </c>
      <c r="C27" s="21">
        <v>0.40252500000000002</v>
      </c>
      <c r="D27" s="33"/>
      <c r="E27" s="49"/>
      <c r="F27" s="33"/>
      <c r="G27" s="34"/>
      <c r="H27" s="33"/>
      <c r="I27" s="57"/>
      <c r="J27" s="34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5">
      <c r="A28" s="18">
        <f t="shared" si="0"/>
        <v>1922</v>
      </c>
      <c r="B28" s="19">
        <v>0.41667500000000002</v>
      </c>
      <c r="C28" s="21">
        <v>0.41667500000000002</v>
      </c>
      <c r="D28" s="33"/>
      <c r="E28" s="49"/>
      <c r="F28" s="33"/>
      <c r="G28" s="34"/>
      <c r="H28" s="33"/>
      <c r="I28" s="57"/>
      <c r="J28" s="34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ht="15">
      <c r="A29" s="18">
        <f t="shared" si="0"/>
        <v>1923</v>
      </c>
      <c r="B29" s="19">
        <v>0.42777500000000002</v>
      </c>
      <c r="C29" s="21">
        <v>0.42777500000000002</v>
      </c>
      <c r="D29" s="33"/>
      <c r="E29" s="49"/>
      <c r="F29" s="33"/>
      <c r="G29" s="34"/>
      <c r="H29" s="33"/>
      <c r="I29" s="57"/>
      <c r="J29" s="3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ht="15">
      <c r="A30" s="18">
        <f t="shared" si="0"/>
        <v>1924</v>
      </c>
      <c r="B30" s="19">
        <v>0.41957500000000003</v>
      </c>
      <c r="C30" s="21">
        <v>0.41957500000000003</v>
      </c>
      <c r="D30" s="33"/>
      <c r="E30" s="49"/>
      <c r="F30" s="33"/>
      <c r="G30" s="34"/>
      <c r="H30" s="33"/>
      <c r="I30" s="57"/>
      <c r="J30" s="34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5">
      <c r="A31" s="18">
        <f t="shared" si="0"/>
        <v>1925</v>
      </c>
      <c r="B31" s="19">
        <v>0.41438666666666668</v>
      </c>
      <c r="C31" s="21">
        <v>0.41438666666666668</v>
      </c>
      <c r="D31" s="33"/>
      <c r="E31" s="49"/>
      <c r="F31" s="33"/>
      <c r="G31" s="34"/>
      <c r="H31" s="33"/>
      <c r="I31" s="57"/>
      <c r="J31" s="34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5">
      <c r="A32" s="18">
        <f t="shared" si="0"/>
        <v>1926</v>
      </c>
      <c r="B32" s="19">
        <v>0.40728666666666674</v>
      </c>
      <c r="C32" s="21">
        <v>0.40728666666666674</v>
      </c>
      <c r="D32" s="33"/>
      <c r="E32" s="49"/>
      <c r="F32" s="33"/>
      <c r="G32" s="34"/>
      <c r="H32" s="33"/>
      <c r="I32" s="57"/>
      <c r="J32" s="34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5">
      <c r="A33" s="18">
        <f t="shared" si="0"/>
        <v>1927</v>
      </c>
      <c r="B33" s="19">
        <v>0.41038666666666668</v>
      </c>
      <c r="C33" s="21">
        <v>0.41038666666666668</v>
      </c>
      <c r="D33" s="33"/>
      <c r="E33" s="49"/>
      <c r="F33" s="33"/>
      <c r="G33" s="34"/>
      <c r="H33" s="33"/>
      <c r="I33" s="57"/>
      <c r="J33" s="34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5">
      <c r="A34" s="18">
        <f t="shared" si="0"/>
        <v>1928</v>
      </c>
      <c r="B34" s="19">
        <v>0.40878666666666669</v>
      </c>
      <c r="C34" s="21">
        <v>0.40878666666666669</v>
      </c>
      <c r="D34" s="33"/>
      <c r="E34" s="49"/>
      <c r="F34" s="33"/>
      <c r="G34" s="34"/>
      <c r="H34" s="33"/>
      <c r="I34" s="57"/>
      <c r="J34" s="34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5">
      <c r="A35" s="18">
        <f t="shared" si="0"/>
        <v>1929</v>
      </c>
      <c r="B35" s="19">
        <v>0.40385333333333334</v>
      </c>
      <c r="C35" s="21">
        <v>0.40385333333333334</v>
      </c>
      <c r="D35" s="33"/>
      <c r="E35" s="49"/>
      <c r="F35" s="33"/>
      <c r="G35" s="34"/>
      <c r="H35" s="33"/>
      <c r="I35" s="57"/>
      <c r="J35" s="34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5">
      <c r="A36" s="18">
        <f t="shared" si="0"/>
        <v>1930</v>
      </c>
      <c r="B36" s="19">
        <v>0.40807500000000002</v>
      </c>
      <c r="C36" s="21">
        <v>0.40008333333333335</v>
      </c>
      <c r="D36" s="20">
        <v>0.45106000000000002</v>
      </c>
      <c r="E36" s="19">
        <v>0.39303499999999997</v>
      </c>
      <c r="F36" s="20">
        <v>0.42019999999999996</v>
      </c>
      <c r="G36" s="21">
        <v>0.43088999999999988</v>
      </c>
      <c r="H36" s="20">
        <v>0.3755</v>
      </c>
      <c r="I36" s="56">
        <v>0.40490624999999997</v>
      </c>
      <c r="J36" s="21">
        <v>0.41470833333333329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5">
      <c r="A37" s="18">
        <f t="shared" si="0"/>
        <v>1931</v>
      </c>
      <c r="B37" s="19">
        <v>0.40507499999999996</v>
      </c>
      <c r="C37" s="21">
        <v>0.40507499999999996</v>
      </c>
      <c r="D37" s="33"/>
      <c r="E37" s="49"/>
      <c r="F37" s="33"/>
      <c r="G37" s="34"/>
      <c r="H37" s="33"/>
      <c r="I37" s="57"/>
      <c r="J37" s="34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ht="15">
      <c r="A38" s="18">
        <f t="shared" si="0"/>
        <v>1932</v>
      </c>
      <c r="B38" s="19">
        <v>0.41758333333333325</v>
      </c>
      <c r="C38" s="21">
        <v>0.41758333333333325</v>
      </c>
      <c r="D38" s="33"/>
      <c r="E38" s="49"/>
      <c r="F38" s="33"/>
      <c r="G38" s="34"/>
      <c r="H38" s="33"/>
      <c r="I38" s="57"/>
      <c r="J38" s="34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ht="15">
      <c r="A39" s="18">
        <f t="shared" ref="A39:A70" si="1">A38+1</f>
        <v>1933</v>
      </c>
      <c r="B39" s="19">
        <v>0.42011666666666664</v>
      </c>
      <c r="C39" s="21">
        <v>0.42011666666666664</v>
      </c>
      <c r="D39" s="33"/>
      <c r="E39" s="49"/>
      <c r="F39" s="33"/>
      <c r="G39" s="34"/>
      <c r="H39" s="33"/>
      <c r="I39" s="57"/>
      <c r="J39" s="34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5">
      <c r="A40" s="18">
        <f t="shared" si="1"/>
        <v>1934</v>
      </c>
      <c r="B40" s="19">
        <v>0.41814999999999997</v>
      </c>
      <c r="C40" s="21">
        <v>0.40876249999999997</v>
      </c>
      <c r="D40" s="33"/>
      <c r="E40" s="49"/>
      <c r="F40" s="33"/>
      <c r="G40" s="34"/>
      <c r="H40" s="33"/>
      <c r="I40" s="57"/>
      <c r="J40" s="34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5">
      <c r="A41" s="18">
        <f t="shared" si="1"/>
        <v>1935</v>
      </c>
      <c r="B41" s="19">
        <v>0.43065000000000003</v>
      </c>
      <c r="C41" s="21">
        <v>0.41343750000000001</v>
      </c>
      <c r="D41" s="33"/>
      <c r="E41" s="49"/>
      <c r="F41" s="33"/>
      <c r="G41" s="34"/>
      <c r="H41" s="33"/>
      <c r="I41" s="57"/>
      <c r="J41" s="34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5">
      <c r="A42" s="18">
        <f t="shared" si="1"/>
        <v>1936</v>
      </c>
      <c r="B42" s="19">
        <v>0.41628333333333334</v>
      </c>
      <c r="C42" s="21">
        <v>0.41628333333333334</v>
      </c>
      <c r="D42" s="33"/>
      <c r="E42" s="49"/>
      <c r="F42" s="33"/>
      <c r="G42" s="34"/>
      <c r="H42" s="33"/>
      <c r="I42" s="57"/>
      <c r="J42" s="34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5">
      <c r="A43" s="18">
        <f t="shared" si="1"/>
        <v>1937</v>
      </c>
      <c r="B43" s="19">
        <v>0.41243333333333326</v>
      </c>
      <c r="C43" s="21">
        <v>0.41243333333333326</v>
      </c>
      <c r="D43" s="33"/>
      <c r="E43" s="49"/>
      <c r="F43" s="33"/>
      <c r="G43" s="34"/>
      <c r="H43" s="33"/>
      <c r="I43" s="57"/>
      <c r="J43" s="34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5">
      <c r="A44" s="18">
        <f t="shared" si="1"/>
        <v>1938</v>
      </c>
      <c r="B44" s="19">
        <v>0.41579999999999995</v>
      </c>
      <c r="C44" s="21">
        <v>0.41579999999999995</v>
      </c>
      <c r="D44" s="33"/>
      <c r="E44" s="49"/>
      <c r="F44" s="33"/>
      <c r="G44" s="34"/>
      <c r="H44" s="33"/>
      <c r="I44" s="57"/>
      <c r="J44" s="34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5">
      <c r="A45" s="18">
        <f t="shared" si="1"/>
        <v>1939</v>
      </c>
      <c r="B45" s="19">
        <v>0.38065000000000004</v>
      </c>
      <c r="C45" s="21">
        <v>0.38065000000000004</v>
      </c>
      <c r="D45" s="33"/>
      <c r="E45" s="49"/>
      <c r="F45" s="33"/>
      <c r="G45" s="34"/>
      <c r="H45" s="33"/>
      <c r="I45" s="57"/>
      <c r="J45" s="34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5">
      <c r="A46" s="18">
        <f t="shared" si="1"/>
        <v>1940</v>
      </c>
      <c r="B46" s="19">
        <v>0.37819999999999998</v>
      </c>
      <c r="C46" s="21">
        <v>0.37819999999999998</v>
      </c>
      <c r="D46" s="20">
        <v>0.36477999999999999</v>
      </c>
      <c r="E46" s="19">
        <v>0.33923999999999993</v>
      </c>
      <c r="F46" s="20">
        <v>0.34399999999999997</v>
      </c>
      <c r="G46" s="21">
        <v>0.33484999999999998</v>
      </c>
      <c r="H46" s="20">
        <v>0.33283750000000006</v>
      </c>
      <c r="I46" s="56">
        <v>0.33773187500000001</v>
      </c>
      <c r="J46" s="21">
        <v>0.33936333333333329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5">
      <c r="A47" s="18">
        <f t="shared" si="1"/>
        <v>1941</v>
      </c>
      <c r="B47" s="19">
        <v>0.36945</v>
      </c>
      <c r="C47" s="21">
        <v>0.35993333333333338</v>
      </c>
      <c r="D47" s="33"/>
      <c r="E47" s="49"/>
      <c r="F47" s="33"/>
      <c r="G47" s="34"/>
      <c r="H47" s="33"/>
      <c r="I47" s="57"/>
      <c r="J47" s="34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5">
      <c r="A48" s="18">
        <f t="shared" si="1"/>
        <v>1942</v>
      </c>
      <c r="B48" s="19">
        <v>0.34555000000000002</v>
      </c>
      <c r="C48" s="21">
        <v>0.34555000000000002</v>
      </c>
      <c r="D48" s="33"/>
      <c r="E48" s="49"/>
      <c r="F48" s="33"/>
      <c r="G48" s="34"/>
      <c r="H48" s="33"/>
      <c r="I48" s="57"/>
      <c r="J48" s="34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ht="15">
      <c r="A49" s="18">
        <f t="shared" si="1"/>
        <v>1943</v>
      </c>
      <c r="B49" s="19">
        <v>0.32955000000000001</v>
      </c>
      <c r="C49" s="21">
        <v>0.33839999999999998</v>
      </c>
      <c r="D49" s="33"/>
      <c r="E49" s="49"/>
      <c r="F49" s="33"/>
      <c r="G49" s="34"/>
      <c r="H49" s="33"/>
      <c r="I49" s="57"/>
      <c r="J49" s="34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spans="1:33" ht="15">
      <c r="A50" s="18">
        <f t="shared" si="1"/>
        <v>1944</v>
      </c>
      <c r="B50" s="19">
        <v>0.31435000000000002</v>
      </c>
      <c r="C50" s="21">
        <v>0.32570000000000005</v>
      </c>
      <c r="D50" s="33"/>
      <c r="E50" s="49"/>
      <c r="F50" s="33"/>
      <c r="G50" s="34"/>
      <c r="H50" s="33"/>
      <c r="I50" s="57"/>
      <c r="J50" s="34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spans="1:33" ht="15">
      <c r="A51" s="18">
        <f t="shared" si="1"/>
        <v>1945</v>
      </c>
      <c r="B51" s="19">
        <v>0.31674999999999998</v>
      </c>
      <c r="C51" s="21">
        <v>0.32526666666666665</v>
      </c>
      <c r="D51" s="33"/>
      <c r="E51" s="49"/>
      <c r="F51" s="33"/>
      <c r="G51" s="34"/>
      <c r="H51" s="33"/>
      <c r="I51" s="57"/>
      <c r="J51" s="34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spans="1:33" ht="15">
      <c r="A52" s="18">
        <f t="shared" si="1"/>
        <v>1946</v>
      </c>
      <c r="B52" s="19">
        <v>0.33509999999999995</v>
      </c>
      <c r="C52" s="21">
        <v>0.33769999999999994</v>
      </c>
      <c r="D52" s="33"/>
      <c r="E52" s="49"/>
      <c r="F52" s="33"/>
      <c r="G52" s="34"/>
      <c r="H52" s="33"/>
      <c r="I52" s="57"/>
      <c r="J52" s="34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spans="1:33" ht="15">
      <c r="A53" s="18">
        <f t="shared" si="1"/>
        <v>1947</v>
      </c>
      <c r="B53" s="19">
        <v>0.33295000000000002</v>
      </c>
      <c r="C53" s="21">
        <v>0.32893333333333336</v>
      </c>
      <c r="D53" s="33"/>
      <c r="E53" s="49"/>
      <c r="F53" s="33"/>
      <c r="G53" s="34"/>
      <c r="H53" s="33"/>
      <c r="I53" s="57"/>
      <c r="J53" s="34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spans="1:33" ht="15">
      <c r="A54" s="18">
        <f t="shared" si="1"/>
        <v>1948</v>
      </c>
      <c r="B54" s="19">
        <v>0.32629999999999998</v>
      </c>
      <c r="C54" s="21">
        <v>0.3201</v>
      </c>
      <c r="D54" s="33"/>
      <c r="E54" s="49"/>
      <c r="F54" s="33"/>
      <c r="G54" s="34"/>
      <c r="H54" s="33"/>
      <c r="I54" s="57"/>
      <c r="J54" s="34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ht="15">
      <c r="A55" s="18">
        <f t="shared" si="1"/>
        <v>1949</v>
      </c>
      <c r="B55" s="19">
        <v>0.32225000000000004</v>
      </c>
      <c r="C55" s="21">
        <v>0.316</v>
      </c>
      <c r="D55" s="33"/>
      <c r="E55" s="49"/>
      <c r="F55" s="33"/>
      <c r="G55" s="34"/>
      <c r="H55" s="33"/>
      <c r="I55" s="57"/>
      <c r="J55" s="34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spans="1:33" ht="15">
      <c r="A56" s="18">
        <f t="shared" si="1"/>
        <v>1950</v>
      </c>
      <c r="B56" s="19">
        <v>0.33184999999999998</v>
      </c>
      <c r="C56" s="21">
        <v>0.32206666666666667</v>
      </c>
      <c r="D56" s="20">
        <v>0.33688999999999997</v>
      </c>
      <c r="E56" s="19">
        <v>0.30343333333333333</v>
      </c>
      <c r="F56" s="20">
        <v>0.33199999999999996</v>
      </c>
      <c r="G56" s="21">
        <v>0.33795999999999998</v>
      </c>
      <c r="H56" s="20">
        <v>0.29442000000000002</v>
      </c>
      <c r="I56" s="56">
        <v>0.31695333333333331</v>
      </c>
      <c r="J56" s="21">
        <v>0.32446444444444444</v>
      </c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spans="1:33" ht="15">
      <c r="A57" s="18">
        <f t="shared" si="1"/>
        <v>1951</v>
      </c>
      <c r="B57" s="19">
        <v>0.32300000000000001</v>
      </c>
      <c r="C57" s="21">
        <v>0.31479999999999997</v>
      </c>
      <c r="D57" s="33"/>
      <c r="E57" s="49"/>
      <c r="F57" s="33"/>
      <c r="G57" s="34"/>
      <c r="H57" s="33"/>
      <c r="I57" s="57"/>
      <c r="J57" s="34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spans="1:33" ht="15">
      <c r="A58" s="18">
        <f t="shared" si="1"/>
        <v>1952</v>
      </c>
      <c r="B58" s="19">
        <v>0.32084999999999997</v>
      </c>
      <c r="C58" s="21">
        <v>0.31083333333333335</v>
      </c>
      <c r="D58" s="33"/>
      <c r="E58" s="49"/>
      <c r="F58" s="33"/>
      <c r="G58" s="34"/>
      <c r="H58" s="33"/>
      <c r="I58" s="57"/>
      <c r="J58" s="34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spans="1:33" ht="15">
      <c r="A59" s="18">
        <f t="shared" si="1"/>
        <v>1953</v>
      </c>
      <c r="B59" s="19">
        <v>0.31695000000000001</v>
      </c>
      <c r="C59" s="21">
        <v>0.30996666666666667</v>
      </c>
      <c r="D59" s="33"/>
      <c r="E59" s="49"/>
      <c r="F59" s="33"/>
      <c r="G59" s="34"/>
      <c r="H59" s="33"/>
      <c r="I59" s="57"/>
      <c r="J59" s="34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spans="1:33" ht="15">
      <c r="A60" s="18">
        <f t="shared" si="1"/>
        <v>1954</v>
      </c>
      <c r="B60" s="19">
        <v>0.32079999999999997</v>
      </c>
      <c r="C60" s="21">
        <v>0.31123333333333331</v>
      </c>
      <c r="D60" s="33"/>
      <c r="E60" s="49"/>
      <c r="F60" s="33"/>
      <c r="G60" s="34"/>
      <c r="H60" s="33"/>
      <c r="I60" s="57"/>
      <c r="J60" s="34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spans="1:33" ht="15">
      <c r="A61" s="18">
        <f t="shared" si="1"/>
        <v>1955</v>
      </c>
      <c r="B61" s="19">
        <v>0.32340000000000002</v>
      </c>
      <c r="C61" s="21">
        <v>0.3116666666666667</v>
      </c>
      <c r="D61" s="33"/>
      <c r="E61" s="49"/>
      <c r="F61" s="33"/>
      <c r="G61" s="34"/>
      <c r="H61" s="33"/>
      <c r="I61" s="57"/>
      <c r="J61" s="34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spans="1:33" ht="15">
      <c r="A62" s="18">
        <f t="shared" si="1"/>
        <v>1956</v>
      </c>
      <c r="B62" s="19">
        <v>0.32034999999999997</v>
      </c>
      <c r="C62" s="21">
        <v>0.30966666666666665</v>
      </c>
      <c r="D62" s="33"/>
      <c r="E62" s="49"/>
      <c r="F62" s="33"/>
      <c r="G62" s="34"/>
      <c r="H62" s="33"/>
      <c r="I62" s="57"/>
      <c r="J62" s="34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spans="1:33" ht="15">
      <c r="A63" s="18">
        <f t="shared" si="1"/>
        <v>1957</v>
      </c>
      <c r="B63" s="19">
        <v>0.32133333333333336</v>
      </c>
      <c r="C63" s="21">
        <v>0.314025</v>
      </c>
      <c r="D63" s="33"/>
      <c r="E63" s="49"/>
      <c r="F63" s="33"/>
      <c r="G63" s="34"/>
      <c r="H63" s="33"/>
      <c r="I63" s="57"/>
      <c r="J63" s="34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spans="1:33" ht="15">
      <c r="A64" s="18">
        <f t="shared" si="1"/>
        <v>1958</v>
      </c>
      <c r="B64" s="19">
        <v>0.31884999999999997</v>
      </c>
      <c r="C64" s="21">
        <v>0.31096666666666667</v>
      </c>
      <c r="D64" s="33"/>
      <c r="E64" s="49"/>
      <c r="F64" s="33"/>
      <c r="G64" s="34"/>
      <c r="H64" s="33"/>
      <c r="I64" s="57"/>
      <c r="J64" s="34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spans="1:33" ht="15">
      <c r="A65" s="18">
        <f t="shared" si="1"/>
        <v>1959</v>
      </c>
      <c r="B65" s="19">
        <v>0.32920000000000005</v>
      </c>
      <c r="C65" s="21">
        <v>0.31966666666666671</v>
      </c>
      <c r="D65" s="33"/>
      <c r="E65" s="49"/>
      <c r="F65" s="33"/>
      <c r="G65" s="34"/>
      <c r="H65" s="33"/>
      <c r="I65" s="57"/>
      <c r="J65" s="34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spans="1:33" ht="15">
      <c r="A66" s="18">
        <f t="shared" si="1"/>
        <v>1960</v>
      </c>
      <c r="B66" s="19">
        <v>0.33169999999999999</v>
      </c>
      <c r="C66" s="21">
        <v>0.32229999999999998</v>
      </c>
      <c r="D66" s="20">
        <v>0.34130000000000005</v>
      </c>
      <c r="E66" s="19">
        <v>0.29368888888888883</v>
      </c>
      <c r="F66" s="20">
        <v>0.31</v>
      </c>
      <c r="G66" s="21">
        <v>0.36063999999999996</v>
      </c>
      <c r="H66" s="20">
        <v>0.30054999999999998</v>
      </c>
      <c r="I66" s="56">
        <v>0.31621972222222217</v>
      </c>
      <c r="J66" s="21">
        <v>0.32144296296296293</v>
      </c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spans="1:33" ht="15">
      <c r="A67" s="18">
        <f t="shared" si="1"/>
        <v>1961</v>
      </c>
      <c r="B67" s="19">
        <v>0.34110000000000001</v>
      </c>
      <c r="C67" s="21">
        <v>0.3286</v>
      </c>
      <c r="D67" s="33"/>
      <c r="E67" s="49"/>
      <c r="F67" s="33"/>
      <c r="G67" s="34"/>
      <c r="H67" s="33"/>
      <c r="I67" s="57"/>
      <c r="J67" s="34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spans="1:33" ht="15">
      <c r="A68" s="18">
        <f t="shared" si="1"/>
        <v>1962</v>
      </c>
      <c r="B68" s="19">
        <v>0.32624999999999998</v>
      </c>
      <c r="C68" s="21">
        <v>0.3177666666666667</v>
      </c>
      <c r="D68" s="33"/>
      <c r="E68" s="49"/>
      <c r="F68" s="33"/>
      <c r="G68" s="34"/>
      <c r="H68" s="33"/>
      <c r="I68" s="57"/>
      <c r="J68" s="34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spans="1:33" ht="15">
      <c r="A69" s="18">
        <f t="shared" si="1"/>
        <v>1963</v>
      </c>
      <c r="B69" s="19">
        <v>0.33174999999999999</v>
      </c>
      <c r="C69" s="21">
        <v>0.32100000000000001</v>
      </c>
      <c r="D69" s="33"/>
      <c r="E69" s="49"/>
      <c r="F69" s="33"/>
      <c r="G69" s="34"/>
      <c r="H69" s="33"/>
      <c r="I69" s="57"/>
      <c r="J69" s="34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spans="1:33" ht="15">
      <c r="A70" s="18">
        <f t="shared" si="1"/>
        <v>1964</v>
      </c>
      <c r="B70" s="19">
        <v>0.33374999999999999</v>
      </c>
      <c r="C70" s="21">
        <v>0.32183333333333336</v>
      </c>
      <c r="D70" s="33"/>
      <c r="E70" s="49"/>
      <c r="F70" s="33"/>
      <c r="G70" s="34"/>
      <c r="H70" s="33"/>
      <c r="I70" s="57"/>
      <c r="J70" s="34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spans="1:33" ht="15">
      <c r="A71" s="18">
        <f t="shared" ref="A71:A102" si="2">A70+1</f>
        <v>1965</v>
      </c>
      <c r="B71" s="19">
        <v>0.32776666666666671</v>
      </c>
      <c r="C71" s="21">
        <v>0.32005</v>
      </c>
      <c r="D71" s="33"/>
      <c r="E71" s="49"/>
      <c r="F71" s="33"/>
      <c r="G71" s="34"/>
      <c r="H71" s="33"/>
      <c r="I71" s="57"/>
      <c r="J71" s="34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spans="1:33" ht="15">
      <c r="A72" s="18">
        <f t="shared" si="2"/>
        <v>1966</v>
      </c>
      <c r="B72" s="19">
        <v>0.32700000000000001</v>
      </c>
      <c r="C72" s="21">
        <v>0.31659999999999999</v>
      </c>
      <c r="D72" s="33"/>
      <c r="E72" s="49"/>
      <c r="F72" s="33"/>
      <c r="G72" s="34"/>
      <c r="H72" s="33"/>
      <c r="I72" s="57"/>
      <c r="J72" s="34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spans="1:33" ht="15">
      <c r="A73" s="18">
        <f t="shared" si="2"/>
        <v>1967</v>
      </c>
      <c r="B73" s="19">
        <v>0.32495000000000002</v>
      </c>
      <c r="C73" s="21">
        <v>0.31773333333333337</v>
      </c>
      <c r="D73" s="33"/>
      <c r="E73" s="49"/>
      <c r="F73" s="33"/>
      <c r="G73" s="34"/>
      <c r="H73" s="33"/>
      <c r="I73" s="57"/>
      <c r="J73" s="34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spans="1:33" ht="15">
      <c r="A74" s="18">
        <f t="shared" si="2"/>
        <v>1968</v>
      </c>
      <c r="B74" s="19">
        <v>0.31216666666666665</v>
      </c>
      <c r="C74" s="21">
        <v>0.31010000000000004</v>
      </c>
      <c r="D74" s="33"/>
      <c r="E74" s="49"/>
      <c r="F74" s="33"/>
      <c r="G74" s="34"/>
      <c r="H74" s="33"/>
      <c r="I74" s="57"/>
      <c r="J74" s="34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spans="1:33" ht="15">
      <c r="A75" s="18">
        <f t="shared" si="2"/>
        <v>1969</v>
      </c>
      <c r="B75" s="19">
        <v>0.31340000000000001</v>
      </c>
      <c r="C75" s="21">
        <v>0.309</v>
      </c>
      <c r="D75" s="33"/>
      <c r="E75" s="49"/>
      <c r="F75" s="33"/>
      <c r="G75" s="34"/>
      <c r="H75" s="33"/>
      <c r="I75" s="57"/>
      <c r="J75" s="34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spans="1:33" ht="15">
      <c r="A76" s="18">
        <f t="shared" si="2"/>
        <v>1970</v>
      </c>
      <c r="B76" s="19">
        <v>0.30980000000000002</v>
      </c>
      <c r="C76" s="21">
        <v>0.3044</v>
      </c>
      <c r="D76" s="20">
        <v>0.33432000000000001</v>
      </c>
      <c r="E76" s="19">
        <v>0.28323999999999999</v>
      </c>
      <c r="F76" s="20">
        <v>0.3136666666666667</v>
      </c>
      <c r="G76" s="21">
        <v>0.32744000000000001</v>
      </c>
      <c r="H76" s="20">
        <v>0.26434999999999997</v>
      </c>
      <c r="I76" s="56">
        <v>0.29717416666666663</v>
      </c>
      <c r="J76" s="21">
        <v>0.30811555555555553</v>
      </c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spans="1:33" ht="15">
      <c r="A77" s="18">
        <f t="shared" si="2"/>
        <v>1971</v>
      </c>
      <c r="B77" s="19">
        <v>0.31480000000000002</v>
      </c>
      <c r="C77" s="21">
        <v>0.30700000000000005</v>
      </c>
      <c r="D77" s="33"/>
      <c r="E77" s="49"/>
      <c r="F77" s="33"/>
      <c r="G77" s="34"/>
      <c r="H77" s="33"/>
      <c r="I77" s="57"/>
      <c r="J77" s="34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spans="1:33" ht="15">
      <c r="A78" s="18">
        <f t="shared" si="2"/>
        <v>1972</v>
      </c>
      <c r="B78" s="19">
        <v>0.30964999999999998</v>
      </c>
      <c r="C78" s="21">
        <v>0.2994</v>
      </c>
      <c r="D78" s="33"/>
      <c r="E78" s="49"/>
      <c r="F78" s="33"/>
      <c r="G78" s="34"/>
      <c r="H78" s="33"/>
      <c r="I78" s="57"/>
      <c r="J78" s="34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spans="1:33" ht="15">
      <c r="A79" s="18">
        <f t="shared" si="2"/>
        <v>1973</v>
      </c>
      <c r="B79" s="19">
        <v>0.31104999999999994</v>
      </c>
      <c r="C79" s="21">
        <v>0.2992333333333333</v>
      </c>
      <c r="D79" s="33"/>
      <c r="E79" s="49"/>
      <c r="F79" s="33"/>
      <c r="G79" s="34"/>
      <c r="H79" s="33"/>
      <c r="I79" s="57"/>
      <c r="J79" s="34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spans="1:33" ht="15">
      <c r="A80" s="18">
        <f t="shared" si="2"/>
        <v>1974</v>
      </c>
      <c r="B80" s="19">
        <v>0.30743333333333328</v>
      </c>
      <c r="C80" s="21">
        <v>0.29824999999999996</v>
      </c>
      <c r="D80" s="33"/>
      <c r="E80" s="49"/>
      <c r="F80" s="33"/>
      <c r="G80" s="34"/>
      <c r="H80" s="33"/>
      <c r="I80" s="57"/>
      <c r="J80" s="34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spans="1:33" ht="15">
      <c r="A81" s="18">
        <f t="shared" si="2"/>
        <v>1975</v>
      </c>
      <c r="B81" s="19">
        <v>0.30614999999999998</v>
      </c>
      <c r="C81" s="21">
        <v>0.29203333333333331</v>
      </c>
      <c r="D81" s="33"/>
      <c r="E81" s="49"/>
      <c r="F81" s="33"/>
      <c r="G81" s="34"/>
      <c r="H81" s="33"/>
      <c r="I81" s="57"/>
      <c r="J81" s="34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spans="1:33" ht="15">
      <c r="A82" s="18">
        <f t="shared" si="2"/>
        <v>1976</v>
      </c>
      <c r="B82" s="19">
        <v>0.3054</v>
      </c>
      <c r="C82" s="21">
        <v>0.28876666666666667</v>
      </c>
      <c r="D82" s="33"/>
      <c r="E82" s="49"/>
      <c r="F82" s="33"/>
      <c r="G82" s="34"/>
      <c r="H82" s="33"/>
      <c r="I82" s="57"/>
      <c r="J82" s="34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spans="1:33" ht="15">
      <c r="A83" s="18">
        <f t="shared" si="2"/>
        <v>1977</v>
      </c>
      <c r="B83" s="19">
        <v>0.30380000000000001</v>
      </c>
      <c r="C83" s="21">
        <v>0.28964999999999996</v>
      </c>
      <c r="D83" s="33"/>
      <c r="E83" s="49"/>
      <c r="F83" s="33"/>
      <c r="G83" s="34"/>
      <c r="H83" s="33"/>
      <c r="I83" s="57"/>
      <c r="J83" s="34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spans="1:33" ht="15">
      <c r="A84" s="18">
        <f t="shared" si="2"/>
        <v>1978</v>
      </c>
      <c r="B84" s="19">
        <v>0.29579999999999995</v>
      </c>
      <c r="C84" s="21">
        <v>0.27716666666666662</v>
      </c>
      <c r="D84" s="33"/>
      <c r="E84" s="49"/>
      <c r="F84" s="33"/>
      <c r="G84" s="34"/>
      <c r="H84" s="33"/>
      <c r="I84" s="57"/>
      <c r="J84" s="34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spans="1:33" ht="15">
      <c r="A85" s="18">
        <f t="shared" si="2"/>
        <v>1979</v>
      </c>
      <c r="B85" s="19">
        <v>0.29700000000000004</v>
      </c>
      <c r="C85" s="21">
        <v>0.27623333333333333</v>
      </c>
      <c r="D85" s="33"/>
      <c r="E85" s="49"/>
      <c r="F85" s="33"/>
      <c r="G85" s="34"/>
      <c r="H85" s="33"/>
      <c r="I85" s="57"/>
      <c r="J85" s="34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spans="1:33" ht="15">
      <c r="A86" s="18">
        <f t="shared" si="2"/>
        <v>1980</v>
      </c>
      <c r="B86" s="19">
        <v>0.31180000000000002</v>
      </c>
      <c r="C86" s="21">
        <v>0.28363333333333335</v>
      </c>
      <c r="D86" s="20">
        <v>0.37476999999999994</v>
      </c>
      <c r="E86" s="19">
        <v>0.32639999999999997</v>
      </c>
      <c r="F86" s="20">
        <v>0.316025</v>
      </c>
      <c r="G86" s="21">
        <v>0.31097999999999998</v>
      </c>
      <c r="H86" s="20">
        <v>0.22448000000000001</v>
      </c>
      <c r="I86" s="56">
        <v>0.29447125000000002</v>
      </c>
      <c r="J86" s="21">
        <v>0.3178016666666667</v>
      </c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spans="1:33" ht="15">
      <c r="A87" s="18">
        <f t="shared" si="2"/>
        <v>1981</v>
      </c>
      <c r="B87" s="19">
        <v>0.30880000000000002</v>
      </c>
      <c r="C87" s="21">
        <v>0.28053333333333336</v>
      </c>
      <c r="D87" s="33"/>
      <c r="E87" s="49"/>
      <c r="F87" s="33"/>
      <c r="G87" s="34"/>
      <c r="H87" s="33"/>
      <c r="I87" s="57"/>
      <c r="J87" s="34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spans="1:33" ht="15">
      <c r="A88" s="18">
        <f t="shared" si="2"/>
        <v>1982</v>
      </c>
      <c r="B88" s="19">
        <v>0.30580000000000002</v>
      </c>
      <c r="C88" s="21">
        <v>0.27829999999999999</v>
      </c>
      <c r="D88" s="33"/>
      <c r="E88" s="49"/>
      <c r="F88" s="33"/>
      <c r="G88" s="34"/>
      <c r="H88" s="33"/>
      <c r="I88" s="57"/>
      <c r="J88" s="34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spans="1:33" ht="15">
      <c r="A89" s="18">
        <f t="shared" si="2"/>
        <v>1983</v>
      </c>
      <c r="B89" s="19">
        <v>0.30946666666666667</v>
      </c>
      <c r="C89" s="21">
        <v>0.28815000000000002</v>
      </c>
      <c r="D89" s="33"/>
      <c r="E89" s="49"/>
      <c r="F89" s="33"/>
      <c r="G89" s="34"/>
      <c r="H89" s="33"/>
      <c r="I89" s="57"/>
      <c r="J89" s="34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spans="1:33" ht="15">
      <c r="A90" s="18">
        <f t="shared" si="2"/>
        <v>1984</v>
      </c>
      <c r="B90" s="19">
        <v>0.31520000000000004</v>
      </c>
      <c r="C90" s="21">
        <v>0.28446666666666665</v>
      </c>
      <c r="D90" s="33"/>
      <c r="E90" s="49"/>
      <c r="F90" s="33"/>
      <c r="G90" s="34"/>
      <c r="H90" s="33"/>
      <c r="I90" s="57"/>
      <c r="J90" s="34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spans="1:33" ht="15">
      <c r="A91" s="18">
        <f t="shared" si="2"/>
        <v>1985</v>
      </c>
      <c r="B91" s="19">
        <v>0.31850000000000001</v>
      </c>
      <c r="C91" s="21">
        <v>0.28676666666666667</v>
      </c>
      <c r="D91" s="33"/>
      <c r="E91" s="49"/>
      <c r="F91" s="33"/>
      <c r="G91" s="34"/>
      <c r="H91" s="33"/>
      <c r="I91" s="57"/>
      <c r="J91" s="34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spans="1:33" ht="15">
      <c r="A92" s="18">
        <f t="shared" si="2"/>
        <v>1986</v>
      </c>
      <c r="B92" s="19">
        <v>0.31900000000000001</v>
      </c>
      <c r="C92" s="21">
        <v>0.29512500000000003</v>
      </c>
      <c r="D92" s="33"/>
      <c r="E92" s="49"/>
      <c r="F92" s="33"/>
      <c r="G92" s="34"/>
      <c r="H92" s="33"/>
      <c r="I92" s="57"/>
      <c r="J92" s="34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spans="1:33" ht="15">
      <c r="A93" s="18">
        <f t="shared" si="2"/>
        <v>1987</v>
      </c>
      <c r="B93" s="19">
        <v>0.32500000000000001</v>
      </c>
      <c r="C93" s="21">
        <v>0.2918</v>
      </c>
      <c r="D93" s="33"/>
      <c r="E93" s="49"/>
      <c r="F93" s="33"/>
      <c r="G93" s="34"/>
      <c r="H93" s="33"/>
      <c r="I93" s="57"/>
      <c r="J93" s="34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spans="1:33" ht="15">
      <c r="A94" s="18">
        <f t="shared" si="2"/>
        <v>1988</v>
      </c>
      <c r="B94" s="19">
        <v>0.33150000000000002</v>
      </c>
      <c r="C94" s="21">
        <v>0.29610000000000003</v>
      </c>
      <c r="D94" s="33"/>
      <c r="E94" s="49"/>
      <c r="F94" s="33"/>
      <c r="G94" s="34"/>
      <c r="H94" s="33"/>
      <c r="I94" s="57"/>
      <c r="J94" s="34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spans="1:33" ht="15">
      <c r="A95" s="18">
        <f t="shared" si="2"/>
        <v>1989</v>
      </c>
      <c r="B95" s="19">
        <v>0.33096666666666669</v>
      </c>
      <c r="C95" s="21">
        <v>0.30459999999999998</v>
      </c>
      <c r="D95" s="33"/>
      <c r="E95" s="49"/>
      <c r="F95" s="33"/>
      <c r="G95" s="34"/>
      <c r="H95" s="33"/>
      <c r="I95" s="57"/>
      <c r="J95" s="34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spans="1:33" ht="15">
      <c r="A96" s="18">
        <f t="shared" si="2"/>
        <v>1990</v>
      </c>
      <c r="B96" s="19">
        <v>0.34770000000000001</v>
      </c>
      <c r="C96" s="21">
        <v>0.30763333333333337</v>
      </c>
      <c r="D96" s="20">
        <v>0.4239</v>
      </c>
      <c r="E96" s="19">
        <v>0.38404999999999995</v>
      </c>
      <c r="F96" s="20">
        <v>0.33759999999999996</v>
      </c>
      <c r="G96" s="21">
        <v>0.32411000000000001</v>
      </c>
      <c r="H96" s="20">
        <v>0.24961000000000003</v>
      </c>
      <c r="I96" s="56">
        <v>0.32384250000000003</v>
      </c>
      <c r="J96" s="21">
        <v>0.34858666666666666</v>
      </c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spans="1:33" ht="15">
      <c r="A97" s="18">
        <f t="shared" si="2"/>
        <v>1991</v>
      </c>
      <c r="B97" s="19">
        <v>0.35044999999999998</v>
      </c>
      <c r="C97" s="21">
        <v>0.31473333333333331</v>
      </c>
      <c r="D97" s="33"/>
      <c r="E97" s="49"/>
      <c r="F97" s="33"/>
      <c r="G97" s="34"/>
      <c r="H97" s="33"/>
      <c r="I97" s="57"/>
      <c r="J97" s="34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spans="1:33" ht="15">
      <c r="A98" s="18">
        <f t="shared" si="2"/>
        <v>1992</v>
      </c>
      <c r="B98" s="19">
        <v>0.34423333333333334</v>
      </c>
      <c r="C98" s="21">
        <v>0.31899999999999995</v>
      </c>
      <c r="D98" s="33"/>
      <c r="E98" s="49"/>
      <c r="F98" s="33"/>
      <c r="G98" s="34"/>
      <c r="H98" s="33"/>
      <c r="I98" s="57"/>
      <c r="J98" s="34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spans="1:33" ht="15">
      <c r="A99" s="18">
        <f t="shared" si="2"/>
        <v>1993</v>
      </c>
      <c r="B99" s="19">
        <v>0.3528</v>
      </c>
      <c r="C99" s="21">
        <v>0.31729999999999997</v>
      </c>
      <c r="D99" s="33"/>
      <c r="E99" s="49"/>
      <c r="F99" s="33"/>
      <c r="G99" s="34"/>
      <c r="H99" s="33"/>
      <c r="I99" s="57"/>
      <c r="J99" s="34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spans="1:33" ht="15">
      <c r="A100" s="18">
        <f t="shared" si="2"/>
        <v>1994</v>
      </c>
      <c r="B100" s="19">
        <v>0.35349999999999998</v>
      </c>
      <c r="C100" s="21">
        <v>0.31976666666666664</v>
      </c>
      <c r="D100" s="33"/>
      <c r="E100" s="49"/>
      <c r="F100" s="33"/>
      <c r="G100" s="34"/>
      <c r="H100" s="33"/>
      <c r="I100" s="57"/>
      <c r="J100" s="34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spans="1:33" ht="15">
      <c r="A101" s="18">
        <f t="shared" si="2"/>
        <v>1995</v>
      </c>
      <c r="B101" s="19">
        <v>0.34696666666666659</v>
      </c>
      <c r="C101" s="21">
        <v>0.32254999999999995</v>
      </c>
      <c r="D101" s="33"/>
      <c r="E101" s="49"/>
      <c r="F101" s="33"/>
      <c r="G101" s="34"/>
      <c r="H101" s="33"/>
      <c r="I101" s="57"/>
      <c r="J101" s="34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spans="1:33" ht="15">
      <c r="A102" s="18">
        <f t="shared" si="2"/>
        <v>1996</v>
      </c>
      <c r="B102" s="19">
        <v>0.35670000000000002</v>
      </c>
      <c r="C102" s="21">
        <v>0.32300000000000001</v>
      </c>
      <c r="D102" s="33"/>
      <c r="E102" s="49"/>
      <c r="F102" s="33"/>
      <c r="G102" s="34"/>
      <c r="H102" s="33"/>
      <c r="I102" s="57"/>
      <c r="J102" s="34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spans="1:33" ht="15">
      <c r="A103" s="18">
        <f t="shared" ref="A103:A115" si="3">A102+1</f>
        <v>1997</v>
      </c>
      <c r="B103" s="19">
        <v>0.35555000000000003</v>
      </c>
      <c r="C103" s="21">
        <v>0.3231</v>
      </c>
      <c r="D103" s="33"/>
      <c r="E103" s="49"/>
      <c r="F103" s="33"/>
      <c r="G103" s="34"/>
      <c r="H103" s="33"/>
      <c r="I103" s="57"/>
      <c r="J103" s="34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spans="1:33" ht="15">
      <c r="A104" s="18">
        <f t="shared" si="3"/>
        <v>1998</v>
      </c>
      <c r="B104" s="19">
        <v>0.35590000000000005</v>
      </c>
      <c r="C104" s="21">
        <v>0.33170000000000005</v>
      </c>
      <c r="D104" s="33"/>
      <c r="E104" s="49"/>
      <c r="F104" s="33"/>
      <c r="G104" s="34"/>
      <c r="H104" s="33"/>
      <c r="I104" s="57"/>
      <c r="J104" s="34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spans="1:33" ht="15">
      <c r="A105" s="18">
        <f t="shared" si="3"/>
        <v>1999</v>
      </c>
      <c r="B105" s="19">
        <v>0.35985</v>
      </c>
      <c r="C105" s="21">
        <v>0.32696666666666668</v>
      </c>
      <c r="D105" s="33"/>
      <c r="E105" s="49"/>
      <c r="F105" s="33"/>
      <c r="G105" s="34"/>
      <c r="H105" s="33"/>
      <c r="I105" s="57"/>
      <c r="J105" s="34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spans="1:33" ht="15">
      <c r="A106" s="18">
        <f t="shared" si="3"/>
        <v>2000</v>
      </c>
      <c r="B106" s="19">
        <v>0.35739999999999994</v>
      </c>
      <c r="C106" s="21">
        <v>0.32733333333333331</v>
      </c>
      <c r="D106" s="20">
        <v>0.46929999999999994</v>
      </c>
      <c r="E106" s="19">
        <v>0.40206666666666663</v>
      </c>
      <c r="F106" s="20">
        <v>0.35683888888888887</v>
      </c>
      <c r="G106" s="21">
        <v>0.33029999999999998</v>
      </c>
      <c r="H106" s="20">
        <v>0.27039000000000002</v>
      </c>
      <c r="I106" s="56">
        <v>0.33989888888888886</v>
      </c>
      <c r="J106" s="21">
        <v>0.36306851851851851</v>
      </c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spans="1:33" ht="15">
      <c r="A107" s="18">
        <f t="shared" si="3"/>
        <v>2001</v>
      </c>
      <c r="B107" s="19">
        <v>0.35943333333333333</v>
      </c>
      <c r="C107" s="21">
        <v>0.33647499999999997</v>
      </c>
      <c r="D107" s="33"/>
      <c r="E107" s="49"/>
      <c r="F107" s="33"/>
      <c r="G107" s="34"/>
      <c r="H107" s="33"/>
      <c r="I107" s="57"/>
      <c r="J107" s="34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spans="1:33" ht="15">
      <c r="A108" s="18">
        <f t="shared" si="3"/>
        <v>2002</v>
      </c>
      <c r="B108" s="19">
        <v>0.35779999999999995</v>
      </c>
      <c r="C108" s="21">
        <v>0.33442499999999997</v>
      </c>
      <c r="D108" s="33"/>
      <c r="E108" s="49"/>
      <c r="F108" s="33"/>
      <c r="G108" s="34"/>
      <c r="H108" s="33"/>
      <c r="I108" s="57"/>
      <c r="J108" s="34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spans="1:33" ht="15">
      <c r="A109" s="18">
        <f t="shared" si="3"/>
        <v>2003</v>
      </c>
      <c r="B109" s="19">
        <v>0.35383333333333328</v>
      </c>
      <c r="C109" s="21">
        <v>0.330675</v>
      </c>
      <c r="D109" s="33"/>
      <c r="E109" s="49"/>
      <c r="F109" s="33"/>
      <c r="G109" s="34"/>
      <c r="H109" s="33"/>
      <c r="I109" s="57"/>
      <c r="J109" s="34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spans="1:33" ht="15">
      <c r="A110" s="18">
        <f t="shared" si="3"/>
        <v>2004</v>
      </c>
      <c r="B110" s="19">
        <v>0.35769999999999996</v>
      </c>
      <c r="C110" s="21">
        <v>0.33412500000000001</v>
      </c>
      <c r="D110" s="33"/>
      <c r="E110" s="49"/>
      <c r="F110" s="33"/>
      <c r="G110" s="34"/>
      <c r="H110" s="33"/>
      <c r="I110" s="57"/>
      <c r="J110" s="34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spans="1:33" ht="15">
      <c r="A111" s="18">
        <f t="shared" si="3"/>
        <v>2005</v>
      </c>
      <c r="B111" s="19">
        <v>0.36880000000000002</v>
      </c>
      <c r="C111" s="21">
        <v>0.34399999999999997</v>
      </c>
      <c r="D111" s="33"/>
      <c r="E111" s="49"/>
      <c r="F111" s="33"/>
      <c r="G111" s="34"/>
      <c r="H111" s="33"/>
      <c r="I111" s="57"/>
      <c r="J111" s="34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spans="1:33" ht="15">
      <c r="A112" s="18">
        <f t="shared" si="3"/>
        <v>2006</v>
      </c>
      <c r="B112" s="19">
        <v>0.36880000000000002</v>
      </c>
      <c r="C112" s="21">
        <v>0.34484999999999999</v>
      </c>
      <c r="D112" s="33"/>
      <c r="E112" s="49"/>
      <c r="F112" s="33"/>
      <c r="G112" s="34"/>
      <c r="H112" s="33"/>
      <c r="I112" s="57"/>
      <c r="J112" s="34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spans="1:33" ht="15">
      <c r="A113" s="18">
        <f t="shared" si="3"/>
        <v>2007</v>
      </c>
      <c r="B113" s="19">
        <v>0.37346666666666661</v>
      </c>
      <c r="C113" s="21">
        <v>0.34949999999999998</v>
      </c>
      <c r="D113" s="33"/>
      <c r="E113" s="49"/>
      <c r="F113" s="33"/>
      <c r="G113" s="34"/>
      <c r="H113" s="33"/>
      <c r="I113" s="57"/>
      <c r="J113" s="34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spans="1:33" ht="15">
      <c r="A114" s="18">
        <f t="shared" si="3"/>
        <v>2008</v>
      </c>
      <c r="B114" s="19">
        <v>0.36930000000000002</v>
      </c>
      <c r="C114" s="21">
        <v>0.34715000000000001</v>
      </c>
      <c r="D114" s="33"/>
      <c r="E114" s="49"/>
      <c r="F114" s="33"/>
      <c r="G114" s="34"/>
      <c r="H114" s="33"/>
      <c r="I114" s="57"/>
      <c r="J114" s="34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spans="1:33" ht="15">
      <c r="A115" s="18">
        <f t="shared" si="3"/>
        <v>2009</v>
      </c>
      <c r="B115" s="19">
        <v>0.36433888888888893</v>
      </c>
      <c r="C115" s="21">
        <v>0.34307916666666666</v>
      </c>
      <c r="D115" s="33"/>
      <c r="E115" s="49"/>
      <c r="F115" s="33"/>
      <c r="G115" s="34"/>
      <c r="H115" s="33"/>
      <c r="I115" s="57"/>
      <c r="J115" s="34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spans="1:33" ht="16" thickBot="1">
      <c r="A116" s="25">
        <v>2010</v>
      </c>
      <c r="B116" s="26">
        <v>0.36887129629629628</v>
      </c>
      <c r="C116" s="28">
        <v>0.34732847222222218</v>
      </c>
      <c r="D116" s="27">
        <v>0.47899999999999998</v>
      </c>
      <c r="E116" s="26">
        <v>0.41572222222222227</v>
      </c>
      <c r="F116" s="27">
        <v>0.36132500000000001</v>
      </c>
      <c r="G116" s="28">
        <v>0.32956666666666662</v>
      </c>
      <c r="H116" s="27">
        <v>0.28270000000000001</v>
      </c>
      <c r="I116" s="58">
        <v>0.34732847222222218</v>
      </c>
      <c r="J116" s="28">
        <v>0.36887129629629628</v>
      </c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spans="1:33" ht="16" thickTop="1">
      <c r="A117" s="11"/>
      <c r="B117" s="29"/>
      <c r="C117" s="29"/>
      <c r="D117" s="11"/>
      <c r="E117" s="11"/>
      <c r="F117" s="11"/>
      <c r="G117" s="11"/>
      <c r="H117" s="59"/>
      <c r="I117" s="59"/>
      <c r="J117" s="59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spans="1:33" ht="15">
      <c r="A118" s="30" t="s">
        <v>7</v>
      </c>
      <c r="B118" s="11"/>
      <c r="C118" s="11"/>
      <c r="D118" s="11"/>
      <c r="E118" s="11"/>
      <c r="F118" s="11"/>
      <c r="G118" s="11"/>
      <c r="H118" s="33"/>
      <c r="I118" s="33"/>
      <c r="J118" s="33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spans="1:33" ht="15">
      <c r="A119" s="30" t="s">
        <v>50</v>
      </c>
      <c r="B119" s="11"/>
      <c r="C119" s="11"/>
      <c r="D119" s="11"/>
      <c r="E119" s="11"/>
      <c r="F119" s="11"/>
      <c r="G119" s="11"/>
      <c r="H119" s="33"/>
      <c r="I119" s="33"/>
      <c r="J119" s="33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spans="1:33" ht="15">
      <c r="A120" s="11"/>
      <c r="B120" s="11"/>
      <c r="C120" s="11"/>
      <c r="D120" s="11"/>
      <c r="E120" s="11"/>
      <c r="F120" s="11"/>
      <c r="G120" s="11"/>
      <c r="H120" s="33"/>
      <c r="I120" s="33"/>
      <c r="J120" s="33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spans="1:33" ht="15">
      <c r="A121" s="11"/>
      <c r="B121" s="11"/>
      <c r="C121" s="11"/>
      <c r="D121" s="11"/>
      <c r="E121" s="11"/>
      <c r="F121" s="11"/>
      <c r="G121" s="11"/>
      <c r="H121" s="33"/>
      <c r="I121" s="33"/>
      <c r="J121" s="33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spans="1:33" ht="15">
      <c r="A122" s="11"/>
      <c r="B122" s="11"/>
      <c r="C122" s="11"/>
      <c r="D122" s="11"/>
      <c r="E122" s="11"/>
      <c r="F122" s="11"/>
      <c r="G122" s="11"/>
      <c r="H122" s="33"/>
      <c r="I122" s="33"/>
      <c r="J122" s="33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spans="1:33" ht="15">
      <c r="A123" s="11"/>
      <c r="B123" s="11"/>
      <c r="C123" s="11"/>
      <c r="D123" s="11"/>
      <c r="E123" s="11"/>
      <c r="F123" s="11"/>
      <c r="G123" s="11"/>
      <c r="H123" s="33"/>
      <c r="I123" s="33"/>
      <c r="J123" s="33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spans="1:33" ht="15">
      <c r="A124" s="11"/>
      <c r="B124" s="11"/>
      <c r="C124" s="11"/>
      <c r="D124" s="11"/>
      <c r="E124" s="11"/>
      <c r="F124" s="11"/>
      <c r="G124" s="11"/>
      <c r="H124" s="33"/>
      <c r="I124" s="33"/>
      <c r="J124" s="33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spans="1:33" ht="15">
      <c r="A125" s="11"/>
      <c r="B125" s="11"/>
      <c r="C125" s="11"/>
      <c r="D125" s="11"/>
      <c r="E125" s="11"/>
      <c r="F125" s="11"/>
      <c r="G125" s="11"/>
      <c r="H125" s="33"/>
      <c r="I125" s="33"/>
      <c r="J125" s="33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spans="1:33" ht="15">
      <c r="A126" s="11"/>
      <c r="B126" s="11"/>
      <c r="C126" s="11"/>
      <c r="D126" s="11"/>
      <c r="E126" s="11"/>
      <c r="F126" s="11"/>
      <c r="G126" s="11"/>
      <c r="H126" s="20"/>
      <c r="I126" s="33"/>
      <c r="J126" s="33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spans="1:33" ht="15">
      <c r="A127" s="11"/>
      <c r="B127" s="11"/>
      <c r="C127" s="11"/>
      <c r="D127" s="11"/>
      <c r="E127" s="11"/>
      <c r="F127" s="11"/>
      <c r="G127" s="11"/>
      <c r="H127" s="33"/>
      <c r="I127" s="33"/>
      <c r="J127" s="33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spans="1:33" ht="15">
      <c r="A128" s="11"/>
      <c r="B128" s="11"/>
      <c r="C128" s="11"/>
      <c r="D128" s="11"/>
      <c r="E128" s="11"/>
      <c r="F128" s="11"/>
      <c r="G128" s="11"/>
      <c r="H128" s="33"/>
      <c r="I128" s="33"/>
      <c r="J128" s="33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spans="1:33" ht="15">
      <c r="A129" s="11"/>
      <c r="B129" s="11"/>
      <c r="C129" s="11"/>
      <c r="D129" s="11"/>
      <c r="E129" s="11"/>
      <c r="F129" s="11"/>
      <c r="G129" s="11"/>
      <c r="H129" s="33"/>
      <c r="I129" s="33"/>
      <c r="J129" s="33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spans="1:33" ht="15">
      <c r="A130" s="11"/>
      <c r="B130" s="11"/>
      <c r="C130" s="11"/>
      <c r="D130" s="11"/>
      <c r="E130" s="11"/>
      <c r="F130" s="11"/>
      <c r="G130" s="11"/>
      <c r="H130" s="33"/>
      <c r="I130" s="33"/>
      <c r="J130" s="33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spans="1:33" ht="15">
      <c r="A131" s="11"/>
      <c r="B131" s="11"/>
      <c r="C131" s="11"/>
      <c r="D131" s="11"/>
      <c r="E131" s="11"/>
      <c r="F131" s="11"/>
      <c r="G131" s="11"/>
      <c r="H131" s="33"/>
      <c r="I131" s="33"/>
      <c r="J131" s="33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spans="1:33" ht="15">
      <c r="A132" s="11"/>
      <c r="B132" s="11"/>
      <c r="C132" s="11"/>
      <c r="D132" s="11"/>
      <c r="E132" s="11"/>
      <c r="F132" s="11"/>
      <c r="G132" s="11"/>
      <c r="H132" s="33"/>
      <c r="I132" s="33"/>
      <c r="J132" s="33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spans="1:33" ht="15">
      <c r="A133" s="11"/>
      <c r="B133" s="11"/>
      <c r="C133" s="11"/>
      <c r="D133" s="11"/>
      <c r="E133" s="11"/>
      <c r="F133" s="11"/>
      <c r="G133" s="11"/>
      <c r="H133" s="33"/>
      <c r="I133" s="33"/>
      <c r="J133" s="33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spans="1:33" ht="15">
      <c r="A134" s="11"/>
      <c r="B134" s="11"/>
      <c r="C134" s="11"/>
      <c r="D134" s="11"/>
      <c r="E134" s="11"/>
      <c r="F134" s="11"/>
      <c r="G134" s="11"/>
      <c r="H134" s="33"/>
      <c r="I134" s="33"/>
      <c r="J134" s="33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spans="1:33" ht="15">
      <c r="A135" s="11"/>
      <c r="B135" s="11"/>
      <c r="C135" s="11"/>
      <c r="D135" s="11"/>
      <c r="E135" s="11"/>
      <c r="F135" s="11"/>
      <c r="G135" s="11"/>
      <c r="H135" s="33"/>
      <c r="I135" s="33"/>
      <c r="J135" s="33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spans="1:33" ht="15">
      <c r="A136" s="11"/>
      <c r="B136" s="11"/>
      <c r="C136" s="11"/>
      <c r="D136" s="11"/>
      <c r="E136" s="11"/>
      <c r="F136" s="11"/>
      <c r="G136" s="11"/>
      <c r="H136" s="20"/>
      <c r="I136" s="33"/>
      <c r="J136" s="33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spans="1:33" ht="15">
      <c r="A137" s="11"/>
      <c r="B137" s="11"/>
      <c r="C137" s="11"/>
      <c r="D137" s="11"/>
      <c r="E137" s="11"/>
      <c r="F137" s="11"/>
      <c r="G137" s="11"/>
      <c r="H137" s="33"/>
      <c r="I137" s="33"/>
      <c r="J137" s="33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spans="1:33" ht="15">
      <c r="A138" s="11"/>
      <c r="B138" s="11"/>
      <c r="C138" s="11"/>
      <c r="D138" s="11"/>
      <c r="E138" s="11"/>
      <c r="F138" s="11"/>
      <c r="G138" s="11"/>
      <c r="H138" s="33"/>
      <c r="I138" s="33"/>
      <c r="J138" s="33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spans="1:33" ht="15">
      <c r="A139" s="11"/>
      <c r="B139" s="11"/>
      <c r="C139" s="11"/>
      <c r="D139" s="11"/>
      <c r="E139" s="11"/>
      <c r="F139" s="11"/>
      <c r="G139" s="11"/>
      <c r="H139" s="33"/>
      <c r="I139" s="33"/>
      <c r="J139" s="33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spans="1:33" ht="15">
      <c r="A140" s="11"/>
      <c r="B140" s="11"/>
      <c r="C140" s="11"/>
      <c r="D140" s="11"/>
      <c r="E140" s="11"/>
      <c r="F140" s="11"/>
      <c r="G140" s="11"/>
      <c r="H140" s="33"/>
      <c r="I140" s="33"/>
      <c r="J140" s="33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spans="1:33" ht="15">
      <c r="A141" s="11"/>
      <c r="B141" s="11"/>
      <c r="C141" s="11"/>
      <c r="D141" s="11"/>
      <c r="E141" s="11"/>
      <c r="F141" s="11"/>
      <c r="G141" s="11"/>
      <c r="H141" s="33"/>
      <c r="I141" s="33"/>
      <c r="J141" s="33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spans="1:33" ht="15">
      <c r="A142" s="11"/>
      <c r="B142" s="11"/>
      <c r="C142" s="11"/>
      <c r="D142" s="11"/>
      <c r="E142" s="11"/>
      <c r="F142" s="11"/>
      <c r="G142" s="11"/>
      <c r="H142" s="33"/>
      <c r="I142" s="33"/>
      <c r="J142" s="33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spans="1:33" ht="15">
      <c r="A143" s="11"/>
      <c r="B143" s="11"/>
      <c r="C143" s="11"/>
      <c r="D143" s="11"/>
      <c r="E143" s="11"/>
      <c r="F143" s="11"/>
      <c r="G143" s="11"/>
      <c r="H143" s="33"/>
      <c r="I143" s="33"/>
      <c r="J143" s="33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spans="1:33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spans="1:33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spans="1:33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spans="1:33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spans="1:33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spans="1:33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spans="1:33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spans="1:33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spans="1:33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spans="1:33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spans="1:33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spans="1:33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spans="1:33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spans="1:33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spans="1:33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spans="1:33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spans="1:33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spans="1:33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spans="1:33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spans="1:33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spans="1:33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spans="1:33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spans="1:33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spans="1:33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spans="1:33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spans="1:33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spans="1:33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spans="1:33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spans="1:33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spans="1:33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spans="1:33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spans="1:33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spans="1:33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spans="1:33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spans="1:33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spans="1:33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spans="1:33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spans="1:33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spans="1:33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spans="1:33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spans="1:33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spans="1:33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spans="1:33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spans="1:33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spans="1:33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spans="1:33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spans="1:33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spans="1:33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spans="1:33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spans="1:33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spans="1:33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spans="1:33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spans="1:33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spans="1:33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spans="1:33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spans="1:33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spans="1:33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spans="1:33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</sheetData>
  <mergeCells count="3">
    <mergeCell ref="B4:C4"/>
    <mergeCell ref="A3:J3"/>
    <mergeCell ref="D4:J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218"/>
  <sheetViews>
    <sheetView workbookViewId="0">
      <pane xSplit="1" ySplit="5" topLeftCell="B93" activePane="bottomRight" state="frozen"/>
      <selection pane="topRight" activeCell="B1" sqref="B1"/>
      <selection pane="bottomLeft" activeCell="A10" sqref="A10"/>
      <selection pane="bottomRight" activeCell="O106" sqref="O106"/>
    </sheetView>
  </sheetViews>
  <sheetFormatPr baseColWidth="10" defaultRowHeight="12" x14ac:dyDescent="0"/>
  <cols>
    <col min="1" max="36" width="12.83203125" customWidth="1"/>
  </cols>
  <sheetData>
    <row r="1" spans="1:36" ht="1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</row>
    <row r="2" spans="1:36" ht="16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</row>
    <row r="3" spans="1:36" ht="45" customHeight="1" thickTop="1" thickBot="1">
      <c r="A3" s="64" t="s">
        <v>65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</row>
    <row r="4" spans="1:36" ht="25" customHeight="1" thickTop="1">
      <c r="A4" s="13"/>
      <c r="B4" s="61" t="s">
        <v>54</v>
      </c>
      <c r="C4" s="63"/>
      <c r="D4" s="61" t="s">
        <v>55</v>
      </c>
      <c r="E4" s="63"/>
      <c r="F4" s="62" t="s">
        <v>56</v>
      </c>
      <c r="G4" s="62"/>
      <c r="H4" s="61" t="s">
        <v>57</v>
      </c>
      <c r="I4" s="63"/>
      <c r="J4" s="62" t="s">
        <v>58</v>
      </c>
      <c r="K4" s="62"/>
      <c r="L4" s="61" t="s">
        <v>59</v>
      </c>
      <c r="M4" s="63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ht="60" customHeight="1" thickBot="1">
      <c r="A5" s="14"/>
      <c r="B5" s="53" t="s">
        <v>5</v>
      </c>
      <c r="C5" s="54" t="s">
        <v>6</v>
      </c>
      <c r="D5" s="53" t="s">
        <v>5</v>
      </c>
      <c r="E5" s="54" t="s">
        <v>6</v>
      </c>
      <c r="F5" s="52" t="s">
        <v>5</v>
      </c>
      <c r="G5" s="52" t="s">
        <v>6</v>
      </c>
      <c r="H5" s="53" t="s">
        <v>5</v>
      </c>
      <c r="I5" s="54" t="s">
        <v>6</v>
      </c>
      <c r="J5" s="52" t="s">
        <v>5</v>
      </c>
      <c r="K5" s="52" t="s">
        <v>6</v>
      </c>
      <c r="L5" s="53" t="s">
        <v>5</v>
      </c>
      <c r="M5" s="54" t="s">
        <v>6</v>
      </c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ht="16" thickTop="1">
      <c r="A6" s="18">
        <v>1900</v>
      </c>
      <c r="B6" s="19"/>
      <c r="C6" s="21"/>
      <c r="D6" s="19"/>
      <c r="E6" s="21"/>
      <c r="F6" s="20"/>
      <c r="G6" s="20"/>
      <c r="H6" s="19"/>
      <c r="I6" s="21"/>
      <c r="J6" s="20"/>
      <c r="K6" s="20"/>
      <c r="L6" s="19"/>
      <c r="M6" s="2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ht="15">
      <c r="A7" s="18">
        <f t="shared" ref="A7:A38" si="0">A6+1</f>
        <v>1901</v>
      </c>
      <c r="B7" s="19"/>
      <c r="C7" s="21"/>
      <c r="D7" s="19"/>
      <c r="E7" s="21"/>
      <c r="F7" s="20"/>
      <c r="G7" s="20"/>
      <c r="H7" s="19"/>
      <c r="I7" s="21"/>
      <c r="J7" s="20"/>
      <c r="K7" s="20"/>
      <c r="L7" s="19"/>
      <c r="M7" s="2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ht="15">
      <c r="A8" s="18">
        <f t="shared" si="0"/>
        <v>1902</v>
      </c>
      <c r="B8" s="19"/>
      <c r="C8" s="21"/>
      <c r="D8" s="19"/>
      <c r="E8" s="21"/>
      <c r="F8" s="20"/>
      <c r="G8" s="20"/>
      <c r="H8" s="19"/>
      <c r="I8" s="21"/>
      <c r="J8" s="20"/>
      <c r="K8" s="20"/>
      <c r="L8" s="19"/>
      <c r="M8" s="2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ht="15">
      <c r="A9" s="18">
        <f t="shared" si="0"/>
        <v>1903</v>
      </c>
      <c r="B9" s="19"/>
      <c r="C9" s="21"/>
      <c r="D9" s="19"/>
      <c r="E9" s="21"/>
      <c r="F9" s="20"/>
      <c r="G9" s="20"/>
      <c r="H9" s="19"/>
      <c r="I9" s="21"/>
      <c r="J9" s="20"/>
      <c r="K9" s="20"/>
      <c r="L9" s="19"/>
      <c r="M9" s="2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ht="15">
      <c r="A10" s="18">
        <f t="shared" si="0"/>
        <v>1904</v>
      </c>
      <c r="B10" s="19"/>
      <c r="C10" s="21"/>
      <c r="D10" s="19"/>
      <c r="E10" s="21"/>
      <c r="F10" s="20"/>
      <c r="G10" s="20"/>
      <c r="H10" s="19"/>
      <c r="I10" s="21"/>
      <c r="J10" s="20"/>
      <c r="K10" s="20"/>
      <c r="L10" s="19"/>
      <c r="M10" s="2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ht="15">
      <c r="A11" s="18">
        <f t="shared" si="0"/>
        <v>1905</v>
      </c>
      <c r="B11" s="19"/>
      <c r="C11" s="21"/>
      <c r="D11" s="19"/>
      <c r="E11" s="21"/>
      <c r="F11" s="20"/>
      <c r="G11" s="20"/>
      <c r="H11" s="19"/>
      <c r="I11" s="21"/>
      <c r="J11" s="20"/>
      <c r="K11" s="20"/>
      <c r="L11" s="19"/>
      <c r="M11" s="2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ht="15">
      <c r="A12" s="18">
        <f t="shared" si="0"/>
        <v>1906</v>
      </c>
      <c r="B12" s="19"/>
      <c r="C12" s="21"/>
      <c r="D12" s="19"/>
      <c r="E12" s="21"/>
      <c r="F12" s="20"/>
      <c r="G12" s="20"/>
      <c r="H12" s="19"/>
      <c r="I12" s="21"/>
      <c r="J12" s="20"/>
      <c r="K12" s="20"/>
      <c r="L12" s="19"/>
      <c r="M12" s="2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ht="15">
      <c r="A13" s="18">
        <f t="shared" si="0"/>
        <v>1907</v>
      </c>
      <c r="B13" s="19"/>
      <c r="C13" s="21"/>
      <c r="D13" s="19"/>
      <c r="E13" s="21"/>
      <c r="F13" s="20"/>
      <c r="G13" s="20"/>
      <c r="H13" s="19"/>
      <c r="I13" s="21"/>
      <c r="J13" s="20"/>
      <c r="K13" s="20"/>
      <c r="L13" s="19"/>
      <c r="M13" s="2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ht="15">
      <c r="A14" s="18">
        <f t="shared" si="0"/>
        <v>1908</v>
      </c>
      <c r="B14" s="19"/>
      <c r="C14" s="21"/>
      <c r="D14" s="19"/>
      <c r="E14" s="21"/>
      <c r="F14" s="20"/>
      <c r="G14" s="20"/>
      <c r="H14" s="19"/>
      <c r="I14" s="21"/>
      <c r="J14" s="20"/>
      <c r="K14" s="20"/>
      <c r="L14" s="19"/>
      <c r="M14" s="2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ht="15">
      <c r="A15" s="18">
        <f t="shared" si="0"/>
        <v>1909</v>
      </c>
      <c r="B15" s="19"/>
      <c r="C15" s="21"/>
      <c r="D15" s="19"/>
      <c r="E15" s="21"/>
      <c r="F15" s="20"/>
      <c r="G15" s="20"/>
      <c r="H15" s="19"/>
      <c r="I15" s="21"/>
      <c r="J15" s="20"/>
      <c r="K15" s="20"/>
      <c r="L15" s="19"/>
      <c r="M15" s="2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</row>
    <row r="16" spans="1:36" ht="15">
      <c r="A16" s="18">
        <f t="shared" si="0"/>
        <v>1910</v>
      </c>
      <c r="B16" s="19"/>
      <c r="C16" s="21"/>
      <c r="D16" s="19"/>
      <c r="E16" s="21"/>
      <c r="F16" s="20"/>
      <c r="G16" s="20"/>
      <c r="H16" s="19"/>
      <c r="I16" s="21"/>
      <c r="J16" s="20"/>
      <c r="K16" s="20"/>
      <c r="L16" s="19"/>
      <c r="M16" s="2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ht="15">
      <c r="A17" s="18">
        <f t="shared" si="0"/>
        <v>1911</v>
      </c>
      <c r="B17" s="19"/>
      <c r="C17" s="21"/>
      <c r="D17" s="19"/>
      <c r="E17" s="21"/>
      <c r="F17" s="20"/>
      <c r="G17" s="20"/>
      <c r="H17" s="19"/>
      <c r="I17" s="21"/>
      <c r="J17" s="20"/>
      <c r="K17" s="20"/>
      <c r="L17" s="19"/>
      <c r="M17" s="2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ht="15">
      <c r="A18" s="18">
        <f t="shared" si="0"/>
        <v>1912</v>
      </c>
      <c r="B18" s="19"/>
      <c r="C18" s="21"/>
      <c r="D18" s="19"/>
      <c r="E18" s="21"/>
      <c r="F18" s="20"/>
      <c r="G18" s="20"/>
      <c r="H18" s="19"/>
      <c r="I18" s="21"/>
      <c r="J18" s="20"/>
      <c r="K18" s="20"/>
      <c r="L18" s="19"/>
      <c r="M18" s="2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ht="15">
      <c r="A19" s="18">
        <f t="shared" si="0"/>
        <v>1913</v>
      </c>
      <c r="B19" s="19"/>
      <c r="C19" s="21"/>
      <c r="D19" s="19"/>
      <c r="E19" s="21">
        <v>7.22E-2</v>
      </c>
      <c r="F19" s="20"/>
      <c r="G19" s="20"/>
      <c r="H19" s="19"/>
      <c r="I19" s="21"/>
      <c r="J19" s="20"/>
      <c r="K19" s="20"/>
      <c r="L19" s="19"/>
      <c r="M19" s="2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ht="15">
      <c r="A20" s="18">
        <f t="shared" si="0"/>
        <v>1914</v>
      </c>
      <c r="B20" s="19"/>
      <c r="C20" s="21"/>
      <c r="D20" s="19">
        <v>0.22030000000000002</v>
      </c>
      <c r="E20" s="21">
        <v>7.6499999999999999E-2</v>
      </c>
      <c r="F20" s="20"/>
      <c r="G20" s="20"/>
      <c r="H20" s="19"/>
      <c r="I20" s="21"/>
      <c r="J20" s="20"/>
      <c r="K20" s="20"/>
      <c r="L20" s="19"/>
      <c r="M20" s="2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ht="15">
      <c r="A21" s="18">
        <f t="shared" si="0"/>
        <v>1915</v>
      </c>
      <c r="B21" s="19"/>
      <c r="C21" s="21"/>
      <c r="D21" s="19">
        <v>0.2195</v>
      </c>
      <c r="E21" s="21">
        <v>8.1799999999999998E-2</v>
      </c>
      <c r="F21" s="20"/>
      <c r="G21" s="20"/>
      <c r="H21" s="19"/>
      <c r="I21" s="21"/>
      <c r="J21" s="20"/>
      <c r="K21" s="20"/>
      <c r="L21" s="19"/>
      <c r="M21" s="2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ht="15">
      <c r="A22" s="18">
        <f t="shared" si="0"/>
        <v>1916</v>
      </c>
      <c r="B22" s="19"/>
      <c r="C22" s="21"/>
      <c r="D22" s="19">
        <v>0.22059999999999999</v>
      </c>
      <c r="E22" s="21">
        <v>8.0199999999999994E-2</v>
      </c>
      <c r="F22" s="20"/>
      <c r="G22" s="20"/>
      <c r="H22" s="19"/>
      <c r="I22" s="21"/>
      <c r="J22" s="20"/>
      <c r="K22" s="20"/>
      <c r="L22" s="19"/>
      <c r="M22" s="2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ht="15">
      <c r="A23" s="18">
        <f t="shared" si="0"/>
        <v>1917</v>
      </c>
      <c r="B23" s="19"/>
      <c r="C23" s="21"/>
      <c r="D23" s="19">
        <v>0.22889999999999999</v>
      </c>
      <c r="E23" s="21">
        <v>8.8499999999999995E-2</v>
      </c>
      <c r="F23" s="20"/>
      <c r="G23" s="20"/>
      <c r="H23" s="19"/>
      <c r="I23" s="21"/>
      <c r="J23" s="20"/>
      <c r="K23" s="20"/>
      <c r="L23" s="19"/>
      <c r="M23" s="2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ht="15">
      <c r="A24" s="18">
        <f t="shared" si="0"/>
        <v>1918</v>
      </c>
      <c r="B24" s="19"/>
      <c r="C24" s="21"/>
      <c r="D24" s="19">
        <v>0.21100000000000002</v>
      </c>
      <c r="E24" s="21">
        <v>7.17E-2</v>
      </c>
      <c r="F24" s="20"/>
      <c r="G24" s="20"/>
      <c r="H24" s="19"/>
      <c r="I24" s="21"/>
      <c r="J24" s="20"/>
      <c r="K24" s="20"/>
      <c r="L24" s="19"/>
      <c r="M24" s="2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ht="15">
      <c r="A25" s="18">
        <f t="shared" si="0"/>
        <v>1919</v>
      </c>
      <c r="B25" s="19"/>
      <c r="C25" s="21"/>
      <c r="D25" s="19">
        <v>0.191</v>
      </c>
      <c r="E25" s="21">
        <v>6.4899999999999999E-2</v>
      </c>
      <c r="F25" s="20"/>
      <c r="G25" s="20"/>
      <c r="H25" s="19"/>
      <c r="I25" s="21"/>
      <c r="J25" s="20"/>
      <c r="K25" s="20"/>
      <c r="L25" s="19"/>
      <c r="M25" s="2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ht="15">
      <c r="A26" s="18">
        <f t="shared" si="0"/>
        <v>1920</v>
      </c>
      <c r="B26" s="19"/>
      <c r="C26" s="21"/>
      <c r="D26" s="19">
        <v>0.20309999999999997</v>
      </c>
      <c r="E26" s="21">
        <v>6.3399999999999998E-2</v>
      </c>
      <c r="F26" s="20"/>
      <c r="G26" s="20">
        <v>3.7000000000000005E-2</v>
      </c>
      <c r="H26" s="19"/>
      <c r="I26" s="21"/>
      <c r="J26" s="20"/>
      <c r="K26" s="20"/>
      <c r="L26" s="19"/>
      <c r="M26" s="2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ht="15">
      <c r="A27" s="18">
        <f t="shared" si="0"/>
        <v>1921</v>
      </c>
      <c r="B27" s="19"/>
      <c r="C27" s="21"/>
      <c r="D27" s="19">
        <v>0.21820000000000001</v>
      </c>
      <c r="E27" s="21">
        <v>6.6100000000000006E-2</v>
      </c>
      <c r="F27" s="20">
        <v>0.1182</v>
      </c>
      <c r="G27" s="20">
        <v>5.5399999999999998E-2</v>
      </c>
      <c r="H27" s="19"/>
      <c r="I27" s="21"/>
      <c r="J27" s="20"/>
      <c r="K27" s="20"/>
      <c r="L27" s="19"/>
      <c r="M27" s="2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5">
      <c r="A28" s="18">
        <f t="shared" si="0"/>
        <v>1922</v>
      </c>
      <c r="B28" s="19">
        <v>0.12720000000000001</v>
      </c>
      <c r="C28" s="21">
        <v>5.6600000000000004E-2</v>
      </c>
      <c r="D28" s="19">
        <v>0.19219999999999998</v>
      </c>
      <c r="E28" s="21">
        <v>5.8499999999999996E-2</v>
      </c>
      <c r="F28" s="20">
        <v>0.14279999999999998</v>
      </c>
      <c r="G28" s="20">
        <v>5.3499999999999999E-2</v>
      </c>
      <c r="H28" s="19"/>
      <c r="I28" s="21"/>
      <c r="J28" s="20"/>
      <c r="K28" s="20"/>
      <c r="L28" s="19"/>
      <c r="M28" s="2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ht="15">
      <c r="A29" s="18">
        <f t="shared" si="0"/>
        <v>1923</v>
      </c>
      <c r="B29" s="19">
        <v>0.13390000000000002</v>
      </c>
      <c r="C29" s="21">
        <v>5.91E-2</v>
      </c>
      <c r="D29" s="19">
        <v>0.1953</v>
      </c>
      <c r="E29" s="21">
        <v>6.0299999999999999E-2</v>
      </c>
      <c r="F29" s="20">
        <v>0.14810000000000001</v>
      </c>
      <c r="G29" s="20">
        <v>5.6900000000000006E-2</v>
      </c>
      <c r="H29" s="19"/>
      <c r="I29" s="21"/>
      <c r="J29" s="20"/>
      <c r="K29" s="20"/>
      <c r="L29" s="19"/>
      <c r="M29" s="2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15">
      <c r="A30" s="18">
        <f t="shared" si="0"/>
        <v>1924</v>
      </c>
      <c r="B30" s="19">
        <v>0.11460000000000001</v>
      </c>
      <c r="C30" s="21">
        <v>5.3699999999999998E-2</v>
      </c>
      <c r="D30" s="19">
        <v>0.19969999999999999</v>
      </c>
      <c r="E30" s="21">
        <v>6.2199999999999998E-2</v>
      </c>
      <c r="F30" s="20">
        <v>0.14419999999999999</v>
      </c>
      <c r="G30" s="20">
        <v>5.67E-2</v>
      </c>
      <c r="H30" s="19"/>
      <c r="I30" s="21"/>
      <c r="J30" s="20"/>
      <c r="K30" s="20"/>
      <c r="L30" s="19"/>
      <c r="M30" s="2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ht="15">
      <c r="A31" s="18">
        <f t="shared" si="0"/>
        <v>1925</v>
      </c>
      <c r="B31" s="19">
        <v>0.12380000000000001</v>
      </c>
      <c r="C31" s="21">
        <v>5.3899999999999997E-2</v>
      </c>
      <c r="D31" s="19">
        <v>0.20610000000000001</v>
      </c>
      <c r="E31" s="21">
        <v>6.4299999999999996E-2</v>
      </c>
      <c r="F31" s="20">
        <v>0.1419</v>
      </c>
      <c r="G31" s="20">
        <v>5.6500000000000002E-2</v>
      </c>
      <c r="H31" s="19"/>
      <c r="I31" s="21"/>
      <c r="J31" s="20"/>
      <c r="K31" s="20"/>
      <c r="L31" s="19"/>
      <c r="M31" s="2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15">
      <c r="A32" s="18">
        <f t="shared" si="0"/>
        <v>1926</v>
      </c>
      <c r="B32" s="19">
        <v>0.12890000000000001</v>
      </c>
      <c r="C32" s="21">
        <v>5.57E-2</v>
      </c>
      <c r="D32" s="19">
        <v>0.20199999999999999</v>
      </c>
      <c r="E32" s="21">
        <v>6.3600000000000004E-2</v>
      </c>
      <c r="F32" s="20">
        <v>0.15</v>
      </c>
      <c r="G32" s="20">
        <v>5.9699999999999996E-2</v>
      </c>
      <c r="H32" s="19"/>
      <c r="I32" s="21"/>
      <c r="J32" s="20"/>
      <c r="K32" s="20"/>
      <c r="L32" s="19"/>
      <c r="M32" s="2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</row>
    <row r="33" spans="1:36" ht="15">
      <c r="A33" s="18">
        <f t="shared" si="0"/>
        <v>1927</v>
      </c>
      <c r="B33" s="19">
        <v>0.13320000000000001</v>
      </c>
      <c r="C33" s="21">
        <v>5.8200000000000002E-2</v>
      </c>
      <c r="D33" s="19">
        <v>0.19989999999999999</v>
      </c>
      <c r="E33" s="21">
        <v>6.2699999999999992E-2</v>
      </c>
      <c r="F33" s="20">
        <v>0.1552</v>
      </c>
      <c r="G33" s="20">
        <v>5.9800000000000006E-2</v>
      </c>
      <c r="H33" s="19"/>
      <c r="I33" s="21"/>
      <c r="J33" s="20"/>
      <c r="K33" s="20"/>
      <c r="L33" s="19"/>
      <c r="M33" s="2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</row>
    <row r="34" spans="1:36" ht="15">
      <c r="A34" s="18">
        <f t="shared" si="0"/>
        <v>1928</v>
      </c>
      <c r="B34" s="19">
        <v>0.13619999999999999</v>
      </c>
      <c r="C34" s="21">
        <v>5.9200000000000003E-2</v>
      </c>
      <c r="D34" s="19">
        <v>0.20079999999999998</v>
      </c>
      <c r="E34" s="21">
        <v>6.3099999999999989E-2</v>
      </c>
      <c r="F34" s="20">
        <v>0.1638</v>
      </c>
      <c r="G34" s="20">
        <v>6.1399999999999996E-2</v>
      </c>
      <c r="H34" s="19"/>
      <c r="I34" s="21"/>
      <c r="J34" s="20"/>
      <c r="K34" s="20"/>
      <c r="L34" s="19"/>
      <c r="M34" s="2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</row>
    <row r="35" spans="1:36" ht="15">
      <c r="A35" s="18">
        <f t="shared" si="0"/>
        <v>1929</v>
      </c>
      <c r="B35" s="19">
        <v>0.13070000000000001</v>
      </c>
      <c r="C35" s="21">
        <v>5.7699999999999994E-2</v>
      </c>
      <c r="D35" s="19">
        <v>0.20149999999999998</v>
      </c>
      <c r="E35" s="21">
        <v>6.1900000000000004E-2</v>
      </c>
      <c r="F35" s="20">
        <v>0.1671</v>
      </c>
      <c r="G35" s="20">
        <v>6.3200000000000006E-2</v>
      </c>
      <c r="H35" s="19"/>
      <c r="I35" s="21"/>
      <c r="J35" s="20"/>
      <c r="K35" s="20"/>
      <c r="L35" s="19"/>
      <c r="M35" s="2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</row>
    <row r="36" spans="1:36" ht="15">
      <c r="A36" s="18">
        <f t="shared" si="0"/>
        <v>1930</v>
      </c>
      <c r="B36" s="19">
        <v>0.14529999999999998</v>
      </c>
      <c r="C36" s="21">
        <v>6.3899999999999998E-2</v>
      </c>
      <c r="D36" s="19">
        <v>0.20530000000000001</v>
      </c>
      <c r="E36" s="21">
        <v>6.2300000000000001E-2</v>
      </c>
      <c r="F36" s="20">
        <v>0.16639999999999999</v>
      </c>
      <c r="G36" s="20">
        <v>5.8700000000000002E-2</v>
      </c>
      <c r="H36" s="19"/>
      <c r="I36" s="21"/>
      <c r="J36" s="20"/>
      <c r="K36" s="20"/>
      <c r="L36" s="19"/>
      <c r="M36" s="2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</row>
    <row r="37" spans="1:36" ht="15">
      <c r="A37" s="18">
        <f t="shared" si="0"/>
        <v>1931</v>
      </c>
      <c r="B37" s="19">
        <v>0.16089999999999999</v>
      </c>
      <c r="C37" s="21">
        <v>6.9400000000000003E-2</v>
      </c>
      <c r="D37" s="19">
        <v>0.2034</v>
      </c>
      <c r="E37" s="21">
        <v>6.1799999999999994E-2</v>
      </c>
      <c r="F37" s="20">
        <v>0.20030000000000001</v>
      </c>
      <c r="G37" s="20">
        <v>6.7699999999999996E-2</v>
      </c>
      <c r="H37" s="19"/>
      <c r="I37" s="21"/>
      <c r="J37" s="20"/>
      <c r="K37" s="20"/>
      <c r="L37" s="19"/>
      <c r="M37" s="2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</row>
    <row r="38" spans="1:36" ht="15">
      <c r="A38" s="18">
        <f t="shared" si="0"/>
        <v>1932</v>
      </c>
      <c r="B38" s="19">
        <v>0.16140000000000002</v>
      </c>
      <c r="C38" s="21">
        <v>7.0300000000000001E-2</v>
      </c>
      <c r="D38" s="19">
        <v>0.19769999999999999</v>
      </c>
      <c r="E38" s="21">
        <v>6.5700000000000008E-2</v>
      </c>
      <c r="F38" s="20">
        <v>0.21129999999999999</v>
      </c>
      <c r="G38" s="20">
        <v>7.0199999999999999E-2</v>
      </c>
      <c r="H38" s="19">
        <v>0.18770000000000001</v>
      </c>
      <c r="I38" s="21">
        <v>7.5199999999999989E-2</v>
      </c>
      <c r="J38" s="20"/>
      <c r="K38" s="20"/>
      <c r="L38" s="19"/>
      <c r="M38" s="2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</row>
    <row r="39" spans="1:36" ht="15">
      <c r="A39" s="18">
        <f t="shared" ref="A39:A70" si="1">A38+1</f>
        <v>1933</v>
      </c>
      <c r="B39" s="19">
        <v>0.1711</v>
      </c>
      <c r="C39" s="21">
        <v>7.3899999999999993E-2</v>
      </c>
      <c r="D39" s="19">
        <v>0.1946</v>
      </c>
      <c r="E39" s="21">
        <v>6.83E-2</v>
      </c>
      <c r="F39" s="20">
        <v>0.2155</v>
      </c>
      <c r="G39" s="20">
        <v>7.1800000000000003E-2</v>
      </c>
      <c r="H39" s="19">
        <v>0.17180000000000001</v>
      </c>
      <c r="I39" s="21">
        <v>6.8000000000000005E-2</v>
      </c>
      <c r="J39" s="20"/>
      <c r="K39" s="20"/>
      <c r="L39" s="19"/>
      <c r="M39" s="2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</row>
    <row r="40" spans="1:36" ht="15">
      <c r="A40" s="18">
        <f t="shared" si="1"/>
        <v>1934</v>
      </c>
      <c r="B40" s="19">
        <v>0.16899999999999998</v>
      </c>
      <c r="C40" s="21">
        <v>7.2800000000000004E-2</v>
      </c>
      <c r="D40" s="19">
        <v>0.18539999999999998</v>
      </c>
      <c r="E40" s="21">
        <v>6.1699999999999998E-2</v>
      </c>
      <c r="F40" s="20">
        <v>0.21510000000000001</v>
      </c>
      <c r="G40" s="20">
        <v>7.22E-2</v>
      </c>
      <c r="H40" s="19">
        <v>0.18059999999999998</v>
      </c>
      <c r="I40" s="21">
        <v>7.2800000000000004E-2</v>
      </c>
      <c r="J40" s="20"/>
      <c r="K40" s="20"/>
      <c r="L40" s="19"/>
      <c r="M40" s="2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</row>
    <row r="41" spans="1:36" ht="15">
      <c r="A41" s="18">
        <f t="shared" si="1"/>
        <v>1935</v>
      </c>
      <c r="B41" s="19">
        <v>0.17329999999999998</v>
      </c>
      <c r="C41" s="21">
        <v>7.3399999999999993E-2</v>
      </c>
      <c r="D41" s="19">
        <v>0.18870000000000001</v>
      </c>
      <c r="E41" s="21">
        <v>6.2699999999999992E-2</v>
      </c>
      <c r="F41" s="20"/>
      <c r="G41" s="20">
        <v>6.8099999999999994E-2</v>
      </c>
      <c r="H41" s="19">
        <v>0.18440000000000001</v>
      </c>
      <c r="I41" s="21">
        <v>7.4099999999999999E-2</v>
      </c>
      <c r="J41" s="20"/>
      <c r="K41" s="20"/>
      <c r="L41" s="19"/>
      <c r="M41" s="2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</row>
    <row r="42" spans="1:36" ht="15">
      <c r="A42" s="18">
        <f t="shared" si="1"/>
        <v>1936</v>
      </c>
      <c r="B42" s="19">
        <v>0.15579999999999999</v>
      </c>
      <c r="C42" s="21">
        <v>6.7299999999999999E-2</v>
      </c>
      <c r="D42" s="19">
        <v>0.18489999999999998</v>
      </c>
      <c r="E42" s="21">
        <v>6.1799999999999994E-2</v>
      </c>
      <c r="F42" s="20"/>
      <c r="G42" s="20">
        <v>6.93E-2</v>
      </c>
      <c r="H42" s="19">
        <v>0.20399999999999999</v>
      </c>
      <c r="I42" s="21">
        <v>7.7600000000000002E-2</v>
      </c>
      <c r="J42" s="20"/>
      <c r="K42" s="20"/>
      <c r="L42" s="19"/>
      <c r="M42" s="2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</row>
    <row r="43" spans="1:36" ht="15">
      <c r="A43" s="18">
        <f t="shared" si="1"/>
        <v>1937</v>
      </c>
      <c r="B43" s="19">
        <v>0.15539999999999998</v>
      </c>
      <c r="C43" s="21">
        <v>6.7099999999999993E-2</v>
      </c>
      <c r="D43" s="19">
        <v>0.17760000000000001</v>
      </c>
      <c r="E43" s="21">
        <v>5.62E-2</v>
      </c>
      <c r="F43" s="20"/>
      <c r="G43" s="20">
        <v>6.5599999999999992E-2</v>
      </c>
      <c r="H43" s="19">
        <v>0.20440000000000003</v>
      </c>
      <c r="I43" s="21">
        <v>8.1099999999999992E-2</v>
      </c>
      <c r="J43" s="20"/>
      <c r="K43" s="20"/>
      <c r="L43" s="19"/>
      <c r="M43" s="2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</row>
    <row r="44" spans="1:36" ht="15">
      <c r="A44" s="18">
        <f t="shared" si="1"/>
        <v>1938</v>
      </c>
      <c r="B44" s="19">
        <v>0.1782</v>
      </c>
      <c r="C44" s="21">
        <v>7.6299999999999993E-2</v>
      </c>
      <c r="D44" s="19">
        <v>0.1709</v>
      </c>
      <c r="E44" s="21">
        <v>5.3499999999999999E-2</v>
      </c>
      <c r="F44" s="20">
        <v>0.19800000000000001</v>
      </c>
      <c r="G44" s="20">
        <v>7.2400000000000006E-2</v>
      </c>
      <c r="H44" s="19">
        <v>0.20469999999999999</v>
      </c>
      <c r="I44" s="21">
        <v>8.1000000000000003E-2</v>
      </c>
      <c r="J44" s="20"/>
      <c r="K44" s="20"/>
      <c r="L44" s="19"/>
      <c r="M44" s="2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</row>
    <row r="45" spans="1:36" ht="15">
      <c r="A45" s="18">
        <f t="shared" si="1"/>
        <v>1939</v>
      </c>
      <c r="B45" s="19">
        <v>0.16109999999999999</v>
      </c>
      <c r="C45" s="21">
        <v>7.3800000000000004E-2</v>
      </c>
      <c r="D45" s="19">
        <v>0.16020000000000001</v>
      </c>
      <c r="E45" s="21">
        <v>4.9400000000000006E-2</v>
      </c>
      <c r="F45" s="20">
        <v>0.19870000000000002</v>
      </c>
      <c r="G45" s="20">
        <v>7.0300000000000001E-2</v>
      </c>
      <c r="H45" s="19">
        <v>0.20879999999999999</v>
      </c>
      <c r="I45" s="21">
        <v>8.3400000000000002E-2</v>
      </c>
      <c r="J45" s="20"/>
      <c r="K45" s="20"/>
      <c r="L45" s="19"/>
      <c r="M45" s="2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</row>
    <row r="46" spans="1:36" ht="15">
      <c r="A46" s="18">
        <f t="shared" si="1"/>
        <v>1940</v>
      </c>
      <c r="B46" s="19">
        <v>0.16149999999999998</v>
      </c>
      <c r="C46" s="21">
        <v>7.5300000000000006E-2</v>
      </c>
      <c r="D46" s="19"/>
      <c r="E46" s="21"/>
      <c r="F46" s="20"/>
      <c r="G46" s="20"/>
      <c r="H46" s="19">
        <v>0.2011</v>
      </c>
      <c r="I46" s="21">
        <v>8.2500000000000004E-2</v>
      </c>
      <c r="J46" s="20"/>
      <c r="K46" s="20"/>
      <c r="L46" s="19"/>
      <c r="M46" s="2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</row>
    <row r="47" spans="1:36" ht="15">
      <c r="A47" s="18">
        <f t="shared" si="1"/>
        <v>1941</v>
      </c>
      <c r="B47" s="19">
        <v>0.1406</v>
      </c>
      <c r="C47" s="21">
        <v>6.8499999999999991E-2</v>
      </c>
      <c r="D47" s="19"/>
      <c r="E47" s="21"/>
      <c r="F47" s="20"/>
      <c r="G47" s="20"/>
      <c r="H47" s="19">
        <v>0.2243</v>
      </c>
      <c r="I47" s="21">
        <v>9.4399999999999998E-2</v>
      </c>
      <c r="J47" s="20"/>
      <c r="K47" s="20"/>
      <c r="L47" s="19"/>
      <c r="M47" s="2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5">
      <c r="A48" s="18">
        <f t="shared" si="1"/>
        <v>1942</v>
      </c>
      <c r="B48" s="19"/>
      <c r="C48" s="21"/>
      <c r="D48" s="19"/>
      <c r="E48" s="21"/>
      <c r="F48" s="20"/>
      <c r="G48" s="20"/>
      <c r="H48" s="19">
        <v>0.23769999999999999</v>
      </c>
      <c r="I48" s="21">
        <v>0.11380000000000001</v>
      </c>
      <c r="J48" s="20"/>
      <c r="K48" s="20"/>
      <c r="L48" s="19"/>
      <c r="M48" s="2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</row>
    <row r="49" spans="1:36" ht="15">
      <c r="A49" s="18">
        <f t="shared" si="1"/>
        <v>1943</v>
      </c>
      <c r="B49" s="19">
        <v>0.1032</v>
      </c>
      <c r="C49" s="21">
        <v>4.8399999999999999E-2</v>
      </c>
      <c r="D49" s="19"/>
      <c r="E49" s="21"/>
      <c r="F49" s="20"/>
      <c r="G49" s="20"/>
      <c r="H49" s="19">
        <v>0.2596</v>
      </c>
      <c r="I49" s="21">
        <v>0.1162</v>
      </c>
      <c r="J49" s="20"/>
      <c r="K49" s="20"/>
      <c r="L49" s="19"/>
      <c r="M49" s="2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5">
      <c r="A50" s="18">
        <f t="shared" si="1"/>
        <v>1944</v>
      </c>
      <c r="B50" s="19">
        <v>0.11130000000000001</v>
      </c>
      <c r="C50" s="21">
        <v>5.0999999999999997E-2</v>
      </c>
      <c r="D50" s="19">
        <v>0.18239999999999998</v>
      </c>
      <c r="E50" s="21">
        <v>5.7999999999999996E-2</v>
      </c>
      <c r="F50" s="20"/>
      <c r="G50" s="20"/>
      <c r="H50" s="19">
        <v>0.2475</v>
      </c>
      <c r="I50" s="21">
        <v>0.10630000000000001</v>
      </c>
      <c r="J50" s="20"/>
      <c r="K50" s="20"/>
      <c r="L50" s="19"/>
      <c r="M50" s="2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</row>
    <row r="51" spans="1:36" ht="15">
      <c r="A51" s="18">
        <f t="shared" si="1"/>
        <v>1945</v>
      </c>
      <c r="B51" s="19">
        <v>0.11410000000000001</v>
      </c>
      <c r="C51" s="21">
        <v>5.21E-2</v>
      </c>
      <c r="D51" s="19">
        <v>0.20440000000000003</v>
      </c>
      <c r="E51" s="21">
        <v>7.0000000000000007E-2</v>
      </c>
      <c r="F51" s="20"/>
      <c r="G51" s="20"/>
      <c r="H51" s="19">
        <v>0.2339</v>
      </c>
      <c r="I51" s="21">
        <v>9.7599999999999992E-2</v>
      </c>
      <c r="J51" s="20"/>
      <c r="K51" s="20"/>
      <c r="L51" s="19"/>
      <c r="M51" s="2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</row>
    <row r="52" spans="1:36" ht="15">
      <c r="A52" s="18">
        <f t="shared" si="1"/>
        <v>1946</v>
      </c>
      <c r="B52" s="19"/>
      <c r="C52" s="21"/>
      <c r="D52" s="19">
        <v>0.2361</v>
      </c>
      <c r="E52" s="21">
        <v>8.48E-2</v>
      </c>
      <c r="F52" s="20"/>
      <c r="G52" s="20"/>
      <c r="H52" s="19">
        <v>0.2263</v>
      </c>
      <c r="I52" s="21">
        <v>9.7899999999999987E-2</v>
      </c>
      <c r="J52" s="20"/>
      <c r="K52" s="20"/>
      <c r="L52" s="19"/>
      <c r="M52" s="2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</row>
    <row r="53" spans="1:36" ht="15">
      <c r="A53" s="18">
        <f t="shared" si="1"/>
        <v>1947</v>
      </c>
      <c r="B53" s="19">
        <v>0.11230000000000001</v>
      </c>
      <c r="C53" s="21">
        <v>5.4400000000000004E-2</v>
      </c>
      <c r="D53" s="19">
        <v>0.21289999999999998</v>
      </c>
      <c r="E53" s="21">
        <v>7.3399999999999993E-2</v>
      </c>
      <c r="F53" s="20"/>
      <c r="G53" s="20"/>
      <c r="H53" s="19">
        <v>0.2402</v>
      </c>
      <c r="I53" s="21">
        <v>0.1051</v>
      </c>
      <c r="J53" s="20"/>
      <c r="K53" s="20"/>
      <c r="L53" s="19"/>
      <c r="M53" s="2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</row>
    <row r="54" spans="1:36" ht="15">
      <c r="A54" s="18">
        <f t="shared" si="1"/>
        <v>1948</v>
      </c>
      <c r="B54" s="19">
        <v>0.11840000000000001</v>
      </c>
      <c r="C54" s="21">
        <v>5.2900000000000003E-2</v>
      </c>
      <c r="D54" s="19">
        <v>0.22089999999999999</v>
      </c>
      <c r="E54" s="21">
        <v>7.0300000000000001E-2</v>
      </c>
      <c r="F54" s="20"/>
      <c r="G54" s="20"/>
      <c r="H54" s="19">
        <v>0.23219999999999999</v>
      </c>
      <c r="I54" s="21">
        <v>9.7799999999999998E-2</v>
      </c>
      <c r="J54" s="20"/>
      <c r="K54" s="20"/>
      <c r="L54" s="19"/>
      <c r="M54" s="2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</row>
    <row r="55" spans="1:36" ht="15">
      <c r="A55" s="18">
        <f t="shared" si="1"/>
        <v>1949</v>
      </c>
      <c r="B55" s="19">
        <v>0.12</v>
      </c>
      <c r="C55" s="21">
        <v>5.2400000000000002E-2</v>
      </c>
      <c r="D55" s="19">
        <v>0.17739999999999997</v>
      </c>
      <c r="E55" s="21">
        <v>5.5999999999999994E-2</v>
      </c>
      <c r="F55" s="20"/>
      <c r="G55" s="20"/>
      <c r="H55" s="19">
        <v>0.19339999999999999</v>
      </c>
      <c r="I55" s="21">
        <v>7.8700000000000006E-2</v>
      </c>
      <c r="J55" s="20"/>
      <c r="K55" s="20"/>
      <c r="L55" s="19"/>
      <c r="M55" s="2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</row>
    <row r="56" spans="1:36" ht="15">
      <c r="A56" s="18">
        <f t="shared" si="1"/>
        <v>1950</v>
      </c>
      <c r="B56" s="19">
        <v>0.13419999999999999</v>
      </c>
      <c r="C56" s="21">
        <v>5.5999999999999994E-2</v>
      </c>
      <c r="D56" s="19"/>
      <c r="E56" s="21"/>
      <c r="F56" s="20"/>
      <c r="G56" s="20"/>
      <c r="H56" s="19">
        <v>0.1981</v>
      </c>
      <c r="I56" s="21">
        <v>8.1500000000000003E-2</v>
      </c>
      <c r="J56" s="20"/>
      <c r="K56" s="20"/>
      <c r="L56" s="19"/>
      <c r="M56" s="2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</row>
    <row r="57" spans="1:36" ht="15">
      <c r="A57" s="18">
        <f t="shared" si="1"/>
        <v>1951</v>
      </c>
      <c r="B57" s="19"/>
      <c r="C57" s="21"/>
      <c r="D57" s="19"/>
      <c r="E57" s="21"/>
      <c r="F57" s="20"/>
      <c r="G57" s="20"/>
      <c r="H57" s="19">
        <v>0.1696</v>
      </c>
      <c r="I57" s="21">
        <v>6.8499999999999991E-2</v>
      </c>
      <c r="J57" s="20"/>
      <c r="K57" s="20"/>
      <c r="L57" s="19"/>
      <c r="M57" s="2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</row>
    <row r="58" spans="1:36" ht="15">
      <c r="A58" s="18">
        <f t="shared" si="1"/>
        <v>1952</v>
      </c>
      <c r="B58" s="19"/>
      <c r="C58" s="21"/>
      <c r="D58" s="19"/>
      <c r="E58" s="21"/>
      <c r="F58" s="20"/>
      <c r="G58" s="20"/>
      <c r="H58" s="19">
        <v>0.15960000000000002</v>
      </c>
      <c r="I58" s="21">
        <v>5.6399999999999999E-2</v>
      </c>
      <c r="J58" s="20"/>
      <c r="K58" s="20"/>
      <c r="L58" s="19"/>
      <c r="M58" s="2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</row>
    <row r="59" spans="1:36" ht="15">
      <c r="A59" s="18">
        <f t="shared" si="1"/>
        <v>1953</v>
      </c>
      <c r="B59" s="19">
        <v>0.1192</v>
      </c>
      <c r="C59" s="21">
        <v>5.1500000000000004E-2</v>
      </c>
      <c r="D59" s="19"/>
      <c r="E59" s="21"/>
      <c r="F59" s="20"/>
      <c r="G59" s="20"/>
      <c r="H59" s="19">
        <v>0.1535</v>
      </c>
      <c r="I59" s="21">
        <v>5.1200000000000002E-2</v>
      </c>
      <c r="J59" s="20"/>
      <c r="K59" s="20"/>
      <c r="L59" s="19"/>
      <c r="M59" s="2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</row>
    <row r="60" spans="1:36" ht="15">
      <c r="A60" s="18">
        <f t="shared" si="1"/>
        <v>1954</v>
      </c>
      <c r="B60" s="19">
        <v>0.1358</v>
      </c>
      <c r="C60" s="21">
        <v>5.6799999999999996E-2</v>
      </c>
      <c r="D60" s="19">
        <v>0.1416</v>
      </c>
      <c r="E60" s="21">
        <v>3.5400000000000001E-2</v>
      </c>
      <c r="F60" s="20"/>
      <c r="G60" s="20"/>
      <c r="H60" s="19">
        <v>0.16539999999999999</v>
      </c>
      <c r="I60" s="21">
        <v>5.8400000000000001E-2</v>
      </c>
      <c r="J60" s="20"/>
      <c r="K60" s="20"/>
      <c r="L60" s="19"/>
      <c r="M60" s="2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</row>
    <row r="61" spans="1:36" ht="15">
      <c r="A61" s="18">
        <f t="shared" si="1"/>
        <v>1955</v>
      </c>
      <c r="B61" s="19">
        <v>0.14410000000000001</v>
      </c>
      <c r="C61" s="21">
        <v>5.9200000000000003E-2</v>
      </c>
      <c r="D61" s="19">
        <v>0.14419999999999999</v>
      </c>
      <c r="E61" s="21">
        <v>3.5900000000000001E-2</v>
      </c>
      <c r="F61" s="20"/>
      <c r="G61" s="20"/>
      <c r="H61" s="19"/>
      <c r="I61" s="21"/>
      <c r="J61" s="20"/>
      <c r="K61" s="20"/>
      <c r="L61" s="19"/>
      <c r="M61" s="2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</row>
    <row r="62" spans="1:36" ht="15">
      <c r="A62" s="18">
        <f t="shared" si="1"/>
        <v>1956</v>
      </c>
      <c r="B62" s="19">
        <v>0.12770000000000001</v>
      </c>
      <c r="C62" s="21">
        <v>5.1799999999999999E-2</v>
      </c>
      <c r="D62" s="19">
        <v>0.13919999999999999</v>
      </c>
      <c r="E62" s="21">
        <v>3.4000000000000002E-2</v>
      </c>
      <c r="F62" s="20"/>
      <c r="G62" s="20"/>
      <c r="H62" s="19">
        <v>0.15659999999999999</v>
      </c>
      <c r="I62" s="21">
        <v>5.4199999999999998E-2</v>
      </c>
      <c r="J62" s="20"/>
      <c r="K62" s="20"/>
      <c r="L62" s="19"/>
      <c r="M62" s="2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</row>
    <row r="63" spans="1:36" ht="15">
      <c r="A63" s="18">
        <f t="shared" si="1"/>
        <v>1957</v>
      </c>
      <c r="B63" s="19">
        <v>0.13339999999999999</v>
      </c>
      <c r="C63" s="21">
        <v>5.3099999999999994E-2</v>
      </c>
      <c r="D63" s="19">
        <v>0.1356</v>
      </c>
      <c r="E63" s="21">
        <v>3.2500000000000001E-2</v>
      </c>
      <c r="F63" s="20"/>
      <c r="G63" s="20"/>
      <c r="H63" s="19"/>
      <c r="I63" s="21"/>
      <c r="J63" s="20"/>
      <c r="K63" s="20"/>
      <c r="L63" s="19"/>
      <c r="M63" s="2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</row>
    <row r="64" spans="1:36" ht="15">
      <c r="A64" s="18">
        <f t="shared" si="1"/>
        <v>1958</v>
      </c>
      <c r="B64" s="19">
        <v>0.12560000000000002</v>
      </c>
      <c r="C64" s="21">
        <v>4.9200000000000001E-2</v>
      </c>
      <c r="D64" s="19">
        <v>0.1293</v>
      </c>
      <c r="E64" s="21">
        <v>3.0699999999999998E-2</v>
      </c>
      <c r="F64" s="20"/>
      <c r="G64" s="20"/>
      <c r="H64" s="19">
        <v>0.14169999999999999</v>
      </c>
      <c r="I64" s="21">
        <v>4.9800000000000004E-2</v>
      </c>
      <c r="J64" s="20"/>
      <c r="K64" s="20"/>
      <c r="L64" s="19"/>
      <c r="M64" s="2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</row>
    <row r="65" spans="1:36" ht="15">
      <c r="A65" s="18">
        <f t="shared" si="1"/>
        <v>1959</v>
      </c>
      <c r="B65" s="19">
        <v>0.12359999999999999</v>
      </c>
      <c r="C65" s="21">
        <v>4.7699999999999992E-2</v>
      </c>
      <c r="D65" s="19">
        <v>0.12590000000000001</v>
      </c>
      <c r="E65" s="21">
        <v>2.9300000000000003E-2</v>
      </c>
      <c r="F65" s="20"/>
      <c r="G65" s="20"/>
      <c r="H65" s="19">
        <v>0.15920000000000001</v>
      </c>
      <c r="I65" s="21">
        <v>5.2300000000000006E-2</v>
      </c>
      <c r="J65" s="20"/>
      <c r="K65" s="20"/>
      <c r="L65" s="19"/>
      <c r="M65" s="2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</row>
    <row r="66" spans="1:36" ht="15">
      <c r="A66" s="18">
        <f t="shared" si="1"/>
        <v>1960</v>
      </c>
      <c r="B66" s="19">
        <v>0.1231</v>
      </c>
      <c r="C66" s="21">
        <v>4.7899999999999998E-2</v>
      </c>
      <c r="D66" s="19"/>
      <c r="E66" s="21"/>
      <c r="F66" s="20"/>
      <c r="G66" s="20"/>
      <c r="H66" s="19"/>
      <c r="I66" s="21"/>
      <c r="J66" s="20"/>
      <c r="K66" s="20"/>
      <c r="L66" s="19"/>
      <c r="M66" s="2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</row>
    <row r="67" spans="1:36" ht="15">
      <c r="A67" s="18">
        <f t="shared" si="1"/>
        <v>1961</v>
      </c>
      <c r="B67" s="19">
        <v>0.1215</v>
      </c>
      <c r="C67" s="21">
        <v>4.6100000000000002E-2</v>
      </c>
      <c r="D67" s="19">
        <v>0.11789999999999999</v>
      </c>
      <c r="E67" s="21">
        <v>2.75E-2</v>
      </c>
      <c r="F67" s="20"/>
      <c r="G67" s="20"/>
      <c r="H67" s="19">
        <v>0.14679999999999999</v>
      </c>
      <c r="I67" s="21">
        <v>4.9100000000000005E-2</v>
      </c>
      <c r="J67" s="20"/>
      <c r="K67" s="20"/>
      <c r="L67" s="19"/>
      <c r="M67" s="2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</row>
    <row r="68" spans="1:36" ht="15">
      <c r="A68" s="18">
        <f t="shared" si="1"/>
        <v>1962</v>
      </c>
      <c r="B68" s="19">
        <v>0.1158</v>
      </c>
      <c r="C68" s="21">
        <v>4.24E-2</v>
      </c>
      <c r="D68" s="19"/>
      <c r="E68" s="21"/>
      <c r="F68" s="20"/>
      <c r="G68" s="20"/>
      <c r="H68" s="19"/>
      <c r="I68" s="21"/>
      <c r="J68" s="20"/>
      <c r="K68" s="20"/>
      <c r="L68" s="19"/>
      <c r="M68" s="2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5">
      <c r="A69" s="18">
        <f t="shared" si="1"/>
        <v>1963</v>
      </c>
      <c r="B69" s="19"/>
      <c r="C69" s="21"/>
      <c r="D69" s="19">
        <v>0.13200000000000001</v>
      </c>
      <c r="E69" s="21">
        <v>3.2300000000000002E-2</v>
      </c>
      <c r="F69" s="20"/>
      <c r="G69" s="20"/>
      <c r="H69" s="19"/>
      <c r="I69" s="21"/>
      <c r="J69" s="20"/>
      <c r="K69" s="20"/>
      <c r="L69" s="19"/>
      <c r="M69" s="2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</row>
    <row r="70" spans="1:36" ht="15">
      <c r="A70" s="18">
        <f t="shared" si="1"/>
        <v>1964</v>
      </c>
      <c r="B70" s="19">
        <v>9.6500000000000002E-2</v>
      </c>
      <c r="C70" s="21">
        <v>3.2300000000000002E-2</v>
      </c>
      <c r="D70" s="19">
        <v>0.13669999999999999</v>
      </c>
      <c r="E70" s="21">
        <v>3.3300000000000003E-2</v>
      </c>
      <c r="F70" s="20"/>
      <c r="G70" s="20"/>
      <c r="H70" s="19"/>
      <c r="I70" s="21"/>
      <c r="J70" s="20"/>
      <c r="K70" s="20"/>
      <c r="L70" s="19"/>
      <c r="M70" s="2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ht="15">
      <c r="A71" s="18">
        <f t="shared" ref="A71:A102" si="2">A70+1</f>
        <v>1965</v>
      </c>
      <c r="B71" s="19">
        <v>0.10920000000000001</v>
      </c>
      <c r="C71" s="21">
        <v>3.9300000000000002E-2</v>
      </c>
      <c r="D71" s="19">
        <v>0.1326</v>
      </c>
      <c r="E71" s="21">
        <v>3.2000000000000001E-2</v>
      </c>
      <c r="F71" s="20"/>
      <c r="G71" s="20"/>
      <c r="H71" s="19"/>
      <c r="I71" s="21"/>
      <c r="J71" s="20"/>
      <c r="K71" s="20"/>
      <c r="L71" s="19"/>
      <c r="M71" s="2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</row>
    <row r="72" spans="1:36" ht="15">
      <c r="A72" s="18">
        <f t="shared" si="2"/>
        <v>1966</v>
      </c>
      <c r="B72" s="19">
        <v>9.9900000000000003E-2</v>
      </c>
      <c r="C72" s="21">
        <v>3.6600000000000001E-2</v>
      </c>
      <c r="D72" s="19"/>
      <c r="E72" s="21"/>
      <c r="F72" s="20"/>
      <c r="G72" s="20"/>
      <c r="H72" s="19"/>
      <c r="I72" s="21"/>
      <c r="J72" s="20"/>
      <c r="K72" s="20"/>
      <c r="L72" s="19"/>
      <c r="M72" s="2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</row>
    <row r="73" spans="1:36" ht="15">
      <c r="A73" s="18">
        <f t="shared" si="2"/>
        <v>1967</v>
      </c>
      <c r="B73" s="19">
        <v>0.10009999999999999</v>
      </c>
      <c r="C73" s="21">
        <v>3.5099999999999999E-2</v>
      </c>
      <c r="D73" s="19">
        <v>0.12640000000000001</v>
      </c>
      <c r="E73" s="21">
        <v>2.8999999999999998E-2</v>
      </c>
      <c r="F73" s="20"/>
      <c r="G73" s="20"/>
      <c r="H73" s="19"/>
      <c r="I73" s="21"/>
      <c r="J73" s="20"/>
      <c r="K73" s="20"/>
      <c r="L73" s="19"/>
      <c r="M73" s="2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</row>
    <row r="74" spans="1:36" ht="15">
      <c r="A74" s="18">
        <f t="shared" si="2"/>
        <v>1968</v>
      </c>
      <c r="B74" s="19">
        <v>9.9499999999999991E-2</v>
      </c>
      <c r="C74" s="21">
        <v>3.4799999999999998E-2</v>
      </c>
      <c r="D74" s="19"/>
      <c r="E74" s="21"/>
      <c r="F74" s="20"/>
      <c r="G74" s="20"/>
      <c r="H74" s="19"/>
      <c r="I74" s="21"/>
      <c r="J74" s="20"/>
      <c r="K74" s="20"/>
      <c r="L74" s="19"/>
      <c r="M74" s="2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5">
      <c r="A75" s="18">
        <f t="shared" si="2"/>
        <v>1969</v>
      </c>
      <c r="B75" s="19"/>
      <c r="C75" s="21"/>
      <c r="D75" s="19">
        <v>0.1338</v>
      </c>
      <c r="E75" s="21">
        <v>0.03</v>
      </c>
      <c r="F75" s="20"/>
      <c r="G75" s="20"/>
      <c r="H75" s="19"/>
      <c r="I75" s="21"/>
      <c r="J75" s="20"/>
      <c r="K75" s="20"/>
      <c r="L75" s="19"/>
      <c r="M75" s="2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5">
      <c r="A76" s="18">
        <f t="shared" si="2"/>
        <v>1970</v>
      </c>
      <c r="B76" s="19">
        <v>0.1002</v>
      </c>
      <c r="C76" s="21">
        <v>3.4300000000000004E-2</v>
      </c>
      <c r="D76" s="19"/>
      <c r="E76" s="21"/>
      <c r="F76" s="20"/>
      <c r="G76" s="20"/>
      <c r="H76" s="19">
        <v>0.12179999999999999</v>
      </c>
      <c r="I76" s="21">
        <v>2.6000000000000002E-2</v>
      </c>
      <c r="J76" s="20"/>
      <c r="K76" s="20"/>
      <c r="L76" s="19"/>
      <c r="M76" s="2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  <row r="77" spans="1:36" ht="15">
      <c r="A77" s="18">
        <f t="shared" si="2"/>
        <v>1971</v>
      </c>
      <c r="B77" s="19">
        <v>8.4700000000000011E-2</v>
      </c>
      <c r="C77" s="21">
        <v>2.8300000000000002E-2</v>
      </c>
      <c r="D77" s="19">
        <v>0.129</v>
      </c>
      <c r="E77" s="21">
        <v>2.7300000000000001E-2</v>
      </c>
      <c r="F77" s="20"/>
      <c r="G77" s="20"/>
      <c r="H77" s="19">
        <v>0.10779999999999999</v>
      </c>
      <c r="I77" s="21">
        <v>2.3599999999999999E-2</v>
      </c>
      <c r="J77" s="20"/>
      <c r="K77" s="20"/>
      <c r="L77" s="19"/>
      <c r="M77" s="2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</row>
    <row r="78" spans="1:36" ht="15">
      <c r="A78" s="18">
        <f t="shared" si="2"/>
        <v>1972</v>
      </c>
      <c r="B78" s="19"/>
      <c r="C78" s="21"/>
      <c r="D78" s="19"/>
      <c r="E78" s="21"/>
      <c r="F78" s="20"/>
      <c r="G78" s="20"/>
      <c r="H78" s="19">
        <v>9.4399999999999998E-2</v>
      </c>
      <c r="I78" s="21">
        <v>2.1499999999999998E-2</v>
      </c>
      <c r="J78" s="20"/>
      <c r="K78" s="20"/>
      <c r="L78" s="19"/>
      <c r="M78" s="2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</row>
    <row r="79" spans="1:36" ht="15">
      <c r="A79" s="18">
        <f t="shared" si="2"/>
        <v>1973</v>
      </c>
      <c r="B79" s="19">
        <v>7.0199999999999999E-2</v>
      </c>
      <c r="C79" s="21">
        <v>2.2200000000000001E-2</v>
      </c>
      <c r="D79" s="19"/>
      <c r="E79" s="21"/>
      <c r="F79" s="20"/>
      <c r="G79" s="20"/>
      <c r="H79" s="19">
        <v>7.400000000000001E-2</v>
      </c>
      <c r="I79" s="21">
        <v>2.0400000000000001E-2</v>
      </c>
      <c r="J79" s="20"/>
      <c r="K79" s="20"/>
      <c r="L79" s="19"/>
      <c r="M79" s="2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</row>
    <row r="80" spans="1:36" ht="15">
      <c r="A80" s="18">
        <f t="shared" si="2"/>
        <v>1974</v>
      </c>
      <c r="B80" s="19">
        <v>6.6500000000000004E-2</v>
      </c>
      <c r="C80" s="21">
        <v>2.0099999999999996E-2</v>
      </c>
      <c r="D80" s="19">
        <v>0.12939999999999999</v>
      </c>
      <c r="E80" s="21">
        <v>2.9399999999999999E-2</v>
      </c>
      <c r="F80" s="20"/>
      <c r="G80" s="20"/>
      <c r="H80" s="19"/>
      <c r="I80" s="21"/>
      <c r="J80" s="20"/>
      <c r="K80" s="20"/>
      <c r="L80" s="19"/>
      <c r="M80" s="2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</row>
    <row r="81" spans="1:36" ht="15">
      <c r="A81" s="18">
        <f t="shared" si="2"/>
        <v>1975</v>
      </c>
      <c r="B81" s="19">
        <v>7.2400000000000006E-2</v>
      </c>
      <c r="C81" s="21">
        <v>2.2499999999999999E-2</v>
      </c>
      <c r="D81" s="19">
        <v>0.12179999999999999</v>
      </c>
      <c r="E81" s="21">
        <v>2.5899999999999999E-2</v>
      </c>
      <c r="F81" s="20"/>
      <c r="G81" s="20"/>
      <c r="H81" s="19"/>
      <c r="I81" s="21"/>
      <c r="J81" s="20"/>
      <c r="K81" s="20"/>
      <c r="L81" s="19"/>
      <c r="M81" s="2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</row>
    <row r="82" spans="1:36" ht="15">
      <c r="A82" s="18">
        <f t="shared" si="2"/>
        <v>1976</v>
      </c>
      <c r="B82" s="19">
        <v>7.2700000000000001E-2</v>
      </c>
      <c r="C82" s="21">
        <v>2.1600000000000001E-2</v>
      </c>
      <c r="D82" s="19"/>
      <c r="E82" s="21"/>
      <c r="F82" s="20"/>
      <c r="G82" s="20"/>
      <c r="H82" s="19"/>
      <c r="I82" s="21"/>
      <c r="J82" s="20"/>
      <c r="K82" s="20"/>
      <c r="L82" s="19"/>
      <c r="M82" s="2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</row>
    <row r="83" spans="1:36" ht="15">
      <c r="A83" s="18">
        <f t="shared" si="2"/>
        <v>1977</v>
      </c>
      <c r="B83" s="19">
        <v>6.1799999999999994E-2</v>
      </c>
      <c r="C83" s="21">
        <v>1.9E-2</v>
      </c>
      <c r="D83" s="19"/>
      <c r="E83" s="21"/>
      <c r="F83" s="20"/>
      <c r="G83" s="20"/>
      <c r="H83" s="19"/>
      <c r="I83" s="21"/>
      <c r="J83" s="20"/>
      <c r="K83" s="20"/>
      <c r="L83" s="19"/>
      <c r="M83" s="2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</row>
    <row r="84" spans="1:36" ht="15">
      <c r="A84" s="18">
        <f t="shared" si="2"/>
        <v>1978</v>
      </c>
      <c r="B84" s="19">
        <v>6.0499999999999998E-2</v>
      </c>
      <c r="C84" s="21">
        <v>1.8100000000000002E-2</v>
      </c>
      <c r="D84" s="19">
        <v>0.10349999999999999</v>
      </c>
      <c r="E84" s="21"/>
      <c r="F84" s="20"/>
      <c r="G84" s="20"/>
      <c r="H84" s="19"/>
      <c r="I84" s="21"/>
      <c r="J84" s="20"/>
      <c r="K84" s="20"/>
      <c r="L84" s="19"/>
      <c r="M84" s="2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</row>
    <row r="85" spans="1:36" ht="15">
      <c r="A85" s="18">
        <f t="shared" si="2"/>
        <v>1979</v>
      </c>
      <c r="B85" s="19">
        <v>5.6100000000000004E-2</v>
      </c>
      <c r="C85" s="21">
        <v>1.66E-2</v>
      </c>
      <c r="D85" s="19">
        <v>9.9299999999999999E-2</v>
      </c>
      <c r="E85" s="21"/>
      <c r="F85" s="20"/>
      <c r="G85" s="20"/>
      <c r="H85" s="19"/>
      <c r="I85" s="21"/>
      <c r="J85" s="20"/>
      <c r="K85" s="20"/>
      <c r="L85" s="19"/>
      <c r="M85" s="2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</row>
    <row r="86" spans="1:36" ht="15">
      <c r="A86" s="18">
        <f t="shared" si="2"/>
        <v>1980</v>
      </c>
      <c r="B86" s="19">
        <v>4.7800000000000002E-2</v>
      </c>
      <c r="C86" s="21">
        <v>1.3899999999999999E-2</v>
      </c>
      <c r="D86" s="19">
        <v>0.10890000000000001</v>
      </c>
      <c r="E86" s="21">
        <v>2.4799999999999999E-2</v>
      </c>
      <c r="F86" s="20"/>
      <c r="G86" s="20"/>
      <c r="H86" s="19"/>
      <c r="I86" s="21"/>
      <c r="J86" s="20"/>
      <c r="K86" s="20"/>
      <c r="L86" s="19"/>
      <c r="M86" s="2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</row>
    <row r="87" spans="1:36" ht="15">
      <c r="A87" s="18">
        <f t="shared" si="2"/>
        <v>1981</v>
      </c>
      <c r="B87" s="19">
        <v>4.3899999999999995E-2</v>
      </c>
      <c r="C87" s="21">
        <v>1.21E-2</v>
      </c>
      <c r="D87" s="19">
        <v>0.11349999999999999</v>
      </c>
      <c r="E87" s="21"/>
      <c r="F87" s="20"/>
      <c r="G87" s="20"/>
      <c r="H87" s="19"/>
      <c r="I87" s="21"/>
      <c r="J87" s="20"/>
      <c r="K87" s="20"/>
      <c r="L87" s="19"/>
      <c r="M87" s="2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</row>
    <row r="88" spans="1:36" ht="15">
      <c r="A88" s="18">
        <f t="shared" si="2"/>
        <v>1982</v>
      </c>
      <c r="B88" s="19">
        <v>4.5100000000000001E-2</v>
      </c>
      <c r="C88" s="21">
        <v>1.3300000000000001E-2</v>
      </c>
      <c r="D88" s="19">
        <v>0.12</v>
      </c>
      <c r="E88" s="21">
        <v>3.1200000000000002E-2</v>
      </c>
      <c r="F88" s="20">
        <v>7.17E-2</v>
      </c>
      <c r="G88" s="20"/>
      <c r="H88" s="19"/>
      <c r="I88" s="21"/>
      <c r="J88" s="20"/>
      <c r="K88" s="20"/>
      <c r="L88" s="19"/>
      <c r="M88" s="2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</row>
    <row r="89" spans="1:36" ht="15">
      <c r="A89" s="18">
        <f t="shared" si="2"/>
        <v>1983</v>
      </c>
      <c r="B89" s="19">
        <v>6.4600000000000005E-2</v>
      </c>
      <c r="C89" s="21">
        <v>1.83E-2</v>
      </c>
      <c r="D89" s="19">
        <v>0.1134</v>
      </c>
      <c r="E89" s="21">
        <v>3.0299999999999997E-2</v>
      </c>
      <c r="F89" s="20"/>
      <c r="G89" s="20"/>
      <c r="H89" s="19"/>
      <c r="I89" s="21"/>
      <c r="J89" s="20"/>
      <c r="K89" s="20"/>
      <c r="L89" s="19"/>
      <c r="M89" s="2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</row>
    <row r="90" spans="1:36" ht="15">
      <c r="A90" s="18">
        <f t="shared" si="2"/>
        <v>1984</v>
      </c>
      <c r="B90" s="19">
        <v>6.3899999999999998E-2</v>
      </c>
      <c r="C90" s="21">
        <v>1.8799999999999997E-2</v>
      </c>
      <c r="D90" s="19">
        <v>0.113</v>
      </c>
      <c r="E90" s="21">
        <v>2.9100000000000001E-2</v>
      </c>
      <c r="F90" s="20"/>
      <c r="G90" s="20"/>
      <c r="H90" s="19"/>
      <c r="I90" s="21"/>
      <c r="J90" s="20"/>
      <c r="K90" s="20"/>
      <c r="L90" s="19"/>
      <c r="M90" s="2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</row>
    <row r="91" spans="1:36" ht="15">
      <c r="A91" s="18">
        <f t="shared" si="2"/>
        <v>1985</v>
      </c>
      <c r="B91" s="19">
        <v>8.2400000000000001E-2</v>
      </c>
      <c r="C91" s="21">
        <v>2.4500000000000001E-2</v>
      </c>
      <c r="D91" s="19">
        <v>0.10640000000000001</v>
      </c>
      <c r="E91" s="21">
        <v>2.6800000000000001E-2</v>
      </c>
      <c r="F91" s="20"/>
      <c r="G91" s="20"/>
      <c r="H91" s="19"/>
      <c r="I91" s="21"/>
      <c r="J91" s="20"/>
      <c r="K91" s="20"/>
      <c r="L91" s="19"/>
      <c r="M91" s="2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</row>
    <row r="92" spans="1:36" ht="15">
      <c r="A92" s="18">
        <f t="shared" si="2"/>
        <v>1986</v>
      </c>
      <c r="B92" s="19">
        <v>8.6400000000000005E-2</v>
      </c>
      <c r="C92" s="21">
        <v>2.6099999999999998E-2</v>
      </c>
      <c r="D92" s="19">
        <v>0.10349999999999999</v>
      </c>
      <c r="E92" s="21">
        <v>2.4900000000000002E-2</v>
      </c>
      <c r="F92" s="20"/>
      <c r="G92" s="20"/>
      <c r="H92" s="19"/>
      <c r="I92" s="21"/>
      <c r="J92" s="20">
        <v>3.9749999999999994E-2</v>
      </c>
      <c r="K92" s="20">
        <v>7.0499999999999998E-3</v>
      </c>
      <c r="L92" s="19"/>
      <c r="M92" s="2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</row>
    <row r="93" spans="1:36" ht="15">
      <c r="A93" s="18">
        <f t="shared" si="2"/>
        <v>1987</v>
      </c>
      <c r="B93" s="19">
        <v>8.1199999999999994E-2</v>
      </c>
      <c r="C93" s="21">
        <v>2.5099999999999997E-2</v>
      </c>
      <c r="D93" s="19">
        <v>8.7799999999999989E-2</v>
      </c>
      <c r="E93" s="21">
        <v>1.9400000000000001E-2</v>
      </c>
      <c r="F93" s="20">
        <v>7.9899999999999999E-2</v>
      </c>
      <c r="G93" s="20"/>
      <c r="H93" s="19"/>
      <c r="I93" s="21"/>
      <c r="J93" s="20">
        <v>4.0050000000000002E-2</v>
      </c>
      <c r="K93" s="20">
        <v>6.9000000000000008E-3</v>
      </c>
      <c r="L93" s="19"/>
      <c r="M93" s="2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</row>
    <row r="94" spans="1:36" ht="15">
      <c r="A94" s="18">
        <f t="shared" si="2"/>
        <v>1988</v>
      </c>
      <c r="B94" s="19">
        <v>8.5199999999999998E-2</v>
      </c>
      <c r="C94" s="21">
        <v>2.7099999999999999E-2</v>
      </c>
      <c r="D94" s="19">
        <v>9.8800000000000013E-2</v>
      </c>
      <c r="E94" s="21">
        <v>2.4199999999999999E-2</v>
      </c>
      <c r="F94" s="20"/>
      <c r="G94" s="20"/>
      <c r="H94" s="19"/>
      <c r="I94" s="21"/>
      <c r="J94" s="20">
        <v>5.0099999999999999E-2</v>
      </c>
      <c r="K94" s="20">
        <v>9.2999999999999992E-3</v>
      </c>
      <c r="L94" s="19"/>
      <c r="M94" s="2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</row>
    <row r="95" spans="1:36" ht="15">
      <c r="A95" s="18">
        <f t="shared" si="2"/>
        <v>1989</v>
      </c>
      <c r="B95" s="19">
        <v>8.1900000000000001E-2</v>
      </c>
      <c r="C95" s="21">
        <v>2.3799999999999998E-2</v>
      </c>
      <c r="D95" s="19"/>
      <c r="E95" s="21"/>
      <c r="F95" s="20"/>
      <c r="G95" s="20"/>
      <c r="H95" s="19"/>
      <c r="I95" s="21"/>
      <c r="J95" s="20">
        <v>5.1750000000000004E-2</v>
      </c>
      <c r="K95" s="20">
        <v>8.4000000000000012E-3</v>
      </c>
      <c r="L95" s="19"/>
      <c r="M95" s="2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</row>
    <row r="96" spans="1:36" ht="15">
      <c r="A96" s="18">
        <f t="shared" si="2"/>
        <v>1990</v>
      </c>
      <c r="B96" s="19">
        <v>7.4200000000000002E-2</v>
      </c>
      <c r="C96" s="21">
        <v>1.84E-2</v>
      </c>
      <c r="D96" s="19">
        <v>9.849999999999999E-2</v>
      </c>
      <c r="E96" s="21"/>
      <c r="F96" s="20">
        <v>8.0500000000000002E-2</v>
      </c>
      <c r="G96" s="20"/>
      <c r="H96" s="19"/>
      <c r="I96" s="21"/>
      <c r="J96" s="20">
        <v>4.9950000000000001E-2</v>
      </c>
      <c r="K96" s="20">
        <v>8.5500000000000003E-3</v>
      </c>
      <c r="L96" s="19"/>
      <c r="M96" s="2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</row>
    <row r="97" spans="1:36" ht="15">
      <c r="A97" s="18">
        <f t="shared" si="2"/>
        <v>1991</v>
      </c>
      <c r="B97" s="19">
        <v>7.1199999999999999E-2</v>
      </c>
      <c r="C97" s="21">
        <v>1.7600000000000001E-2</v>
      </c>
      <c r="D97" s="19">
        <v>0.10539999999999999</v>
      </c>
      <c r="E97" s="21"/>
      <c r="F97" s="20"/>
      <c r="G97" s="20"/>
      <c r="H97" s="19"/>
      <c r="I97" s="21"/>
      <c r="J97" s="20">
        <v>5.0700000000000002E-2</v>
      </c>
      <c r="K97" s="20">
        <v>9.1500000000000001E-3</v>
      </c>
      <c r="L97" s="19"/>
      <c r="M97" s="2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spans="1:36" ht="15">
      <c r="A98" s="18">
        <f t="shared" si="2"/>
        <v>1992</v>
      </c>
      <c r="B98" s="19">
        <v>6.9599999999999995E-2</v>
      </c>
      <c r="C98" s="21">
        <v>1.9099999999999999E-2</v>
      </c>
      <c r="D98" s="19">
        <v>0.1056</v>
      </c>
      <c r="E98" s="21"/>
      <c r="F98" s="20"/>
      <c r="G98" s="20"/>
      <c r="H98" s="19"/>
      <c r="I98" s="21"/>
      <c r="J98" s="20">
        <v>5.9399999999999994E-2</v>
      </c>
      <c r="K98" s="20">
        <v>1.125E-2</v>
      </c>
      <c r="L98" s="19"/>
      <c r="M98" s="2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</row>
    <row r="99" spans="1:36" ht="15">
      <c r="A99" s="18">
        <f t="shared" si="2"/>
        <v>1993</v>
      </c>
      <c r="B99" s="19">
        <v>8.5299999999999987E-2</v>
      </c>
      <c r="C99" s="21">
        <v>2.86E-2</v>
      </c>
      <c r="D99" s="19">
        <v>0.1027</v>
      </c>
      <c r="E99" s="21"/>
      <c r="F99" s="20">
        <v>9.0999999999999998E-2</v>
      </c>
      <c r="G99" s="20"/>
      <c r="H99" s="19"/>
      <c r="I99" s="21"/>
      <c r="J99" s="20">
        <v>6.5099999999999991E-2</v>
      </c>
      <c r="K99" s="20">
        <v>1.125E-2</v>
      </c>
      <c r="L99" s="19">
        <v>0.20480000000000001</v>
      </c>
      <c r="M99" s="21">
        <v>8.3599999999999994E-2</v>
      </c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</row>
    <row r="100" spans="1:36" ht="15">
      <c r="A100" s="18">
        <f t="shared" si="2"/>
        <v>1994</v>
      </c>
      <c r="B100" s="19">
        <v>8.09E-2</v>
      </c>
      <c r="C100" s="21">
        <v>2.6099999999999998E-2</v>
      </c>
      <c r="D100" s="19"/>
      <c r="E100" s="21"/>
      <c r="F100" s="20"/>
      <c r="G100" s="20"/>
      <c r="H100" s="19"/>
      <c r="I100" s="21"/>
      <c r="J100" s="20">
        <v>6.6299999999999998E-2</v>
      </c>
      <c r="K100" s="20">
        <v>1.155E-2</v>
      </c>
      <c r="L100" s="19">
        <v>0.2054</v>
      </c>
      <c r="M100" s="21">
        <v>8.09E-2</v>
      </c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</row>
    <row r="101" spans="1:36" ht="15">
      <c r="A101" s="18">
        <f t="shared" si="2"/>
        <v>1995</v>
      </c>
      <c r="B101" s="19">
        <v>8.6699999999999999E-2</v>
      </c>
      <c r="C101" s="21">
        <v>3.5200000000000002E-2</v>
      </c>
      <c r="D101" s="19"/>
      <c r="E101" s="21"/>
      <c r="F101" s="20"/>
      <c r="G101" s="20"/>
      <c r="H101" s="19"/>
      <c r="I101" s="21"/>
      <c r="J101" s="20">
        <v>6.5700000000000008E-2</v>
      </c>
      <c r="K101" s="20">
        <v>1.0499999999999999E-2</v>
      </c>
      <c r="L101" s="19">
        <v>0.20760000000000001</v>
      </c>
      <c r="M101" s="21">
        <v>7.85E-2</v>
      </c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</row>
    <row r="102" spans="1:36" ht="15">
      <c r="A102" s="18">
        <f t="shared" si="2"/>
        <v>1996</v>
      </c>
      <c r="B102" s="19">
        <v>8.72E-2</v>
      </c>
      <c r="C102" s="21">
        <v>3.0800000000000001E-2</v>
      </c>
      <c r="D102" s="19"/>
      <c r="E102" s="21"/>
      <c r="F102" s="20">
        <v>9.69E-2</v>
      </c>
      <c r="G102" s="20"/>
      <c r="H102" s="19"/>
      <c r="I102" s="21"/>
      <c r="J102" s="20">
        <v>7.0349999999999996E-2</v>
      </c>
      <c r="K102" s="20">
        <v>1.29E-2</v>
      </c>
      <c r="L102" s="19">
        <v>0.21299999999999999</v>
      </c>
      <c r="M102" s="21">
        <v>7.6700000000000004E-2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</row>
    <row r="103" spans="1:36" ht="15">
      <c r="A103" s="18">
        <f t="shared" ref="A103:A115" si="3">A102+1</f>
        <v>1997</v>
      </c>
      <c r="B103" s="19">
        <v>0.107</v>
      </c>
      <c r="C103" s="21">
        <v>4.36E-2</v>
      </c>
      <c r="D103" s="19"/>
      <c r="E103" s="21"/>
      <c r="F103" s="20"/>
      <c r="G103" s="20"/>
      <c r="H103" s="19">
        <v>0.12390000000000001</v>
      </c>
      <c r="I103" s="21">
        <v>4.2699999999999995E-2</v>
      </c>
      <c r="J103" s="20">
        <v>7.3349999999999985E-2</v>
      </c>
      <c r="K103" s="20">
        <v>1.3500000000000002E-2</v>
      </c>
      <c r="L103" s="19">
        <v>0.20850000000000002</v>
      </c>
      <c r="M103" s="21">
        <v>7.51E-2</v>
      </c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spans="1:36" ht="15">
      <c r="A104" s="18">
        <f t="shared" si="3"/>
        <v>1998</v>
      </c>
      <c r="B104" s="19">
        <v>8.9499999999999996E-2</v>
      </c>
      <c r="C104" s="21">
        <v>3.6400000000000002E-2</v>
      </c>
      <c r="D104" s="19"/>
      <c r="E104" s="21"/>
      <c r="F104" s="20">
        <v>0.1242</v>
      </c>
      <c r="G104" s="20"/>
      <c r="H104" s="19">
        <v>0.12570000000000001</v>
      </c>
      <c r="I104" s="21">
        <v>4.3700000000000003E-2</v>
      </c>
      <c r="J104" s="20">
        <v>7.2599999999999998E-2</v>
      </c>
      <c r="K104" s="20">
        <v>1.3049999999999999E-2</v>
      </c>
      <c r="L104" s="19">
        <v>0.19769999999999999</v>
      </c>
      <c r="M104" s="21">
        <v>6.9699999999999998E-2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</row>
    <row r="105" spans="1:36" ht="15">
      <c r="A105" s="18">
        <f t="shared" si="3"/>
        <v>1999</v>
      </c>
      <c r="B105" s="19">
        <v>8.9499999999999996E-2</v>
      </c>
      <c r="C105" s="21">
        <v>3.6400000000000002E-2</v>
      </c>
      <c r="D105" s="19"/>
      <c r="E105" s="21"/>
      <c r="F105" s="20">
        <v>0.13650000000000001</v>
      </c>
      <c r="G105" s="20"/>
      <c r="H105" s="19">
        <v>0.1353</v>
      </c>
      <c r="I105" s="21">
        <v>5.2199999999999996E-2</v>
      </c>
      <c r="J105" s="20">
        <v>7.1549999999999989E-2</v>
      </c>
      <c r="K105" s="20">
        <v>1.2749999999999999E-2</v>
      </c>
      <c r="L105" s="19">
        <v>0.18100000000000002</v>
      </c>
      <c r="M105" s="21">
        <v>6.3200000000000006E-2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</row>
    <row r="106" spans="1:36" ht="15">
      <c r="A106" s="18">
        <f t="shared" si="3"/>
        <v>2000</v>
      </c>
      <c r="B106" s="19"/>
      <c r="C106" s="21"/>
      <c r="D106" s="19"/>
      <c r="E106" s="21"/>
      <c r="F106" s="20">
        <v>0.13819999999999999</v>
      </c>
      <c r="G106" s="20"/>
      <c r="H106" s="19">
        <v>0.1434</v>
      </c>
      <c r="I106" s="21">
        <v>5.6799999999999996E-2</v>
      </c>
      <c r="J106" s="20">
        <v>7.5600000000000001E-2</v>
      </c>
      <c r="K106" s="20">
        <v>1.44E-2</v>
      </c>
      <c r="L106" s="19">
        <v>0.17319999999999999</v>
      </c>
      <c r="M106" s="21">
        <v>6.0999999999999999E-2</v>
      </c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</row>
    <row r="107" spans="1:36" ht="15">
      <c r="A107" s="18">
        <f t="shared" si="3"/>
        <v>2001</v>
      </c>
      <c r="B107" s="19"/>
      <c r="C107" s="21"/>
      <c r="D107" s="19"/>
      <c r="E107" s="21"/>
      <c r="F107" s="20">
        <v>0.1552</v>
      </c>
      <c r="G107" s="20"/>
      <c r="H107" s="19">
        <v>0.12909999999999999</v>
      </c>
      <c r="I107" s="21">
        <v>5.2199999999999996E-2</v>
      </c>
      <c r="J107" s="20">
        <v>7.5749999999999998E-2</v>
      </c>
      <c r="K107" s="20">
        <v>1.4249999999999999E-2</v>
      </c>
      <c r="L107" s="19">
        <v>0.17309999999999998</v>
      </c>
      <c r="M107" s="21">
        <v>5.9900000000000002E-2</v>
      </c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</row>
    <row r="108" spans="1:36" ht="15">
      <c r="A108" s="18">
        <f t="shared" si="3"/>
        <v>2002</v>
      </c>
      <c r="B108" s="19"/>
      <c r="C108" s="21"/>
      <c r="D108" s="19">
        <v>0.14949999999999999</v>
      </c>
      <c r="E108" s="21">
        <v>4.3200000000000002E-2</v>
      </c>
      <c r="F108" s="20">
        <v>0.1047</v>
      </c>
      <c r="G108" s="20">
        <v>1.47E-2</v>
      </c>
      <c r="H108" s="19">
        <v>0.15529999999999999</v>
      </c>
      <c r="I108" s="21">
        <v>6.9199999999999998E-2</v>
      </c>
      <c r="J108" s="20">
        <v>7.980000000000001E-2</v>
      </c>
      <c r="K108" s="20">
        <v>1.5449999999999998E-2</v>
      </c>
      <c r="L108" s="19">
        <v>0.17960000000000001</v>
      </c>
      <c r="M108" s="21">
        <v>5.9699999999999996E-2</v>
      </c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</row>
    <row r="109" spans="1:36" ht="15">
      <c r="A109" s="18">
        <f t="shared" si="3"/>
        <v>2003</v>
      </c>
      <c r="B109" s="19"/>
      <c r="C109" s="21"/>
      <c r="D109" s="19">
        <v>0.15229999999999999</v>
      </c>
      <c r="E109" s="21">
        <v>4.2699999999999995E-2</v>
      </c>
      <c r="F109" s="20">
        <v>9.7599999999999992E-2</v>
      </c>
      <c r="G109" s="20">
        <v>1.34E-2</v>
      </c>
      <c r="H109" s="19">
        <v>0.16850000000000001</v>
      </c>
      <c r="I109" s="21">
        <v>7.400000000000001E-2</v>
      </c>
      <c r="J109" s="20">
        <v>8.8050000000000003E-2</v>
      </c>
      <c r="K109" s="20">
        <v>1.7999999999999999E-2</v>
      </c>
      <c r="L109" s="19">
        <v>0.19920000000000002</v>
      </c>
      <c r="M109" s="21">
        <v>6.0299999999999999E-2</v>
      </c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</row>
    <row r="110" spans="1:36" ht="15">
      <c r="A110" s="18">
        <f t="shared" si="3"/>
        <v>2004</v>
      </c>
      <c r="B110" s="19"/>
      <c r="C110" s="21"/>
      <c r="D110" s="19">
        <v>0.15380000000000002</v>
      </c>
      <c r="E110" s="21">
        <v>4.41E-2</v>
      </c>
      <c r="F110" s="20">
        <v>8.4600000000000009E-2</v>
      </c>
      <c r="G110" s="20"/>
      <c r="H110" s="19">
        <v>0.16750000000000001</v>
      </c>
      <c r="I110" s="21">
        <v>7.0199999999999999E-2</v>
      </c>
      <c r="J110" s="20"/>
      <c r="K110" s="20"/>
      <c r="L110" s="19">
        <v>0.17800000000000002</v>
      </c>
      <c r="M110" s="21">
        <v>0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</row>
    <row r="111" spans="1:36" ht="15">
      <c r="A111" s="18">
        <f t="shared" si="3"/>
        <v>2005</v>
      </c>
      <c r="B111" s="19"/>
      <c r="C111" s="21"/>
      <c r="D111" s="19">
        <v>0.1618</v>
      </c>
      <c r="E111" s="21">
        <v>4.82E-2</v>
      </c>
      <c r="F111" s="20"/>
      <c r="G111" s="20"/>
      <c r="H111" s="19"/>
      <c r="I111" s="21"/>
      <c r="J111" s="20"/>
      <c r="K111" s="20"/>
      <c r="L111" s="19">
        <v>0.188</v>
      </c>
      <c r="M111" s="21">
        <v>0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</row>
    <row r="112" spans="1:36" ht="15">
      <c r="A112" s="18">
        <f t="shared" si="3"/>
        <v>2006</v>
      </c>
      <c r="B112" s="19"/>
      <c r="C112" s="21"/>
      <c r="D112" s="19">
        <v>0.17100000000000001</v>
      </c>
      <c r="E112" s="21">
        <v>5.3200000000000004E-2</v>
      </c>
      <c r="F112" s="20"/>
      <c r="G112" s="20"/>
      <c r="H112" s="19"/>
      <c r="I112" s="21"/>
      <c r="J112" s="20"/>
      <c r="K112" s="20"/>
      <c r="L112" s="19">
        <v>0.19940000000000002</v>
      </c>
      <c r="M112" s="21">
        <v>7.6200000000000004E-2</v>
      </c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</row>
    <row r="113" spans="1:36" ht="15">
      <c r="A113" s="18">
        <f t="shared" si="3"/>
        <v>2007</v>
      </c>
      <c r="B113" s="19"/>
      <c r="C113" s="21"/>
      <c r="D113" s="19">
        <v>0.1812</v>
      </c>
      <c r="E113" s="21">
        <v>5.8899999999999994E-2</v>
      </c>
      <c r="F113" s="20"/>
      <c r="G113" s="20"/>
      <c r="H113" s="19"/>
      <c r="I113" s="21"/>
      <c r="J113" s="20"/>
      <c r="K113" s="20"/>
      <c r="L113" s="19">
        <v>0.20489999999999997</v>
      </c>
      <c r="M113" s="21">
        <v>7.7800000000000008E-2</v>
      </c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</row>
    <row r="114" spans="1:36" ht="15">
      <c r="A114" s="18">
        <f t="shared" si="3"/>
        <v>2008</v>
      </c>
      <c r="B114" s="19"/>
      <c r="C114" s="21"/>
      <c r="D114" s="19">
        <v>0.1789</v>
      </c>
      <c r="E114" s="21">
        <v>5.4600000000000003E-2</v>
      </c>
      <c r="F114" s="20"/>
      <c r="G114" s="20"/>
      <c r="H114" s="19"/>
      <c r="I114" s="21"/>
      <c r="J114" s="20"/>
      <c r="K114" s="20"/>
      <c r="L114" s="19">
        <v>0.20250000000000001</v>
      </c>
      <c r="M114" s="21">
        <v>7.4900000000000008E-2</v>
      </c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</row>
    <row r="115" spans="1:36" ht="15">
      <c r="A115" s="18">
        <f t="shared" si="3"/>
        <v>2009</v>
      </c>
      <c r="B115" s="19"/>
      <c r="C115" s="21"/>
      <c r="D115" s="19">
        <v>0.16760000000000003</v>
      </c>
      <c r="E115" s="21">
        <v>4.9000000000000002E-2</v>
      </c>
      <c r="F115" s="20"/>
      <c r="G115" s="20"/>
      <c r="H115" s="19"/>
      <c r="I115" s="21"/>
      <c r="J115" s="20"/>
      <c r="K115" s="20"/>
      <c r="L115" s="19">
        <v>0.20170000000000002</v>
      </c>
      <c r="M115" s="21">
        <v>7.1300000000000002E-2</v>
      </c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</row>
    <row r="116" spans="1:36" ht="16" thickBot="1">
      <c r="A116" s="25">
        <v>2010</v>
      </c>
      <c r="B116" s="26">
        <v>0.12</v>
      </c>
      <c r="C116" s="28"/>
      <c r="D116" s="26">
        <v>0.16579999999999998</v>
      </c>
      <c r="E116" s="28">
        <v>4.7800000000000002E-2</v>
      </c>
      <c r="F116" s="27">
        <v>0.13</v>
      </c>
      <c r="G116" s="27"/>
      <c r="H116" s="26"/>
      <c r="I116" s="28"/>
      <c r="J116" s="27">
        <v>0.11</v>
      </c>
      <c r="K116" s="27"/>
      <c r="L116" s="26">
        <v>0.20449999999999999</v>
      </c>
      <c r="M116" s="28">
        <v>7.3700000000000002E-2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</row>
    <row r="117" spans="1:36" ht="16" thickTop="1">
      <c r="A117" s="11"/>
      <c r="B117" s="29"/>
      <c r="C117" s="29"/>
      <c r="D117" s="29"/>
      <c r="E117" s="29"/>
      <c r="F117" s="35"/>
      <c r="G117" s="35"/>
      <c r="H117" s="35"/>
      <c r="I117" s="35"/>
      <c r="J117" s="35"/>
      <c r="K117" s="35"/>
      <c r="L117" s="29"/>
      <c r="M117" s="29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</row>
    <row r="118" spans="1:36" ht="15">
      <c r="A118" s="30" t="s">
        <v>11</v>
      </c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</row>
    <row r="119" spans="1:36" ht="15">
      <c r="A119" s="30" t="s">
        <v>49</v>
      </c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</row>
    <row r="120" spans="1:36" ht="15">
      <c r="A120" s="1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</row>
    <row r="121" spans="1:36" ht="15">
      <c r="A121" s="1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</row>
    <row r="122" spans="1:36" ht="15">
      <c r="A122" s="1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</row>
    <row r="123" spans="1:36" ht="15">
      <c r="A123" s="1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</row>
    <row r="124" spans="1:36" ht="15">
      <c r="A124" s="1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</row>
    <row r="125" spans="1:36" ht="15">
      <c r="A125" s="1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</row>
    <row r="126" spans="1:36" ht="15">
      <c r="A126" s="1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</row>
    <row r="127" spans="1:36" ht="15">
      <c r="A127" s="1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</row>
    <row r="128" spans="1:36" ht="15">
      <c r="A128" s="1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1:36" ht="15">
      <c r="A129" s="1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1:36" ht="15">
      <c r="A130" s="1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1:36" ht="15">
      <c r="A131" s="1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1:36" ht="15">
      <c r="A132" s="1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1:36" ht="15">
      <c r="A133" s="1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1:36" ht="15">
      <c r="A134" s="1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1:36" ht="15">
      <c r="A135" s="1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1:36" ht="15">
      <c r="A136" s="1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1:36" ht="15">
      <c r="A137" s="1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1:36" ht="15">
      <c r="A138" s="1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1:36" ht="15">
      <c r="A139" s="1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1:36" ht="15">
      <c r="A140" s="1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1:36" ht="15">
      <c r="A141" s="1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1:36" ht="15">
      <c r="A142" s="1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1:36" ht="15">
      <c r="A143" s="1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1:36" ht="15">
      <c r="A144" s="1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1:36" ht="15">
      <c r="A145" s="1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1:36" ht="15">
      <c r="A146" s="1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1:36" ht="15">
      <c r="A147" s="1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1:36" ht="15">
      <c r="A148" s="1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1:36" ht="15">
      <c r="A149" s="1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1:36" ht="15">
      <c r="A150" s="1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1:36" ht="15">
      <c r="A151" s="1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1:36" ht="15">
      <c r="A152" s="1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1:36" ht="15">
      <c r="A153" s="1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1:36" ht="15">
      <c r="A154" s="1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1:36" ht="15">
      <c r="A155" s="1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1:36" ht="15">
      <c r="A156" s="1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1:36" ht="15">
      <c r="A157" s="1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1:36" ht="15">
      <c r="A158" s="1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1:36" ht="15">
      <c r="A159" s="1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1:36" ht="15">
      <c r="A160" s="1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1:36" ht="15">
      <c r="A161" s="1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1:36" ht="15">
      <c r="A162" s="1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1:36" ht="15">
      <c r="A163" s="1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1:36" ht="15">
      <c r="A164" s="1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1:36" ht="15">
      <c r="A165" s="1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1:36" ht="15">
      <c r="A166" s="1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1:36" ht="15">
      <c r="A167" s="1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1:36" ht="15">
      <c r="A168" s="1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1:36" ht="15">
      <c r="A169" s="1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1:36" ht="15">
      <c r="A170" s="1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1:36" ht="15">
      <c r="A171" s="1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1:36" ht="15">
      <c r="A172" s="1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1:36" ht="15">
      <c r="A173" s="1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1:36" ht="15">
      <c r="A174" s="1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1:36" ht="15">
      <c r="A175" s="1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1:36" ht="15">
      <c r="A176" s="1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1:36" ht="15">
      <c r="A177" s="1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1:36" ht="15">
      <c r="A178" s="1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1:36" ht="15">
      <c r="A179" s="1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1:36" ht="15">
      <c r="A180" s="1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1:36" ht="15">
      <c r="A181" s="1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1:36" ht="15">
      <c r="A182" s="1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1:36" ht="15">
      <c r="A183" s="1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1:36" ht="15">
      <c r="A184" s="1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1:36" ht="15">
      <c r="A185" s="1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1:36" ht="15">
      <c r="A186" s="1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1:36" ht="15">
      <c r="A187" s="1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1:36" ht="15">
      <c r="A188" s="1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1:36" ht="15">
      <c r="A189" s="1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1:36" ht="15">
      <c r="A190" s="1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1:36" ht="15">
      <c r="A191" s="1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1:36" ht="15">
      <c r="A192" s="1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1:36" ht="15">
      <c r="A193" s="1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1:36" ht="15">
      <c r="A194" s="1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1:36" ht="15">
      <c r="A195" s="1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1:36" ht="15">
      <c r="A196" s="1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1:36" ht="15">
      <c r="A197" s="1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1:36" ht="15">
      <c r="A198" s="1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1:36" ht="15">
      <c r="A199" s="1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1:36" ht="15">
      <c r="A200" s="1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1:36" ht="15">
      <c r="A201" s="1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1:36"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</row>
    <row r="203" spans="1:36"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</row>
    <row r="204" spans="1:36"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</row>
    <row r="205" spans="1:36"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</row>
    <row r="206" spans="1:36"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</row>
    <row r="207" spans="1:36"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</row>
    <row r="208" spans="1:36"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</row>
    <row r="209" spans="2:13"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</row>
    <row r="210" spans="2:13"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</row>
    <row r="211" spans="2:13"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</row>
    <row r="212" spans="2:13"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</row>
    <row r="213" spans="2:13"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</row>
    <row r="214" spans="2:13"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</row>
    <row r="215" spans="2:13"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</row>
    <row r="216" spans="2:13"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</row>
    <row r="217" spans="2:13"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</row>
    <row r="218" spans="2:13"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</row>
  </sheetData>
  <mergeCells count="7">
    <mergeCell ref="F4:G4"/>
    <mergeCell ref="H4:I4"/>
    <mergeCell ref="J4:K4"/>
    <mergeCell ref="A3:M3"/>
    <mergeCell ref="B4:C4"/>
    <mergeCell ref="L4:M4"/>
    <mergeCell ref="D4:E4"/>
  </mergeCells>
  <phoneticPr fontId="20" type="noConversion"/>
  <printOptions horizontalCentered="1" verticalCentered="1"/>
  <pageMargins left="0.78740157480314965" right="0.78740157480314965" top="0.98425196850393704" bottom="0.98425196850393704" header="0.51181102362204722" footer="0.5118110236220472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I19" sqref="I19"/>
    </sheetView>
  </sheetViews>
  <sheetFormatPr baseColWidth="10" defaultRowHeight="12" x14ac:dyDescent="0"/>
  <cols>
    <col min="1" max="6" width="15.83203125" customWidth="1"/>
    <col min="7" max="30" width="12.83203125" customWidth="1"/>
  </cols>
  <sheetData>
    <row r="1" spans="1:30" ht="1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6" thickBot="1">
      <c r="A2" s="11"/>
      <c r="B2" s="12"/>
      <c r="C2" s="12"/>
      <c r="D2" s="12"/>
      <c r="E2" s="12"/>
      <c r="F2" s="1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40" customHeight="1" thickTop="1" thickBot="1">
      <c r="A3" s="64" t="s">
        <v>12</v>
      </c>
      <c r="B3" s="65"/>
      <c r="C3" s="65"/>
      <c r="D3" s="65"/>
      <c r="E3" s="71"/>
      <c r="F3" s="7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ht="25" customHeight="1" thickTop="1">
      <c r="A4" s="13"/>
      <c r="B4" s="64" t="s">
        <v>0</v>
      </c>
      <c r="C4" s="71"/>
      <c r="D4" s="71"/>
      <c r="E4" s="71"/>
      <c r="F4" s="7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spans="1:30" ht="60" customHeight="1">
      <c r="A5" s="14"/>
      <c r="B5" s="15" t="s">
        <v>15</v>
      </c>
      <c r="C5" s="16" t="s">
        <v>16</v>
      </c>
      <c r="D5" s="16" t="s">
        <v>17</v>
      </c>
      <c r="E5" s="16" t="s">
        <v>13</v>
      </c>
      <c r="F5" s="17" t="s">
        <v>14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spans="1:30" ht="15">
      <c r="A6" s="18">
        <v>1900</v>
      </c>
      <c r="B6" s="19">
        <v>0.45500000000000002</v>
      </c>
      <c r="C6" s="20"/>
      <c r="D6" s="20"/>
      <c r="E6" s="20"/>
      <c r="F6" s="2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15">
      <c r="A7" s="18">
        <f t="shared" ref="A7:A38" si="0">A6+1</f>
        <v>1901</v>
      </c>
      <c r="B7" s="22"/>
      <c r="C7" s="23"/>
      <c r="D7" s="23"/>
      <c r="E7" s="23"/>
      <c r="F7" s="2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ht="15">
      <c r="A8" s="18">
        <f t="shared" si="0"/>
        <v>1902</v>
      </c>
      <c r="B8" s="22"/>
      <c r="C8" s="23"/>
      <c r="D8" s="23"/>
      <c r="E8" s="23"/>
      <c r="F8" s="24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 ht="15">
      <c r="A9" s="18">
        <f t="shared" si="0"/>
        <v>1903</v>
      </c>
      <c r="B9" s="22"/>
      <c r="C9" s="23"/>
      <c r="D9" s="23"/>
      <c r="E9" s="23"/>
      <c r="F9" s="24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spans="1:30" ht="15">
      <c r="A10" s="18">
        <f t="shared" si="0"/>
        <v>1904</v>
      </c>
      <c r="B10" s="22"/>
      <c r="C10" s="23"/>
      <c r="D10" s="23"/>
      <c r="E10" s="23"/>
      <c r="F10" s="2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spans="1:30" ht="15">
      <c r="A11" s="18">
        <f t="shared" si="0"/>
        <v>1905</v>
      </c>
      <c r="B11" s="19">
        <v>0.45500000000000002</v>
      </c>
      <c r="C11" s="20"/>
      <c r="D11" s="20"/>
      <c r="E11" s="20"/>
      <c r="F11" s="2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spans="1:30" ht="15">
      <c r="A12" s="18">
        <f t="shared" si="0"/>
        <v>1906</v>
      </c>
      <c r="B12" s="22"/>
      <c r="C12" s="23"/>
      <c r="D12" s="23"/>
      <c r="E12" s="23"/>
      <c r="F12" s="2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spans="1:30" ht="15">
      <c r="A13" s="18">
        <f t="shared" si="0"/>
        <v>1907</v>
      </c>
      <c r="B13" s="22"/>
      <c r="C13" s="23"/>
      <c r="D13" s="23"/>
      <c r="E13" s="23"/>
      <c r="F13" s="24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spans="1:30" ht="15">
      <c r="A14" s="18">
        <f t="shared" si="0"/>
        <v>1908</v>
      </c>
      <c r="B14" s="19">
        <v>0.45500000000000002</v>
      </c>
      <c r="C14" s="23"/>
      <c r="D14" s="23"/>
      <c r="E14" s="23"/>
      <c r="F14" s="2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spans="1:30" ht="15">
      <c r="A15" s="18">
        <f t="shared" si="0"/>
        <v>1909</v>
      </c>
      <c r="B15" s="19">
        <v>0.46</v>
      </c>
      <c r="C15" s="23"/>
      <c r="D15" s="23"/>
      <c r="E15" s="23"/>
      <c r="F15" s="2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spans="1:30" ht="15">
      <c r="A16" s="18">
        <f t="shared" si="0"/>
        <v>1910</v>
      </c>
      <c r="B16" s="19">
        <v>0.46500000000000002</v>
      </c>
      <c r="C16" s="20">
        <v>0.20499999999999999</v>
      </c>
      <c r="D16" s="20">
        <v>9.5000000000000001E-2</v>
      </c>
      <c r="E16" s="20">
        <v>0.26410165641219768</v>
      </c>
      <c r="F16" s="21">
        <v>5.9031025333934756E-2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pans="1:30" ht="15">
      <c r="A17" s="18">
        <f t="shared" si="0"/>
        <v>1911</v>
      </c>
      <c r="B17" s="19">
        <v>0.46750000000000003</v>
      </c>
      <c r="C17" s="20">
        <v>0.20749999999999999</v>
      </c>
      <c r="D17" s="20">
        <v>9.7500000000000003E-2</v>
      </c>
      <c r="E17" s="20">
        <v>0.26552155779075787</v>
      </c>
      <c r="F17" s="21">
        <v>5.9750915886787617E-2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spans="1:30" ht="15">
      <c r="A18" s="18">
        <f t="shared" si="0"/>
        <v>1912</v>
      </c>
      <c r="B18" s="19">
        <v>0.46310416666666665</v>
      </c>
      <c r="C18" s="20">
        <v>0.20787499999999998</v>
      </c>
      <c r="D18" s="20">
        <v>9.7225000000000006E-2</v>
      </c>
      <c r="E18" s="20">
        <v>0.26302489786678945</v>
      </c>
      <c r="F18" s="21">
        <v>5.9858899469715544E-2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spans="1:30" ht="15">
      <c r="A19" s="18">
        <f t="shared" si="0"/>
        <v>1913</v>
      </c>
      <c r="B19" s="19">
        <v>0.47</v>
      </c>
      <c r="C19" s="20">
        <v>0.21</v>
      </c>
      <c r="D19" s="20">
        <v>0.1</v>
      </c>
      <c r="E19" s="20">
        <v>0.26694145916931805</v>
      </c>
      <c r="F19" s="21">
        <v>6.0470806439640486E-2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spans="1:30" ht="15">
      <c r="A20" s="18">
        <f t="shared" si="0"/>
        <v>1914</v>
      </c>
      <c r="B20" s="19">
        <v>0.45870833333333327</v>
      </c>
      <c r="C20" s="20">
        <v>0.20824999999999999</v>
      </c>
      <c r="D20" s="20">
        <v>9.6950000000000008E-2</v>
      </c>
      <c r="E20" s="20">
        <v>0.26052823794282109</v>
      </c>
      <c r="F20" s="21">
        <v>5.7966883052643477E-2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spans="1:30" ht="15">
      <c r="A21" s="18">
        <f t="shared" si="0"/>
        <v>1915</v>
      </c>
      <c r="B21" s="19">
        <v>0.39671666666666661</v>
      </c>
      <c r="C21" s="20">
        <v>0.18309999999999998</v>
      </c>
      <c r="D21" s="20">
        <v>7.9000000000000001E-2</v>
      </c>
      <c r="E21" s="20">
        <v>0.22531941675912329</v>
      </c>
      <c r="F21" s="21">
        <v>4.7724784090943682E-2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spans="1:30" ht="15">
      <c r="A22" s="18">
        <f t="shared" si="0"/>
        <v>1916</v>
      </c>
      <c r="B22" s="19">
        <v>0.44741666666666657</v>
      </c>
      <c r="C22" s="20">
        <v>0.20649999999999999</v>
      </c>
      <c r="D22" s="20">
        <v>9.3900000000000011E-2</v>
      </c>
      <c r="E22" s="20">
        <v>0.25411501671632419</v>
      </c>
      <c r="F22" s="21">
        <v>4.8462959665646468E-2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spans="1:30" ht="15">
      <c r="A23" s="18">
        <f t="shared" si="0"/>
        <v>1917</v>
      </c>
      <c r="B23" s="19">
        <v>0.4352833333333333</v>
      </c>
      <c r="C23" s="20">
        <v>0.2009</v>
      </c>
      <c r="D23" s="20">
        <v>8.8900000000000007E-2</v>
      </c>
      <c r="E23" s="20">
        <v>0.247223762025712</v>
      </c>
      <c r="F23" s="21">
        <v>4.5850404827256053E-2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spans="1:30" ht="15">
      <c r="A24" s="18">
        <f t="shared" si="0"/>
        <v>1918</v>
      </c>
      <c r="B24" s="19">
        <v>0.38891666666666663</v>
      </c>
      <c r="C24" s="20">
        <v>0.17949999999999999</v>
      </c>
      <c r="D24" s="20">
        <v>7.6700000000000004E-2</v>
      </c>
      <c r="E24" s="20">
        <v>0.22088932445801546</v>
      </c>
      <c r="F24" s="21">
        <v>4.7688141694835554E-2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spans="1:30" ht="15">
      <c r="A25" s="18">
        <f t="shared" si="0"/>
        <v>1919</v>
      </c>
      <c r="B25" s="19">
        <v>0.42249999999999999</v>
      </c>
      <c r="C25" s="20">
        <v>0.19500000000000001</v>
      </c>
      <c r="D25" s="20">
        <v>8.2599999999999993E-2</v>
      </c>
      <c r="E25" s="36">
        <v>0.21464864997456531</v>
      </c>
      <c r="F25" s="37">
        <v>5.615146312252331E-2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spans="1:30" ht="15">
      <c r="A26" s="18">
        <f t="shared" si="0"/>
        <v>1920</v>
      </c>
      <c r="B26" s="19">
        <v>0.39590000000000003</v>
      </c>
      <c r="C26" s="20">
        <v>0.17949999999999999</v>
      </c>
      <c r="D26" s="20">
        <v>7.6299999999999993E-2</v>
      </c>
      <c r="E26" s="36">
        <v>0.22088932445801546</v>
      </c>
      <c r="F26" s="37">
        <v>5.738194892005332E-2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15">
      <c r="A27" s="18">
        <f t="shared" si="0"/>
        <v>1921</v>
      </c>
      <c r="B27" s="19">
        <v>0.39700000000000002</v>
      </c>
      <c r="C27" s="20">
        <v>0.17319999999999999</v>
      </c>
      <c r="D27" s="20">
        <v>7.2300000000000003E-2</v>
      </c>
      <c r="E27" s="36">
        <v>0.2149069191008699</v>
      </c>
      <c r="F27" s="37">
        <v>5.227398897757201E-2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5">
      <c r="A28" s="18">
        <f t="shared" si="0"/>
        <v>1922</v>
      </c>
      <c r="B28" s="19">
        <v>0.41539999999999999</v>
      </c>
      <c r="C28" s="20">
        <v>0.1787</v>
      </c>
      <c r="D28" s="20">
        <v>7.2599999999999998E-2</v>
      </c>
      <c r="E28" s="36">
        <v>0.23466965376970642</v>
      </c>
      <c r="F28" s="37">
        <v>5.9108215169161663E-2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spans="1:30" ht="15">
      <c r="A29" s="18">
        <f t="shared" si="0"/>
        <v>1923</v>
      </c>
      <c r="B29" s="19">
        <v>0.43540000000000001</v>
      </c>
      <c r="C29" s="20">
        <v>0.18909999999999999</v>
      </c>
      <c r="D29" s="20">
        <v>7.6100000000000001E-2</v>
      </c>
      <c r="E29" s="36">
        <v>0.24502587478969037</v>
      </c>
      <c r="F29" s="37">
        <v>6.475772469757618E-2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spans="1:30" ht="15">
      <c r="A30" s="18">
        <f t="shared" si="0"/>
        <v>1924</v>
      </c>
      <c r="B30" s="19">
        <v>0.4214</v>
      </c>
      <c r="C30" s="20">
        <v>0.17960000000000001</v>
      </c>
      <c r="D30" s="20">
        <v>7.0499999999999993E-2</v>
      </c>
      <c r="E30" s="36">
        <v>0.24013862054598054</v>
      </c>
      <c r="F30" s="37">
        <v>6.1313199858694364E-2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spans="1:30" ht="15">
      <c r="A31" s="18">
        <f t="shared" si="0"/>
        <v>1925</v>
      </c>
      <c r="B31" s="19">
        <v>0.44069999999999998</v>
      </c>
      <c r="C31" s="20">
        <v>0.18160000000000001</v>
      </c>
      <c r="D31" s="20">
        <v>7.0699999999999999E-2</v>
      </c>
      <c r="E31" s="36">
        <v>0.25341905582222501</v>
      </c>
      <c r="F31" s="37">
        <v>6.8478525228788806E-2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spans="1:30" ht="15">
      <c r="A32" s="18">
        <f t="shared" si="0"/>
        <v>1926</v>
      </c>
      <c r="B32" s="19">
        <v>0.42060000000000003</v>
      </c>
      <c r="C32" s="20">
        <v>0.1782</v>
      </c>
      <c r="D32" s="20">
        <v>6.9800000000000001E-2</v>
      </c>
      <c r="E32" s="36">
        <v>0.24094039604396117</v>
      </c>
      <c r="F32" s="37">
        <v>6.7998868052389957E-2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spans="1:30" ht="15">
      <c r="A33" s="18">
        <f t="shared" si="0"/>
        <v>1927</v>
      </c>
      <c r="B33" s="19">
        <v>0.42950000000000005</v>
      </c>
      <c r="C33" s="20">
        <v>0.17449999999999999</v>
      </c>
      <c r="D33" s="20">
        <v>6.8699999999999997E-2</v>
      </c>
      <c r="E33" s="36">
        <v>0.26546135541419291</v>
      </c>
      <c r="F33" s="37">
        <v>7.3915457672393672E-2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ht="15">
      <c r="A34" s="18">
        <f t="shared" si="0"/>
        <v>1928</v>
      </c>
      <c r="B34" s="19">
        <v>0.42749999999999999</v>
      </c>
      <c r="C34" s="20">
        <v>0.17269999999999999</v>
      </c>
      <c r="D34" s="20">
        <v>6.7699999999999996E-2</v>
      </c>
      <c r="E34" s="36">
        <v>0.26579440000612919</v>
      </c>
      <c r="F34" s="37">
        <v>7.3217679743738287E-2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spans="1:30" ht="15">
      <c r="A35" s="18">
        <f t="shared" si="0"/>
        <v>1929</v>
      </c>
      <c r="B35" s="19">
        <v>0.41590000000000005</v>
      </c>
      <c r="C35" s="20">
        <v>0.16149999999999998</v>
      </c>
      <c r="D35" s="20">
        <v>6.25E-2</v>
      </c>
      <c r="E35" s="36">
        <v>0.26458318104148654</v>
      </c>
      <c r="F35" s="37">
        <v>7.1086079531965773E-2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spans="1:30" ht="15">
      <c r="A36" s="18">
        <f t="shared" si="0"/>
        <v>1930</v>
      </c>
      <c r="B36" s="19">
        <v>0.4108</v>
      </c>
      <c r="C36" s="20">
        <v>0.15310000000000001</v>
      </c>
      <c r="D36" s="20">
        <v>5.79E-2</v>
      </c>
      <c r="E36" s="36">
        <v>0.26787234181075253</v>
      </c>
      <c r="F36" s="37">
        <v>7.1090541513984015E-2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spans="1:30" ht="15">
      <c r="A37" s="18">
        <f t="shared" si="0"/>
        <v>1931</v>
      </c>
      <c r="B37" s="19">
        <v>0.41119999999999995</v>
      </c>
      <c r="C37" s="20">
        <v>0.14630000000000001</v>
      </c>
      <c r="D37" s="20">
        <v>5.3699999999999998E-2</v>
      </c>
      <c r="E37" s="36">
        <v>0.27174881792185696</v>
      </c>
      <c r="F37" s="37">
        <v>7.0208940070841386E-2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spans="1:30" ht="15">
      <c r="A38" s="18">
        <f t="shared" si="0"/>
        <v>1932</v>
      </c>
      <c r="B38" s="19">
        <v>0.43439999999999995</v>
      </c>
      <c r="C38" s="20">
        <v>0.14800000000000002</v>
      </c>
      <c r="D38" s="20">
        <v>5.2199999999999996E-2</v>
      </c>
      <c r="E38" s="36">
        <v>0.2813191738828022</v>
      </c>
      <c r="F38" s="37">
        <v>7.1070680041821432E-2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spans="1:30" ht="15">
      <c r="A39" s="18">
        <f t="shared" ref="A39:A70" si="1">A38+1</f>
        <v>1933</v>
      </c>
      <c r="B39" s="19">
        <v>0.44869999999999999</v>
      </c>
      <c r="C39" s="20">
        <v>0.14949999999999999</v>
      </c>
      <c r="D39" s="20">
        <v>5.2000000000000005E-2</v>
      </c>
      <c r="E39" s="36">
        <v>0.27369972369799639</v>
      </c>
      <c r="F39" s="37">
        <v>6.8208993224526601E-2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spans="1:30" ht="15">
      <c r="A40" s="18">
        <f t="shared" si="1"/>
        <v>1934</v>
      </c>
      <c r="B40" s="19">
        <v>0.46009999999999995</v>
      </c>
      <c r="C40" s="20">
        <v>0.15279999999999999</v>
      </c>
      <c r="D40" s="20">
        <v>5.3099999999999994E-2</v>
      </c>
      <c r="E40" s="36">
        <v>0.26835849991694366</v>
      </c>
      <c r="F40" s="37">
        <v>6.7108979680893827E-2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spans="1:30" ht="15">
      <c r="A41" s="18">
        <f t="shared" si="1"/>
        <v>1935</v>
      </c>
      <c r="B41" s="19">
        <v>0.46610000000000001</v>
      </c>
      <c r="C41" s="20">
        <v>0.154</v>
      </c>
      <c r="D41" s="20">
        <v>5.3099999999999994E-2</v>
      </c>
      <c r="E41" s="36">
        <v>0.26617588193076031</v>
      </c>
      <c r="F41" s="37">
        <v>6.7090409372641907E-2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spans="1:30" ht="15">
      <c r="A42" s="18">
        <f t="shared" si="1"/>
        <v>1936</v>
      </c>
      <c r="B42" s="19">
        <v>0.441</v>
      </c>
      <c r="C42" s="20">
        <v>0.1474</v>
      </c>
      <c r="D42" s="20">
        <v>5.1699999999999996E-2</v>
      </c>
      <c r="E42" s="36">
        <v>0.24145278829160777</v>
      </c>
      <c r="F42" s="37">
        <v>6.1073428152681498E-2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spans="1:30" ht="15">
      <c r="A43" s="18">
        <f t="shared" si="1"/>
        <v>1937</v>
      </c>
      <c r="B43" s="19">
        <v>0.42899999999999999</v>
      </c>
      <c r="C43" s="20">
        <v>0.14460000000000001</v>
      </c>
      <c r="D43" s="20">
        <v>5.2400000000000002E-2</v>
      </c>
      <c r="E43" s="36">
        <v>0.23683959832174309</v>
      </c>
      <c r="F43" s="37">
        <v>5.9302341602008014E-2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spans="1:30" ht="15">
      <c r="A44" s="18">
        <f t="shared" si="1"/>
        <v>1938</v>
      </c>
      <c r="B44" s="19">
        <v>0.42520000000000002</v>
      </c>
      <c r="C44" s="20">
        <v>0.14269999999999999</v>
      </c>
      <c r="D44" s="20">
        <v>5.0499999999999996E-2</v>
      </c>
      <c r="E44" s="36">
        <v>0.24503682591239323</v>
      </c>
      <c r="F44" s="37">
        <v>6.0359150910564797E-2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spans="1:30" ht="15">
      <c r="A45" s="18">
        <f t="shared" si="1"/>
        <v>1939</v>
      </c>
      <c r="B45" s="19">
        <v>0.38240000000000002</v>
      </c>
      <c r="C45" s="20">
        <v>0.13300000000000001</v>
      </c>
      <c r="D45" s="20">
        <v>4.99E-2</v>
      </c>
      <c r="E45" s="36">
        <v>0.23037178322883153</v>
      </c>
      <c r="F45" s="37">
        <v>5.6746757054453367E-2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spans="1:30" ht="15">
      <c r="A46" s="18">
        <f t="shared" si="1"/>
        <v>1940</v>
      </c>
      <c r="B46" s="19">
        <v>0.3911</v>
      </c>
      <c r="C46" s="20">
        <v>0.13350000000000001</v>
      </c>
      <c r="D46" s="20">
        <v>4.9000000000000002E-2</v>
      </c>
      <c r="E46" s="36">
        <v>0.22538547181170507</v>
      </c>
      <c r="F46" s="37">
        <v>5.3518494640456001E-2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spans="1:30" ht="15">
      <c r="A47" s="18">
        <f t="shared" si="1"/>
        <v>1941</v>
      </c>
      <c r="B47" s="19">
        <v>0.38700000000000001</v>
      </c>
      <c r="C47" s="20">
        <v>0.1288</v>
      </c>
      <c r="D47" s="20">
        <v>4.2699999999999995E-2</v>
      </c>
      <c r="E47" s="36">
        <v>0.22302269903127042</v>
      </c>
      <c r="F47" s="37">
        <v>5.0936480250208319E-2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spans="1:30" ht="15">
      <c r="A48" s="18">
        <f t="shared" si="1"/>
        <v>1942</v>
      </c>
      <c r="B48" s="19">
        <v>0.35039999999999999</v>
      </c>
      <c r="C48" s="20">
        <v>0.1153</v>
      </c>
      <c r="D48" s="20">
        <v>3.6400000000000002E-2</v>
      </c>
      <c r="E48" s="36">
        <v>0.22193062982056108</v>
      </c>
      <c r="F48" s="37">
        <v>4.8667474275091938E-2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spans="1:30" ht="15">
      <c r="A49" s="18">
        <f t="shared" si="1"/>
        <v>1943</v>
      </c>
      <c r="B49" s="19">
        <v>0.3226</v>
      </c>
      <c r="C49" s="20">
        <v>0.1013</v>
      </c>
      <c r="D49" s="20">
        <v>3.0099999999999998E-2</v>
      </c>
      <c r="E49" s="36">
        <v>0.22590987779712618</v>
      </c>
      <c r="F49" s="37">
        <v>4.6647669918068166E-2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spans="1:30" ht="15">
      <c r="A50" s="18">
        <f t="shared" si="1"/>
        <v>1944</v>
      </c>
      <c r="B50" s="19">
        <v>0.29420000000000002</v>
      </c>
      <c r="C50" s="20">
        <v>8.3699999999999997E-2</v>
      </c>
      <c r="D50" s="20">
        <v>2.3199999999999998E-2</v>
      </c>
      <c r="E50" s="36">
        <v>0.22954335414728622</v>
      </c>
      <c r="F50" s="37">
        <v>5.1542692723447178E-2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spans="1:30" ht="15">
      <c r="A51" s="18">
        <f t="shared" si="1"/>
        <v>1945</v>
      </c>
      <c r="B51" s="19">
        <v>0.29699999999999999</v>
      </c>
      <c r="C51" s="20">
        <v>7.5399999999999995E-2</v>
      </c>
      <c r="D51" s="20">
        <v>1.9599999999999999E-2</v>
      </c>
      <c r="E51" s="36">
        <v>0.24115695507050983</v>
      </c>
      <c r="F51" s="37">
        <v>5.9403434524724623E-2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spans="1:30" ht="15">
      <c r="A52" s="18">
        <f t="shared" si="1"/>
        <v>1946</v>
      </c>
      <c r="B52" s="19">
        <v>0.32869999999999999</v>
      </c>
      <c r="C52" s="20">
        <v>9.2200000000000004E-2</v>
      </c>
      <c r="D52" s="20">
        <v>2.6099999999999998E-2</v>
      </c>
      <c r="E52" s="36">
        <v>0.26941143255511002</v>
      </c>
      <c r="F52" s="37">
        <v>6.5731856679198439E-2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spans="1:30" ht="15">
      <c r="A53" s="18">
        <f t="shared" si="1"/>
        <v>1947</v>
      </c>
      <c r="B53" s="19">
        <v>0.33200000000000002</v>
      </c>
      <c r="C53" s="20">
        <v>9.2200000000000004E-2</v>
      </c>
      <c r="D53" s="20">
        <v>2.5899999999999999E-2</v>
      </c>
      <c r="E53" s="36">
        <v>0.25686020589682357</v>
      </c>
      <c r="F53" s="37">
        <v>6.8280875338387476E-2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spans="1:30" ht="15">
      <c r="A54" s="18">
        <f t="shared" si="1"/>
        <v>1948</v>
      </c>
      <c r="B54" s="19">
        <v>0.32350000000000001</v>
      </c>
      <c r="C54" s="20">
        <v>8.7499999999999994E-2</v>
      </c>
      <c r="D54" s="20">
        <v>2.4300000000000002E-2</v>
      </c>
      <c r="E54" s="36">
        <v>0.26332640092245169</v>
      </c>
      <c r="F54" s="37">
        <v>6.910325844925605E-2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ht="15">
      <c r="A55" s="18">
        <f t="shared" si="1"/>
        <v>1949</v>
      </c>
      <c r="B55" s="19">
        <v>0.32200000000000001</v>
      </c>
      <c r="C55" s="20">
        <v>9.01E-2</v>
      </c>
      <c r="D55" s="20">
        <v>2.6099999999999998E-2</v>
      </c>
      <c r="E55" s="36">
        <v>0.24430897923853706</v>
      </c>
      <c r="F55" s="37">
        <v>7.0829893997576499E-2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5">
      <c r="A56" s="18">
        <f t="shared" si="1"/>
        <v>1950</v>
      </c>
      <c r="B56" s="19">
        <v>0.31969999999999998</v>
      </c>
      <c r="C56" s="20">
        <v>8.9800000000000005E-2</v>
      </c>
      <c r="D56" s="20">
        <v>2.6000000000000002E-2</v>
      </c>
      <c r="E56" s="36">
        <v>0.26979259594807981</v>
      </c>
      <c r="F56" s="37">
        <v>6.992564156012461E-2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5">
      <c r="A57" s="18">
        <f t="shared" si="1"/>
        <v>1951</v>
      </c>
      <c r="B57" s="19">
        <v>0.32929999999999998</v>
      </c>
      <c r="C57" s="20">
        <v>0.09</v>
      </c>
      <c r="D57" s="20">
        <v>2.5499999999999998E-2</v>
      </c>
      <c r="E57" s="36">
        <v>0.26824901325476302</v>
      </c>
      <c r="F57" s="37">
        <v>6.8955976658126875E-2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">
      <c r="A58" s="18">
        <f t="shared" si="1"/>
        <v>1952</v>
      </c>
      <c r="B58" s="19">
        <v>0.33189999999999997</v>
      </c>
      <c r="C58" s="20">
        <v>9.1600000000000001E-2</v>
      </c>
      <c r="D58" s="20">
        <v>2.53E-2</v>
      </c>
      <c r="E58" s="36">
        <v>0.26688144679963238</v>
      </c>
      <c r="F58" s="37">
        <v>7.0338284168112677E-2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">
      <c r="A59" s="18">
        <f t="shared" si="1"/>
        <v>1953</v>
      </c>
      <c r="B59" s="19">
        <v>0.32890000000000003</v>
      </c>
      <c r="C59" s="20">
        <v>0.09</v>
      </c>
      <c r="D59" s="20">
        <v>2.4799999999999999E-2</v>
      </c>
      <c r="E59" s="36">
        <v>0.24877891435876809</v>
      </c>
      <c r="F59" s="37">
        <v>6.712431198518426E-2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spans="1:30" ht="15">
      <c r="A60" s="18">
        <f t="shared" si="1"/>
        <v>1954</v>
      </c>
      <c r="B60" s="19">
        <v>0.33529999999999999</v>
      </c>
      <c r="C60" s="20">
        <v>9.1400000000000009E-2</v>
      </c>
      <c r="D60" s="20">
        <v>2.4500000000000001E-2</v>
      </c>
      <c r="E60" s="36">
        <v>0.25486636484624331</v>
      </c>
      <c r="F60" s="37">
        <v>7.0658470060100009E-2</v>
      </c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">
      <c r="A61" s="18">
        <f t="shared" si="1"/>
        <v>1955</v>
      </c>
      <c r="B61" s="19">
        <v>0.34420000000000001</v>
      </c>
      <c r="C61" s="20">
        <v>9.3299999999999994E-2</v>
      </c>
      <c r="D61" s="20">
        <v>2.4799999999999999E-2</v>
      </c>
      <c r="E61" s="36">
        <v>0.25744179486087559</v>
      </c>
      <c r="F61" s="37">
        <v>7.2884429633281372E-2</v>
      </c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">
      <c r="A62" s="18">
        <f t="shared" si="1"/>
        <v>1956</v>
      </c>
      <c r="B62" s="19">
        <v>0.34360000000000002</v>
      </c>
      <c r="C62" s="20">
        <v>9.3699999999999992E-2</v>
      </c>
      <c r="D62" s="20">
        <v>2.46E-2</v>
      </c>
      <c r="E62" s="36">
        <v>0.25396130184821497</v>
      </c>
      <c r="F62" s="37">
        <v>7.1889115072464274E-2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">
      <c r="A63" s="18">
        <f t="shared" si="1"/>
        <v>1957</v>
      </c>
      <c r="B63" s="19">
        <v>0.34740000000000004</v>
      </c>
      <c r="C63" s="20">
        <v>9.3699999999999992E-2</v>
      </c>
      <c r="D63" s="20">
        <v>2.4399999999999998E-2</v>
      </c>
      <c r="E63" s="36">
        <v>0.26019438610117679</v>
      </c>
      <c r="F63" s="37">
        <v>7.6520380706424793E-2</v>
      </c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">
      <c r="A64" s="18">
        <f t="shared" si="1"/>
        <v>1958</v>
      </c>
      <c r="B64" s="19">
        <v>0.34049999999999997</v>
      </c>
      <c r="C64" s="20">
        <v>9.01E-2</v>
      </c>
      <c r="D64" s="20">
        <v>2.3399999999999997E-2</v>
      </c>
      <c r="E64" s="36">
        <v>0.27473669944430612</v>
      </c>
      <c r="F64" s="37">
        <v>8.315946730295469E-2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">
      <c r="A65" s="18">
        <f t="shared" si="1"/>
        <v>1959</v>
      </c>
      <c r="B65" s="19">
        <v>0.35880000000000001</v>
      </c>
      <c r="C65" s="20">
        <v>9.4600000000000004E-2</v>
      </c>
      <c r="D65" s="20">
        <v>2.3700000000000002E-2</v>
      </c>
      <c r="E65" s="36">
        <v>0.26782111900050182</v>
      </c>
      <c r="F65" s="37">
        <v>8.2078233573112003E-2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5">
      <c r="A66" s="18">
        <f t="shared" si="1"/>
        <v>1960</v>
      </c>
      <c r="B66" s="19">
        <v>0.36109999999999998</v>
      </c>
      <c r="C66" s="20">
        <v>9.7100000000000006E-2</v>
      </c>
      <c r="D66" s="20">
        <v>2.4500000000000001E-2</v>
      </c>
      <c r="E66" s="36">
        <v>0.26404205645175344</v>
      </c>
      <c r="F66" s="37">
        <v>8.2887483095291967E-2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5">
      <c r="A67" s="18">
        <f t="shared" si="1"/>
        <v>1961</v>
      </c>
      <c r="B67" s="19">
        <v>0.36820000000000003</v>
      </c>
      <c r="C67" s="20">
        <v>9.8800000000000013E-2</v>
      </c>
      <c r="D67" s="20">
        <v>2.4799999999999999E-2</v>
      </c>
      <c r="E67" s="36">
        <v>0.27405189621225268</v>
      </c>
      <c r="F67" s="37">
        <v>7.9443740149753472E-2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ht="15">
      <c r="A68" s="18">
        <f t="shared" si="1"/>
        <v>1962</v>
      </c>
      <c r="B68" s="19">
        <v>0.35880000000000001</v>
      </c>
      <c r="C68" s="20">
        <v>9.4600000000000004E-2</v>
      </c>
      <c r="D68" s="20">
        <v>2.3399999999999997E-2</v>
      </c>
      <c r="E68" s="36">
        <v>0.27379054764986288</v>
      </c>
      <c r="F68" s="37">
        <v>7.7103097556697253E-2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ht="15">
      <c r="A69" s="18">
        <f t="shared" si="1"/>
        <v>1963</v>
      </c>
      <c r="B69" s="19">
        <v>0.36409999999999998</v>
      </c>
      <c r="C69" s="20">
        <v>9.4299999999999995E-2</v>
      </c>
      <c r="D69" s="20">
        <v>2.29E-2</v>
      </c>
      <c r="E69" s="36">
        <v>0.27235402500146666</v>
      </c>
      <c r="F69" s="37">
        <v>7.6215996645060471E-2</v>
      </c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ht="15">
      <c r="A70" s="18">
        <f t="shared" si="1"/>
        <v>1964</v>
      </c>
      <c r="B70" s="19">
        <v>0.36840000000000006</v>
      </c>
      <c r="C70" s="20">
        <v>9.5600000000000004E-2</v>
      </c>
      <c r="D70" s="20">
        <v>2.3E-2</v>
      </c>
      <c r="E70" s="36">
        <v>0.28029419066315708</v>
      </c>
      <c r="F70" s="37">
        <v>7.7109546316870864E-2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ht="15">
      <c r="A71" s="18">
        <f t="shared" ref="A71:A102" si="2">A70+1</f>
        <v>1965</v>
      </c>
      <c r="B71" s="19">
        <v>0.3715</v>
      </c>
      <c r="C71" s="20">
        <v>9.5799999999999996E-2</v>
      </c>
      <c r="D71" s="20">
        <v>2.3E-2</v>
      </c>
      <c r="E71" s="36">
        <v>0.2817737625591627</v>
      </c>
      <c r="F71" s="37">
        <v>7.9427779589206687E-2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ht="15">
      <c r="A72" s="18">
        <f t="shared" si="2"/>
        <v>1966</v>
      </c>
      <c r="B72" s="19">
        <v>0.36460000000000004</v>
      </c>
      <c r="C72" s="20">
        <v>9.3599999999999989E-2</v>
      </c>
      <c r="D72" s="20">
        <v>2.2599999999999999E-2</v>
      </c>
      <c r="E72" s="36">
        <v>0.28387132701586337</v>
      </c>
      <c r="F72" s="37">
        <v>8.2225670080660229E-2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ht="15">
      <c r="A73" s="18">
        <f t="shared" si="2"/>
        <v>1967</v>
      </c>
      <c r="B73" s="19">
        <v>0.36210000000000003</v>
      </c>
      <c r="C73" s="20">
        <v>9.3599999999999989E-2</v>
      </c>
      <c r="D73" s="20">
        <v>2.29E-2</v>
      </c>
      <c r="E73" s="36">
        <v>0.28387691370238938</v>
      </c>
      <c r="F73" s="37">
        <v>8.0202252250083775E-2</v>
      </c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ht="15">
      <c r="A74" s="18">
        <f t="shared" si="2"/>
        <v>1968</v>
      </c>
      <c r="B74" s="19">
        <v>0.34799999999999998</v>
      </c>
      <c r="C74" s="20">
        <v>8.77E-2</v>
      </c>
      <c r="D74" s="20">
        <v>2.1499999999999998E-2</v>
      </c>
      <c r="E74" s="36">
        <v>0.27939224374429572</v>
      </c>
      <c r="F74" s="37">
        <v>7.947945119323549E-2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ht="15">
      <c r="A75" s="18">
        <f t="shared" si="2"/>
        <v>1969</v>
      </c>
      <c r="B75" s="19">
        <v>0.33960000000000001</v>
      </c>
      <c r="C75" s="20">
        <v>8.5500000000000007E-2</v>
      </c>
      <c r="D75" s="20">
        <v>2.0899999999999998E-2</v>
      </c>
      <c r="E75" s="36">
        <v>0.27467721557737834</v>
      </c>
      <c r="F75" s="37">
        <v>6.6952509589893655E-2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ht="15">
      <c r="A76" s="18">
        <f t="shared" si="2"/>
        <v>1970</v>
      </c>
      <c r="B76" s="19">
        <v>0.33140000000000003</v>
      </c>
      <c r="C76" s="20">
        <v>8.3299999999999999E-2</v>
      </c>
      <c r="D76" s="20">
        <v>2.0199999999999999E-2</v>
      </c>
      <c r="E76" s="36">
        <v>0.27410292793828789</v>
      </c>
      <c r="F76" s="37">
        <v>6.5200467998614092E-2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ht="15">
      <c r="A77" s="18">
        <f t="shared" si="2"/>
        <v>1971</v>
      </c>
      <c r="B77" s="19">
        <v>0.33350000000000002</v>
      </c>
      <c r="C77" s="20">
        <v>8.4700000000000011E-2</v>
      </c>
      <c r="D77" s="20">
        <v>2.07E-2</v>
      </c>
      <c r="E77" s="36">
        <v>0.27807889716647394</v>
      </c>
      <c r="F77" s="37">
        <v>6.6427697327113372E-2</v>
      </c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ht="15">
      <c r="A78" s="18">
        <f t="shared" si="2"/>
        <v>1972</v>
      </c>
      <c r="B78" s="19">
        <v>0.33030000000000004</v>
      </c>
      <c r="C78" s="20">
        <v>8.5199999999999998E-2</v>
      </c>
      <c r="D78" s="20">
        <v>2.1099999999999997E-2</v>
      </c>
      <c r="E78" s="36">
        <v>0.27281991631829094</v>
      </c>
      <c r="F78" s="37">
        <v>6.4386194221864992E-2</v>
      </c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ht="15">
      <c r="A79" s="18">
        <f t="shared" si="2"/>
        <v>1973</v>
      </c>
      <c r="B79" s="19">
        <v>0.33899999999999997</v>
      </c>
      <c r="C79" s="20">
        <v>8.8699999999999987E-2</v>
      </c>
      <c r="D79" s="20">
        <v>2.2599999999999999E-2</v>
      </c>
      <c r="E79" s="36">
        <v>0.27225309516111407</v>
      </c>
      <c r="F79" s="37">
        <v>6.8689692969455873E-2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ht="15">
      <c r="A80" s="18">
        <f t="shared" si="2"/>
        <v>1974</v>
      </c>
      <c r="B80" s="19">
        <v>0.33329999999999999</v>
      </c>
      <c r="C80" s="20">
        <v>8.5000000000000006E-2</v>
      </c>
      <c r="D80" s="20">
        <v>2.0899999999999998E-2</v>
      </c>
      <c r="E80" s="36">
        <v>0.26433490253079089</v>
      </c>
      <c r="F80" s="37">
        <v>6.3320886634117279E-2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ht="15">
      <c r="A81" s="18">
        <f t="shared" si="2"/>
        <v>1975</v>
      </c>
      <c r="B81" s="19">
        <v>0.33409999999999995</v>
      </c>
      <c r="C81" s="20">
        <v>8.48E-2</v>
      </c>
      <c r="D81" s="20">
        <v>2.0799999999999999E-2</v>
      </c>
      <c r="E81" s="36">
        <v>0.26928385225974633</v>
      </c>
      <c r="F81" s="37">
        <v>6.4422834714858962E-2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ht="15">
      <c r="A82" s="18">
        <f t="shared" si="2"/>
        <v>1976</v>
      </c>
      <c r="B82" s="19">
        <v>0.33189999999999997</v>
      </c>
      <c r="C82" s="20">
        <v>8.4399999999999989E-2</v>
      </c>
      <c r="D82" s="20">
        <v>2.0799999999999999E-2</v>
      </c>
      <c r="E82" s="36">
        <v>0.2632603096205422</v>
      </c>
      <c r="F82" s="37">
        <v>5.9988316205953421E-2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ht="15">
      <c r="A83" s="18">
        <f t="shared" si="2"/>
        <v>1977</v>
      </c>
      <c r="B83" s="19">
        <v>0.31679999999999997</v>
      </c>
      <c r="C83" s="20">
        <v>7.7899999999999997E-2</v>
      </c>
      <c r="D83" s="20">
        <v>1.9400000000000001E-2</v>
      </c>
      <c r="E83" s="36">
        <v>0.26100898070204237</v>
      </c>
      <c r="F83" s="37">
        <v>5.7882852252210001E-2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ht="15">
      <c r="A84" s="18">
        <f t="shared" si="2"/>
        <v>1978</v>
      </c>
      <c r="B84" s="19">
        <v>0.31379999999999997</v>
      </c>
      <c r="C84" s="20">
        <v>7.8E-2</v>
      </c>
      <c r="D84" s="20">
        <v>1.9299999999999998E-2</v>
      </c>
      <c r="E84" s="36">
        <v>0.25957678355501812</v>
      </c>
      <c r="F84" s="37">
        <v>5.742291414752116E-2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ht="15">
      <c r="A85" s="18">
        <f t="shared" si="2"/>
        <v>1979</v>
      </c>
      <c r="B85" s="19">
        <v>0.31030000000000002</v>
      </c>
      <c r="C85" s="20">
        <v>7.8200000000000006E-2</v>
      </c>
      <c r="D85" s="20">
        <v>1.9699999999999999E-2</v>
      </c>
      <c r="E85" s="36">
        <v>0.25766975191563612</v>
      </c>
      <c r="F85" s="37">
        <v>5.6751574235642213E-2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ht="15">
      <c r="A86" s="18">
        <f t="shared" si="2"/>
        <v>1980</v>
      </c>
      <c r="B86" s="19">
        <v>0.30690000000000001</v>
      </c>
      <c r="C86" s="20">
        <v>7.6299999999999993E-2</v>
      </c>
      <c r="D86" s="20">
        <v>1.9099999999999999E-2</v>
      </c>
      <c r="E86" s="36">
        <v>0.26173008137943532</v>
      </c>
      <c r="F86" s="37">
        <v>5.8248031799074541E-2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ht="15">
      <c r="A87" s="18">
        <f t="shared" si="2"/>
        <v>1981</v>
      </c>
      <c r="B87" s="19">
        <v>0.30730000000000002</v>
      </c>
      <c r="C87" s="20">
        <v>7.5499999999999998E-2</v>
      </c>
      <c r="D87" s="20">
        <v>1.89E-2</v>
      </c>
      <c r="E87" s="36">
        <v>0.26000988081638454</v>
      </c>
      <c r="F87" s="37">
        <v>5.8325735001967957E-2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ht="15">
      <c r="A88" s="18">
        <f t="shared" si="2"/>
        <v>1982</v>
      </c>
      <c r="B88" s="19">
        <v>0.29930000000000001</v>
      </c>
      <c r="C88" s="20">
        <v>7.0699999999999999E-2</v>
      </c>
      <c r="D88" s="20">
        <v>1.72E-2</v>
      </c>
      <c r="E88" s="36">
        <v>0.2567958730344046</v>
      </c>
      <c r="F88" s="37">
        <v>5.802659403372977E-2</v>
      </c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ht="15">
      <c r="A89" s="18">
        <f t="shared" si="2"/>
        <v>1983</v>
      </c>
      <c r="B89" s="19">
        <v>0.30430000000000001</v>
      </c>
      <c r="C89" s="20">
        <v>6.9900000000000004E-2</v>
      </c>
      <c r="D89" s="20">
        <v>1.6299999999999999E-2</v>
      </c>
      <c r="E89" s="36">
        <v>0.25988979253948691</v>
      </c>
      <c r="F89" s="37">
        <v>5.9086298604435032E-2</v>
      </c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ht="15">
      <c r="A90" s="18">
        <f t="shared" si="2"/>
        <v>1984</v>
      </c>
      <c r="B90" s="19">
        <v>0.30519999999999997</v>
      </c>
      <c r="C90" s="20">
        <v>7.0300000000000001E-2</v>
      </c>
      <c r="D90" s="20">
        <v>1.6500000000000001E-2</v>
      </c>
      <c r="E90" s="36">
        <v>0.25916495187614086</v>
      </c>
      <c r="F90" s="37">
        <v>5.7228371743320822E-2</v>
      </c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ht="15">
      <c r="A91" s="18">
        <f t="shared" si="2"/>
        <v>1985</v>
      </c>
      <c r="B91" s="19">
        <v>0.3105</v>
      </c>
      <c r="C91" s="20">
        <v>7.2000000000000008E-2</v>
      </c>
      <c r="D91" s="20">
        <v>1.7000000000000001E-2</v>
      </c>
      <c r="E91" s="36">
        <v>0.26363838158890651</v>
      </c>
      <c r="F91" s="37">
        <v>6.0671273459979413E-2</v>
      </c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ht="15">
      <c r="A92" s="18">
        <f t="shared" si="2"/>
        <v>1986</v>
      </c>
      <c r="B92" s="19">
        <v>0.31390000000000001</v>
      </c>
      <c r="C92" s="20">
        <v>7.4400000000000008E-2</v>
      </c>
      <c r="D92" s="20">
        <v>1.8100000000000002E-2</v>
      </c>
      <c r="E92" s="36">
        <v>0.26376420515989468</v>
      </c>
      <c r="F92" s="37">
        <v>5.9137904879638555E-2</v>
      </c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ht="15">
      <c r="A93" s="18">
        <f t="shared" si="2"/>
        <v>1987</v>
      </c>
      <c r="B93" s="19">
        <v>0.31730000000000003</v>
      </c>
      <c r="C93" s="20">
        <v>7.7499999999999999E-2</v>
      </c>
      <c r="D93" s="20">
        <v>1.9799999999999998E-2</v>
      </c>
      <c r="E93" s="36">
        <v>0.26253273276890821</v>
      </c>
      <c r="F93" s="37">
        <v>5.7361899605891796E-2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ht="15">
      <c r="A94" s="18">
        <f t="shared" si="2"/>
        <v>1988</v>
      </c>
      <c r="B94" s="19">
        <v>0.32090000000000002</v>
      </c>
      <c r="C94" s="20">
        <v>7.9199999999999993E-2</v>
      </c>
      <c r="D94" s="20">
        <v>2.06E-2</v>
      </c>
      <c r="E94" s="36">
        <v>0.26422281720557161</v>
      </c>
      <c r="F94" s="37">
        <v>5.8404126328832767E-2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ht="15">
      <c r="A95" s="18">
        <f t="shared" si="2"/>
        <v>1989</v>
      </c>
      <c r="B95" s="19">
        <v>0.32420000000000004</v>
      </c>
      <c r="C95" s="20">
        <v>8.2100000000000006E-2</v>
      </c>
      <c r="D95" s="20">
        <v>2.2000000000000002E-2</v>
      </c>
      <c r="E95" s="36">
        <v>0.26147618576745285</v>
      </c>
      <c r="F95" s="37">
        <v>5.7705689988801642E-2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ht="15">
      <c r="A96" s="18">
        <f t="shared" si="2"/>
        <v>1990</v>
      </c>
      <c r="B96" s="19">
        <v>0.32640000000000002</v>
      </c>
      <c r="C96" s="20">
        <v>8.2299999999999998E-2</v>
      </c>
      <c r="D96" s="20">
        <v>2.2000000000000002E-2</v>
      </c>
      <c r="E96" s="36">
        <v>0.26245092381306784</v>
      </c>
      <c r="F96" s="37">
        <v>5.783611991886508E-2</v>
      </c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ht="15">
      <c r="A97" s="18">
        <f t="shared" si="2"/>
        <v>1991</v>
      </c>
      <c r="B97" s="19">
        <v>0.32439999999999997</v>
      </c>
      <c r="C97" s="20">
        <v>7.9699999999999993E-2</v>
      </c>
      <c r="D97" s="20">
        <v>2.07E-2</v>
      </c>
      <c r="E97" s="36">
        <v>0.25933877810245015</v>
      </c>
      <c r="F97" s="37">
        <v>5.6645391914985008E-2</v>
      </c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ht="15">
      <c r="A98" s="18">
        <f t="shared" si="2"/>
        <v>1992</v>
      </c>
      <c r="B98" s="19">
        <v>0.32229999999999998</v>
      </c>
      <c r="C98" s="20">
        <v>7.7499999999999999E-2</v>
      </c>
      <c r="D98" s="20">
        <v>1.9699999999999999E-2</v>
      </c>
      <c r="E98" s="36">
        <v>0.2623607256829722</v>
      </c>
      <c r="F98" s="37">
        <v>6.0444302227101773E-2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ht="15">
      <c r="A99" s="18">
        <f t="shared" si="2"/>
        <v>1993</v>
      </c>
      <c r="B99" s="19">
        <v>0.32219999999999999</v>
      </c>
      <c r="C99" s="20">
        <v>7.6499999999999999E-2</v>
      </c>
      <c r="D99" s="20">
        <v>1.9400000000000001E-2</v>
      </c>
      <c r="E99" s="36">
        <v>0.25795974078675088</v>
      </c>
      <c r="F99" s="37">
        <v>5.8615012428815685E-2</v>
      </c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ht="15">
      <c r="A100" s="18">
        <f t="shared" si="2"/>
        <v>1994</v>
      </c>
      <c r="B100" s="19">
        <v>0.32369999999999999</v>
      </c>
      <c r="C100" s="20">
        <v>7.7100000000000002E-2</v>
      </c>
      <c r="D100" s="20">
        <v>1.9799999999999998E-2</v>
      </c>
      <c r="E100" s="36">
        <v>0.25669827177453114</v>
      </c>
      <c r="F100" s="37">
        <v>5.7534732465627236E-2</v>
      </c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ht="15">
      <c r="A101" s="18">
        <f t="shared" si="2"/>
        <v>1995</v>
      </c>
      <c r="B101" s="19">
        <v>0.32409999999999994</v>
      </c>
      <c r="C101" s="20">
        <v>7.6999999999999999E-2</v>
      </c>
      <c r="D101" s="20">
        <v>1.9599999999999999E-2</v>
      </c>
      <c r="E101" s="36">
        <v>0.25378984135827864</v>
      </c>
      <c r="F101" s="37">
        <v>5.615605327789927E-2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ht="15">
      <c r="A102" s="18">
        <f t="shared" si="2"/>
        <v>1996</v>
      </c>
      <c r="B102" s="19">
        <v>0.32040000000000002</v>
      </c>
      <c r="C102" s="20">
        <v>7.7300000000000008E-2</v>
      </c>
      <c r="D102" s="20">
        <v>2.0099999999999996E-2</v>
      </c>
      <c r="E102" s="36">
        <v>0.25445937317605727</v>
      </c>
      <c r="F102" s="37">
        <v>5.6304200517478281E-2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ht="15">
      <c r="A103" s="18">
        <f t="shared" ref="A103:A115" si="3">A102+1</f>
        <v>1997</v>
      </c>
      <c r="B103" s="19">
        <v>0.32170000000000004</v>
      </c>
      <c r="C103" s="20">
        <v>7.7699999999999991E-2</v>
      </c>
      <c r="D103" s="20">
        <v>2.0099999999999996E-2</v>
      </c>
      <c r="E103" s="36">
        <v>0.25727665890372192</v>
      </c>
      <c r="F103" s="37">
        <v>5.6927581053811335E-2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ht="15">
      <c r="A104" s="18">
        <f t="shared" si="3"/>
        <v>1998</v>
      </c>
      <c r="B104" s="19">
        <v>0.32590000000000002</v>
      </c>
      <c r="C104" s="20">
        <v>7.9399999999999998E-2</v>
      </c>
      <c r="D104" s="20">
        <v>2.0899999999999998E-2</v>
      </c>
      <c r="E104" s="20">
        <v>0.26063557083221311</v>
      </c>
      <c r="F104" s="21">
        <v>5.8173100845207472E-2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ht="15">
      <c r="A105" s="18">
        <f t="shared" si="3"/>
        <v>1999</v>
      </c>
      <c r="B105" s="19">
        <v>0.33</v>
      </c>
      <c r="C105" s="20">
        <v>8.1500000000000003E-2</v>
      </c>
      <c r="D105" s="20">
        <v>2.18E-2</v>
      </c>
      <c r="E105" s="20">
        <v>0.26391450866716887</v>
      </c>
      <c r="F105" s="21">
        <v>5.9711684116932104E-2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ht="15">
      <c r="A106" s="18">
        <f t="shared" si="3"/>
        <v>2000</v>
      </c>
      <c r="B106" s="19">
        <v>0.33049999999999996</v>
      </c>
      <c r="C106" s="20">
        <v>8.2899999999999988E-2</v>
      </c>
      <c r="D106" s="20">
        <v>2.2499999999999999E-2</v>
      </c>
      <c r="E106" s="20">
        <v>0.26431437913484634</v>
      </c>
      <c r="F106" s="21">
        <v>6.0737406298081852E-2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ht="15">
      <c r="A107" s="18">
        <f t="shared" si="3"/>
        <v>2001</v>
      </c>
      <c r="B107" s="19">
        <v>0.33090000000000003</v>
      </c>
      <c r="C107" s="20">
        <v>8.43E-2</v>
      </c>
      <c r="D107" s="20">
        <v>2.3300000000000001E-2</v>
      </c>
      <c r="E107" s="20">
        <v>0.26463427550898844</v>
      </c>
      <c r="F107" s="21">
        <v>6.1763128479231606E-2</v>
      </c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ht="15">
      <c r="A108" s="18">
        <f t="shared" si="3"/>
        <v>2002</v>
      </c>
      <c r="B108" s="19">
        <v>0.33030000000000004</v>
      </c>
      <c r="C108" s="20">
        <v>8.4600000000000009E-2</v>
      </c>
      <c r="D108" s="20">
        <v>2.35E-2</v>
      </c>
      <c r="E108" s="20">
        <v>0.26415443094777541</v>
      </c>
      <c r="F108" s="21">
        <v>6.1982926089477988E-2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ht="15">
      <c r="A109" s="18">
        <f t="shared" si="3"/>
        <v>2003</v>
      </c>
      <c r="B109" s="19">
        <v>0.33110000000000001</v>
      </c>
      <c r="C109" s="20">
        <v>8.5500000000000007E-2</v>
      </c>
      <c r="D109" s="20">
        <v>2.3700000000000002E-2</v>
      </c>
      <c r="E109" s="20">
        <v>0.26479422369605943</v>
      </c>
      <c r="F109" s="21">
        <v>6.2642318920217127E-2</v>
      </c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ht="15">
      <c r="A110" s="18">
        <f t="shared" si="3"/>
        <v>2004</v>
      </c>
      <c r="B110" s="19">
        <v>0.33450000000000002</v>
      </c>
      <c r="C110" s="20">
        <v>8.7300000000000003E-2</v>
      </c>
      <c r="D110" s="20">
        <v>2.4500000000000001E-2</v>
      </c>
      <c r="E110" s="20">
        <v>0.2675133428762666</v>
      </c>
      <c r="F110" s="21">
        <v>6.3961104581695363E-2</v>
      </c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ht="15">
      <c r="A111" s="18">
        <f t="shared" si="3"/>
        <v>2005</v>
      </c>
      <c r="B111" s="19">
        <v>0.32890000000000003</v>
      </c>
      <c r="C111" s="20">
        <v>8.7300000000000003E-2</v>
      </c>
      <c r="D111" s="20">
        <v>2.4799999999999999E-2</v>
      </c>
      <c r="E111" s="20">
        <v>0.26803479363827831</v>
      </c>
      <c r="F111" s="21">
        <v>6.6961104581695366E-2</v>
      </c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ht="15">
      <c r="A112" s="18">
        <f t="shared" si="3"/>
        <v>2006</v>
      </c>
      <c r="B112" s="19">
        <v>0.3281</v>
      </c>
      <c r="C112" s="20">
        <v>8.9399999999999993E-2</v>
      </c>
      <c r="D112" s="20">
        <v>2.6499999999999999E-2</v>
      </c>
      <c r="E112" s="20">
        <v>0.26839500088999424</v>
      </c>
      <c r="F112" s="21">
        <v>6.9499687853420006E-2</v>
      </c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ht="15">
      <c r="A113" s="18">
        <f t="shared" si="3"/>
        <v>2007</v>
      </c>
      <c r="B113" s="19">
        <v>0.33149999999999996</v>
      </c>
      <c r="C113" s="20">
        <v>9.2499999999999999E-2</v>
      </c>
      <c r="D113" s="20">
        <v>2.7418903803131993E-2</v>
      </c>
      <c r="E113" s="20">
        <v>0.27211412007020142</v>
      </c>
      <c r="F113" s="21">
        <v>7.177092982596589E-2</v>
      </c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ht="15">
      <c r="A114" s="18">
        <f t="shared" si="3"/>
        <v>2008</v>
      </c>
      <c r="B114" s="19">
        <v>0.33030000000000004</v>
      </c>
      <c r="C114" s="20">
        <v>8.8000000000000009E-2</v>
      </c>
      <c r="D114" s="20">
        <v>2.6085011185682329E-2</v>
      </c>
      <c r="E114" s="20">
        <v>0.27215443094777542</v>
      </c>
      <c r="F114" s="21">
        <v>6.9473965672270252E-2</v>
      </c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ht="15">
      <c r="A115" s="18">
        <f t="shared" si="3"/>
        <v>2009</v>
      </c>
      <c r="B115" s="19">
        <v>0.32689999999999997</v>
      </c>
      <c r="C115" s="20">
        <v>8.3800000000000013E-2</v>
      </c>
      <c r="D115" s="20">
        <v>2.4840044742729307E-2</v>
      </c>
      <c r="E115" s="20">
        <v>0.27043531176756819</v>
      </c>
      <c r="F115" s="21">
        <v>6.8396799128821004E-2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ht="16" thickBot="1">
      <c r="A116" s="25">
        <v>2010</v>
      </c>
      <c r="B116" s="26">
        <v>0.32956666666666662</v>
      </c>
      <c r="C116" s="27">
        <v>8.8099999999999998E-2</v>
      </c>
      <c r="D116" s="27">
        <v>2.6114653243847874E-2</v>
      </c>
      <c r="E116" s="27">
        <v>0.27356795426184832</v>
      </c>
      <c r="F116" s="28">
        <v>7.1547231542352374E-2</v>
      </c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ht="16" thickTop="1">
      <c r="A117" s="11"/>
      <c r="B117" s="29"/>
      <c r="C117" s="29"/>
      <c r="D117" s="29"/>
      <c r="E117" s="29"/>
      <c r="F117" s="29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ht="15">
      <c r="A118" s="30" t="s">
        <v>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ht="15">
      <c r="A119" s="11" t="s">
        <v>61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ht="15">
      <c r="A121" s="30" t="s">
        <v>48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</sheetData>
  <mergeCells count="2">
    <mergeCell ref="B4:F4"/>
    <mergeCell ref="A3:F3"/>
  </mergeCells>
  <phoneticPr fontId="20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"/>
  <sheetViews>
    <sheetView workbookViewId="0">
      <pane xSplit="1" ySplit="5" topLeftCell="B6" activePane="bottomRight" state="frozen"/>
      <selection pane="topRight" activeCell="B1" sqref="B1"/>
      <selection pane="bottomLeft" activeCell="A10" sqref="A10"/>
      <selection pane="bottomRight" activeCell="K1" sqref="K1"/>
    </sheetView>
  </sheetViews>
  <sheetFormatPr baseColWidth="10" defaultRowHeight="12" x14ac:dyDescent="0"/>
  <cols>
    <col min="1" max="35" width="12.83203125" customWidth="1"/>
  </cols>
  <sheetData>
    <row r="1" spans="1:35" ht="15"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5" ht="16" thickBot="1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40" customHeight="1" thickTop="1" thickBot="1">
      <c r="A3" s="64" t="s">
        <v>18</v>
      </c>
      <c r="B3" s="65"/>
      <c r="C3" s="65"/>
      <c r="D3" s="65"/>
      <c r="E3" s="65"/>
      <c r="F3" s="65"/>
      <c r="G3" s="65"/>
      <c r="H3" s="65"/>
      <c r="I3" s="65"/>
      <c r="J3" s="65"/>
      <c r="K3" s="66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35" ht="25" customHeight="1" thickTop="1">
      <c r="A4" s="13"/>
      <c r="B4" s="64"/>
      <c r="C4" s="65"/>
      <c r="D4" s="65"/>
      <c r="E4" s="65"/>
      <c r="F4" s="65"/>
      <c r="G4" s="65"/>
      <c r="H4" s="65"/>
      <c r="I4" s="65"/>
      <c r="J4" s="65"/>
      <c r="K4" s="66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ht="60" customHeight="1">
      <c r="A5" s="14"/>
      <c r="B5" s="15" t="s">
        <v>15</v>
      </c>
      <c r="C5" s="16" t="s">
        <v>20</v>
      </c>
      <c r="D5" s="16" t="s">
        <v>21</v>
      </c>
      <c r="E5" s="16" t="s">
        <v>16</v>
      </c>
      <c r="F5" s="16" t="s">
        <v>17</v>
      </c>
      <c r="G5" s="16" t="s">
        <v>22</v>
      </c>
      <c r="H5" s="16" t="s">
        <v>23</v>
      </c>
      <c r="I5" s="16" t="s">
        <v>24</v>
      </c>
      <c r="J5" s="16" t="s">
        <v>13</v>
      </c>
      <c r="K5" s="17" t="s">
        <v>14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35" ht="15">
      <c r="A6" s="18">
        <v>1900</v>
      </c>
      <c r="B6" s="19">
        <v>0.40500000000000003</v>
      </c>
      <c r="C6" s="20"/>
      <c r="D6" s="20"/>
      <c r="E6" s="20"/>
      <c r="F6" s="20"/>
      <c r="G6" s="20">
        <v>0.40280054307578378</v>
      </c>
      <c r="H6" s="20"/>
      <c r="I6" s="20"/>
      <c r="J6" s="20"/>
      <c r="K6" s="2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35" ht="15">
      <c r="A7" s="18">
        <f t="shared" ref="A7:A38" si="0">A6+1</f>
        <v>1901</v>
      </c>
      <c r="B7" s="22"/>
      <c r="C7" s="23"/>
      <c r="D7" s="23"/>
      <c r="E7" s="23"/>
      <c r="F7" s="23"/>
      <c r="G7" s="23"/>
      <c r="H7" s="23"/>
      <c r="I7" s="23"/>
      <c r="J7" s="23"/>
      <c r="K7" s="24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 ht="15">
      <c r="A8" s="18">
        <f t="shared" si="0"/>
        <v>1902</v>
      </c>
      <c r="B8" s="22"/>
      <c r="C8" s="23"/>
      <c r="D8" s="23"/>
      <c r="E8" s="23"/>
      <c r="F8" s="23"/>
      <c r="G8" s="23"/>
      <c r="H8" s="23"/>
      <c r="I8" s="23"/>
      <c r="J8" s="23"/>
      <c r="K8" s="24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 ht="15">
      <c r="A9" s="18">
        <f t="shared" si="0"/>
        <v>1903</v>
      </c>
      <c r="B9" s="22"/>
      <c r="C9" s="23"/>
      <c r="D9" s="23"/>
      <c r="E9" s="23"/>
      <c r="F9" s="23"/>
      <c r="G9" s="23"/>
      <c r="H9" s="23"/>
      <c r="I9" s="23"/>
      <c r="J9" s="23"/>
      <c r="K9" s="24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 ht="15">
      <c r="A10" s="18">
        <f t="shared" si="0"/>
        <v>1904</v>
      </c>
      <c r="B10" s="22"/>
      <c r="C10" s="23"/>
      <c r="D10" s="23"/>
      <c r="E10" s="23"/>
      <c r="F10" s="23"/>
      <c r="G10" s="23"/>
      <c r="H10" s="23"/>
      <c r="I10" s="23"/>
      <c r="J10" s="23"/>
      <c r="K10" s="24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 ht="15">
      <c r="A11" s="18">
        <f t="shared" si="0"/>
        <v>1905</v>
      </c>
      <c r="B11" s="22"/>
      <c r="C11" s="23"/>
      <c r="D11" s="23"/>
      <c r="E11" s="20"/>
      <c r="F11" s="20"/>
      <c r="G11" s="23"/>
      <c r="H11" s="23"/>
      <c r="I11" s="23"/>
      <c r="J11" s="20"/>
      <c r="K11" s="2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 ht="15">
      <c r="A12" s="18">
        <f t="shared" si="0"/>
        <v>1906</v>
      </c>
      <c r="B12" s="22"/>
      <c r="C12" s="23"/>
      <c r="D12" s="23"/>
      <c r="E12" s="23"/>
      <c r="F12" s="23"/>
      <c r="G12" s="23"/>
      <c r="H12" s="23"/>
      <c r="I12" s="23"/>
      <c r="J12" s="23"/>
      <c r="K12" s="24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 ht="15">
      <c r="A13" s="18">
        <f t="shared" si="0"/>
        <v>1907</v>
      </c>
      <c r="B13" s="22"/>
      <c r="C13" s="23"/>
      <c r="D13" s="23"/>
      <c r="E13" s="23"/>
      <c r="F13" s="23"/>
      <c r="G13" s="23"/>
      <c r="H13" s="23"/>
      <c r="I13" s="23"/>
      <c r="J13" s="23"/>
      <c r="K13" s="24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 ht="15">
      <c r="A14" s="18">
        <f t="shared" si="0"/>
        <v>1908</v>
      </c>
      <c r="B14" s="22"/>
      <c r="C14" s="23"/>
      <c r="D14" s="23"/>
      <c r="E14" s="23"/>
      <c r="F14" s="23"/>
      <c r="G14" s="23"/>
      <c r="H14" s="23"/>
      <c r="I14" s="23"/>
      <c r="J14" s="23"/>
      <c r="K14" s="24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ht="15">
      <c r="A15" s="18">
        <f t="shared" si="0"/>
        <v>1909</v>
      </c>
      <c r="B15" s="22"/>
      <c r="C15" s="23"/>
      <c r="D15" s="23"/>
      <c r="E15" s="23"/>
      <c r="F15" s="23"/>
      <c r="G15" s="23"/>
      <c r="H15" s="23"/>
      <c r="I15" s="23"/>
      <c r="J15" s="23"/>
      <c r="K15" s="24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 ht="15">
      <c r="A16" s="18">
        <f t="shared" si="0"/>
        <v>1910</v>
      </c>
      <c r="B16" s="19">
        <v>0.4057850620067644</v>
      </c>
      <c r="C16" s="20">
        <v>9.886691093573842E-2</v>
      </c>
      <c r="D16" s="20">
        <v>0.12921815107102597</v>
      </c>
      <c r="E16" s="20">
        <v>0.1777</v>
      </c>
      <c r="F16" s="20">
        <v>8.9200000000000002E-2</v>
      </c>
      <c r="G16" s="20">
        <v>0.40358134160090198</v>
      </c>
      <c r="H16" s="20">
        <v>0.1777</v>
      </c>
      <c r="I16" s="20">
        <v>8.9200000000000002E-2</v>
      </c>
      <c r="J16" s="20">
        <v>0.27200569423044457</v>
      </c>
      <c r="K16" s="21">
        <v>8.2305160599571714E-2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5">
      <c r="A17" s="18">
        <f t="shared" si="0"/>
        <v>1911</v>
      </c>
      <c r="B17" s="19">
        <v>0.40795442502818491</v>
      </c>
      <c r="C17" s="20">
        <v>9.9395462232243478E-2</v>
      </c>
      <c r="D17" s="20">
        <v>0.12990896279594141</v>
      </c>
      <c r="E17" s="20">
        <v>0.17865</v>
      </c>
      <c r="F17" s="20">
        <v>8.77E-2</v>
      </c>
      <c r="G17" s="20">
        <v>0.40573892333709138</v>
      </c>
      <c r="H17" s="20">
        <v>0.17865</v>
      </c>
      <c r="I17" s="20">
        <v>8.77E-2</v>
      </c>
      <c r="J17" s="20">
        <v>0.27335293907860958</v>
      </c>
      <c r="K17" s="21">
        <v>8.2745171306209842E-2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5">
      <c r="A18" s="18">
        <f t="shared" si="0"/>
        <v>1912</v>
      </c>
      <c r="B18" s="19">
        <v>0.41132264656144313</v>
      </c>
      <c r="C18" s="20">
        <v>0.10021610766629085</v>
      </c>
      <c r="D18" s="20">
        <v>0.13098153889515224</v>
      </c>
      <c r="E18" s="20">
        <v>0.18012500000000001</v>
      </c>
      <c r="F18" s="20">
        <v>8.6849999999999997E-2</v>
      </c>
      <c r="G18" s="20">
        <v>0.40908885287485913</v>
      </c>
      <c r="H18" s="20">
        <v>0.18012500000000001</v>
      </c>
      <c r="I18" s="20">
        <v>8.6849999999999997E-2</v>
      </c>
      <c r="J18" s="20">
        <v>0.2754447139744447</v>
      </c>
      <c r="K18" s="21">
        <v>8.3428345824411124E-2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5">
      <c r="A19" s="18">
        <f t="shared" si="0"/>
        <v>1913</v>
      </c>
      <c r="B19" s="19">
        <v>0.41012378804960548</v>
      </c>
      <c r="C19" s="20">
        <v>9.9924013528748579E-2</v>
      </c>
      <c r="D19" s="20">
        <v>0.13059977452085689</v>
      </c>
      <c r="E19" s="20">
        <v>0.17960000000000001</v>
      </c>
      <c r="F19" s="20">
        <v>8.6199999999999999E-2</v>
      </c>
      <c r="G19" s="20">
        <v>0.40789650507328079</v>
      </c>
      <c r="H19" s="20">
        <v>0.17960000000000001</v>
      </c>
      <c r="I19" s="20">
        <v>8.6199999999999999E-2</v>
      </c>
      <c r="J19" s="20">
        <v>0.27470018392677459</v>
      </c>
      <c r="K19" s="21">
        <v>8.3185182012847955E-2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5">
      <c r="A20" s="18">
        <f t="shared" si="0"/>
        <v>1914</v>
      </c>
      <c r="B20" s="19">
        <v>0.41469086809470129</v>
      </c>
      <c r="C20" s="20">
        <v>0.10103675310033819</v>
      </c>
      <c r="D20" s="20">
        <v>0.13205411499436306</v>
      </c>
      <c r="E20" s="20">
        <v>0.18160000000000001</v>
      </c>
      <c r="F20" s="20">
        <v>8.5999999999999993E-2</v>
      </c>
      <c r="G20" s="20">
        <v>0.41243878241262688</v>
      </c>
      <c r="H20" s="20">
        <v>0.18160000000000001</v>
      </c>
      <c r="I20" s="20">
        <v>8.5999999999999993E-2</v>
      </c>
      <c r="J20" s="20">
        <v>0.27753648887027987</v>
      </c>
      <c r="K20" s="21">
        <v>8.4111520342612406E-2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5">
      <c r="A21" s="18">
        <f t="shared" si="0"/>
        <v>1915</v>
      </c>
      <c r="B21" s="19">
        <v>0.40144633596392332</v>
      </c>
      <c r="C21" s="20">
        <v>9.7809808342728261E-2</v>
      </c>
      <c r="D21" s="20">
        <v>0.12783652762119507</v>
      </c>
      <c r="E21" s="20">
        <v>0.17579999999999998</v>
      </c>
      <c r="F21" s="20">
        <v>9.2200000000000004E-2</v>
      </c>
      <c r="G21" s="20">
        <v>0.39926617812852311</v>
      </c>
      <c r="H21" s="20">
        <v>0.17579999999999998</v>
      </c>
      <c r="I21" s="20">
        <v>9.2200000000000004E-2</v>
      </c>
      <c r="J21" s="20">
        <v>0.2693112045341145</v>
      </c>
      <c r="K21" s="21">
        <v>8.1425139186295487E-2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5">
      <c r="A22" s="18">
        <f t="shared" si="0"/>
        <v>1916</v>
      </c>
      <c r="B22" s="19">
        <v>0.44095157835400228</v>
      </c>
      <c r="C22" s="20">
        <v>0.10743500563697855</v>
      </c>
      <c r="D22" s="20">
        <v>0.14041657271702371</v>
      </c>
      <c r="E22" s="20">
        <v>0.19309999999999999</v>
      </c>
      <c r="F22" s="20">
        <v>0.1051</v>
      </c>
      <c r="G22" s="20">
        <v>0.43855687711386704</v>
      </c>
      <c r="H22" s="20">
        <v>0.1857</v>
      </c>
      <c r="I22" s="20">
        <v>9.8699999999999996E-2</v>
      </c>
      <c r="J22" s="20">
        <v>0.29384524229543524</v>
      </c>
      <c r="K22" s="21">
        <v>8.6010513918629544E-2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5">
      <c r="A23" s="18">
        <f t="shared" si="0"/>
        <v>1917</v>
      </c>
      <c r="B23" s="19">
        <v>0.40509999999999996</v>
      </c>
      <c r="C23" s="20">
        <v>9.8699999999999968E-2</v>
      </c>
      <c r="D23" s="20">
        <v>0.12900000000000003</v>
      </c>
      <c r="E23" s="20">
        <v>0.17739999999999997</v>
      </c>
      <c r="F23" s="20">
        <v>8.4000000000000005E-2</v>
      </c>
      <c r="G23" s="20">
        <v>0.40289999999999998</v>
      </c>
      <c r="H23" s="20">
        <v>0.17600000000000002</v>
      </c>
      <c r="I23" s="20">
        <v>8.3599999999999994E-2</v>
      </c>
      <c r="J23" s="20">
        <v>0.27158024848891871</v>
      </c>
      <c r="K23" s="21">
        <v>8.1517773019271947E-2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5">
      <c r="A24" s="18">
        <f t="shared" si="0"/>
        <v>1918</v>
      </c>
      <c r="B24" s="19">
        <v>0.40110000000000001</v>
      </c>
      <c r="C24" s="20">
        <v>0.10620000000000002</v>
      </c>
      <c r="D24" s="20">
        <v>0.13529999999999998</v>
      </c>
      <c r="E24" s="20">
        <v>0.15960000000000002</v>
      </c>
      <c r="F24" s="20">
        <v>6.7199999999999996E-2</v>
      </c>
      <c r="G24" s="20">
        <v>0.39899999999999997</v>
      </c>
      <c r="H24" s="20">
        <v>0.1588</v>
      </c>
      <c r="I24" s="20">
        <v>6.7400000000000002E-2</v>
      </c>
      <c r="J24" s="20">
        <v>0.26914499664204161</v>
      </c>
      <c r="K24" s="21">
        <v>7.3551263383297635E-2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5">
      <c r="A25" s="18">
        <f t="shared" si="0"/>
        <v>1919</v>
      </c>
      <c r="B25" s="19">
        <v>0.4032</v>
      </c>
      <c r="C25" s="20">
        <v>0.10149999999999998</v>
      </c>
      <c r="D25" s="20">
        <v>0.13760000000000003</v>
      </c>
      <c r="E25" s="20">
        <v>0.1641</v>
      </c>
      <c r="F25" s="20">
        <v>6.6299999999999998E-2</v>
      </c>
      <c r="G25" s="20">
        <v>0.39479999999999998</v>
      </c>
      <c r="H25" s="20">
        <v>0.15869999999999998</v>
      </c>
      <c r="I25" s="20">
        <v>6.4500000000000002E-2</v>
      </c>
      <c r="J25" s="20">
        <v>0.26652241773002017</v>
      </c>
      <c r="K25" s="21">
        <v>7.3504946466809398E-2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5">
      <c r="A26" s="18">
        <f t="shared" si="0"/>
        <v>1920</v>
      </c>
      <c r="B26" s="19">
        <v>0.3901</v>
      </c>
      <c r="C26" s="20">
        <v>0.10689999999999998</v>
      </c>
      <c r="D26" s="20">
        <v>0.13489999999999999</v>
      </c>
      <c r="E26" s="20">
        <v>0.14829999999999999</v>
      </c>
      <c r="F26" s="20">
        <v>5.3600000000000002E-2</v>
      </c>
      <c r="G26" s="20">
        <v>0.38100000000000001</v>
      </c>
      <c r="H26" s="20">
        <v>0.14460000000000001</v>
      </c>
      <c r="I26" s="20">
        <v>5.3699999999999998E-2</v>
      </c>
      <c r="J26" s="20">
        <v>0.2579053727333781</v>
      </c>
      <c r="K26" s="21">
        <v>6.6974261241970007E-2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5">
      <c r="A27" s="18">
        <f t="shared" si="0"/>
        <v>1921</v>
      </c>
      <c r="B27" s="19">
        <v>0.43180000000000002</v>
      </c>
      <c r="C27" s="20">
        <v>0.12379999999999999</v>
      </c>
      <c r="D27" s="20">
        <v>0.15160000000000001</v>
      </c>
      <c r="E27" s="20">
        <v>0.15640000000000001</v>
      </c>
      <c r="F27" s="20">
        <v>5.5999999999999994E-2</v>
      </c>
      <c r="G27" s="20">
        <v>0.42859999999999998</v>
      </c>
      <c r="H27" s="20">
        <v>0.1547</v>
      </c>
      <c r="I27" s="20">
        <v>5.5999999999999994E-2</v>
      </c>
      <c r="J27" s="20">
        <v>0.28762793373628831</v>
      </c>
      <c r="K27" s="21">
        <v>7.1652269807280497E-2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5">
      <c r="A28" s="18">
        <f t="shared" si="0"/>
        <v>1922</v>
      </c>
      <c r="B28" s="19">
        <v>0.43719999999999998</v>
      </c>
      <c r="C28" s="20">
        <v>0.11779999999999997</v>
      </c>
      <c r="D28" s="20">
        <v>0.14880000000000002</v>
      </c>
      <c r="E28" s="20">
        <v>0.17059999999999997</v>
      </c>
      <c r="F28" s="20">
        <v>6.6400000000000001E-2</v>
      </c>
      <c r="G28" s="20">
        <v>0.42950000000000005</v>
      </c>
      <c r="H28" s="20">
        <v>0.16289999999999999</v>
      </c>
      <c r="I28" s="20">
        <v>6.1699999999999998E-2</v>
      </c>
      <c r="J28" s="20">
        <v>0.28818991493172158</v>
      </c>
      <c r="K28" s="21">
        <v>7.545025695931476E-2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 ht="15">
      <c r="A29" s="18">
        <f t="shared" si="0"/>
        <v>1923</v>
      </c>
      <c r="B29" s="19">
        <v>0.41460000000000002</v>
      </c>
      <c r="C29" s="20">
        <v>0.1168</v>
      </c>
      <c r="D29" s="20">
        <v>0.1414</v>
      </c>
      <c r="E29" s="20">
        <v>0.15640000000000001</v>
      </c>
      <c r="F29" s="20">
        <v>5.91E-2</v>
      </c>
      <c r="G29" s="20">
        <v>0.40590000000000004</v>
      </c>
      <c r="H29" s="20">
        <v>0.14990000000000001</v>
      </c>
      <c r="I29" s="20">
        <v>5.5E-2</v>
      </c>
      <c r="J29" s="20">
        <v>0.2734535191403627</v>
      </c>
      <c r="K29" s="21">
        <v>6.9429057815845824E-2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 ht="15">
      <c r="A30" s="18">
        <f t="shared" si="0"/>
        <v>1924</v>
      </c>
      <c r="B30" s="19">
        <v>0.44409999999999994</v>
      </c>
      <c r="C30" s="20">
        <v>0.12299999999999997</v>
      </c>
      <c r="D30" s="20">
        <v>0.14689999999999998</v>
      </c>
      <c r="E30" s="20">
        <v>0.17420000000000002</v>
      </c>
      <c r="F30" s="20">
        <v>6.7900000000000002E-2</v>
      </c>
      <c r="G30" s="20">
        <v>0.43259999999999998</v>
      </c>
      <c r="H30" s="20">
        <v>0.16320000000000001</v>
      </c>
      <c r="I30" s="20">
        <v>6.1399999999999996E-2</v>
      </c>
      <c r="J30" s="20">
        <v>0.27012562793821354</v>
      </c>
      <c r="K30" s="21">
        <v>7.558920770877943E-2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 ht="15">
      <c r="A31" s="18">
        <f t="shared" si="0"/>
        <v>1925</v>
      </c>
      <c r="B31" s="19">
        <v>0.46350000000000002</v>
      </c>
      <c r="C31" s="20">
        <v>0.11340000000000003</v>
      </c>
      <c r="D31" s="20">
        <v>0.1477</v>
      </c>
      <c r="E31" s="20">
        <v>0.2024</v>
      </c>
      <c r="F31" s="20">
        <v>8.5199999999999998E-2</v>
      </c>
      <c r="G31" s="20">
        <v>0.44170000000000004</v>
      </c>
      <c r="H31" s="20">
        <v>0.17600000000000002</v>
      </c>
      <c r="I31" s="20">
        <v>6.7500000000000004E-2</v>
      </c>
      <c r="J31" s="20">
        <v>0.27580788224759345</v>
      </c>
      <c r="K31" s="21">
        <v>8.1517773019271947E-2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 ht="15">
      <c r="A32" s="18">
        <f t="shared" si="0"/>
        <v>1926</v>
      </c>
      <c r="B32" s="19">
        <v>0.45710000000000001</v>
      </c>
      <c r="C32" s="20">
        <v>0.11100000000000002</v>
      </c>
      <c r="D32" s="20">
        <v>0.14699999999999999</v>
      </c>
      <c r="E32" s="20">
        <v>0.1991</v>
      </c>
      <c r="F32" s="20">
        <v>8.4600000000000009E-2</v>
      </c>
      <c r="G32" s="20">
        <v>0.44069999999999998</v>
      </c>
      <c r="H32" s="20">
        <v>0.18010000000000001</v>
      </c>
      <c r="I32" s="20">
        <v>7.0699999999999999E-2</v>
      </c>
      <c r="J32" s="20">
        <v>0.27518345869711214</v>
      </c>
      <c r="K32" s="21">
        <v>8.3416766595289071E-2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 ht="15">
      <c r="A33" s="18">
        <f t="shared" si="0"/>
        <v>1927</v>
      </c>
      <c r="B33" s="19">
        <v>0.4667</v>
      </c>
      <c r="C33" s="20">
        <v>0.10980000000000004</v>
      </c>
      <c r="D33" s="20">
        <v>0.14659999999999995</v>
      </c>
      <c r="E33" s="38">
        <v>0.21030000000000001</v>
      </c>
      <c r="F33" s="38">
        <v>9.2499999999999999E-2</v>
      </c>
      <c r="G33" s="20">
        <v>0.44670000000000004</v>
      </c>
      <c r="H33" s="20">
        <v>0.18679999999999999</v>
      </c>
      <c r="I33" s="20">
        <v>7.4700000000000003E-2</v>
      </c>
      <c r="J33" s="20">
        <v>0.27893000000000001</v>
      </c>
      <c r="K33" s="21">
        <v>8.6519999999999986E-2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 ht="15">
      <c r="A34" s="18">
        <f t="shared" si="0"/>
        <v>1928</v>
      </c>
      <c r="B34" s="19">
        <v>0.4929</v>
      </c>
      <c r="C34" s="20">
        <v>0.10729999999999996</v>
      </c>
      <c r="D34" s="20">
        <v>0.1462</v>
      </c>
      <c r="E34" s="38">
        <v>0.2394</v>
      </c>
      <c r="F34" s="38">
        <v>0.11539999999999999</v>
      </c>
      <c r="G34" s="20">
        <v>0.46090000000000003</v>
      </c>
      <c r="H34" s="20">
        <v>0.19600000000000001</v>
      </c>
      <c r="I34" s="20">
        <v>8.1900000000000001E-2</v>
      </c>
      <c r="J34" s="20">
        <v>0.29109000000000002</v>
      </c>
      <c r="K34" s="21">
        <v>8.8660000000000003E-2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ht="15">
      <c r="A35" s="18">
        <f t="shared" si="0"/>
        <v>1929</v>
      </c>
      <c r="B35" s="19">
        <v>0.46710000000000002</v>
      </c>
      <c r="C35" s="20">
        <v>0.10230000000000004</v>
      </c>
      <c r="D35" s="20">
        <v>0.14129999999999995</v>
      </c>
      <c r="E35" s="38">
        <v>0.2235</v>
      </c>
      <c r="F35" s="38">
        <v>0.1091</v>
      </c>
      <c r="G35" s="20">
        <v>0.43759999999999999</v>
      </c>
      <c r="H35" s="20">
        <v>0.18420000000000003</v>
      </c>
      <c r="I35" s="20">
        <v>7.6200000000000004E-2</v>
      </c>
      <c r="J35" s="20">
        <v>0.29243999999999998</v>
      </c>
      <c r="K35" s="21">
        <v>8.6709999999999995E-2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 ht="15">
      <c r="A36" s="18">
        <f t="shared" si="0"/>
        <v>1930</v>
      </c>
      <c r="B36" s="19">
        <v>0.43869999999999998</v>
      </c>
      <c r="C36" s="20">
        <v>0.11809999999999996</v>
      </c>
      <c r="D36" s="20">
        <v>0.14840000000000003</v>
      </c>
      <c r="E36" s="38">
        <v>0.17219999999999999</v>
      </c>
      <c r="F36" s="38">
        <v>7.0699999999999999E-2</v>
      </c>
      <c r="G36" s="20">
        <v>0.43070000000000003</v>
      </c>
      <c r="H36" s="20">
        <v>0.16420000000000001</v>
      </c>
      <c r="I36" s="20">
        <v>6.4000000000000001E-2</v>
      </c>
      <c r="J36" s="20">
        <v>0.28627999999999998</v>
      </c>
      <c r="K36" s="21">
        <v>8.541E-2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 ht="15">
      <c r="A37" s="18">
        <f t="shared" si="0"/>
        <v>1931</v>
      </c>
      <c r="B37" s="19">
        <v>0.44540000000000002</v>
      </c>
      <c r="C37" s="20">
        <v>0.1331</v>
      </c>
      <c r="D37" s="20">
        <v>0.1573</v>
      </c>
      <c r="E37" s="38">
        <v>0.155</v>
      </c>
      <c r="F37" s="38">
        <v>5.8899999999999994E-2</v>
      </c>
      <c r="G37" s="20">
        <v>0.44400000000000001</v>
      </c>
      <c r="H37" s="20">
        <v>0.1527</v>
      </c>
      <c r="I37" s="20">
        <v>5.6799999999999996E-2</v>
      </c>
      <c r="J37" s="20">
        <v>0.29338999999999998</v>
      </c>
      <c r="K37" s="21">
        <v>8.4680000000000005E-2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 ht="15">
      <c r="A38" s="18">
        <f t="shared" si="0"/>
        <v>1932</v>
      </c>
      <c r="B38" s="19">
        <v>0.4637</v>
      </c>
      <c r="C38" s="20">
        <v>0.13699999999999996</v>
      </c>
      <c r="D38" s="20">
        <v>0.1711</v>
      </c>
      <c r="E38" s="38">
        <v>0.15560000000000002</v>
      </c>
      <c r="F38" s="38">
        <v>5.9699999999999996E-2</v>
      </c>
      <c r="G38" s="20">
        <v>0.46299999999999997</v>
      </c>
      <c r="H38" s="20">
        <v>0.15479999999999999</v>
      </c>
      <c r="I38" s="20">
        <v>5.9000000000000004E-2</v>
      </c>
      <c r="J38" s="20">
        <v>0.30280000000000001</v>
      </c>
      <c r="K38" s="21">
        <v>8.2899999999999988E-2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 ht="15">
      <c r="A39" s="18">
        <f t="shared" ref="A39:A70" si="1">A38+1</f>
        <v>1933</v>
      </c>
      <c r="B39" s="19">
        <v>0.45600000000000002</v>
      </c>
      <c r="C39" s="20">
        <v>0.12410000000000004</v>
      </c>
      <c r="D39" s="20">
        <v>0.16729999999999998</v>
      </c>
      <c r="E39" s="38">
        <v>0.1646</v>
      </c>
      <c r="F39" s="38">
        <v>6.6100000000000006E-2</v>
      </c>
      <c r="G39" s="20">
        <v>0.45030000000000003</v>
      </c>
      <c r="H39" s="20">
        <v>0.15770000000000001</v>
      </c>
      <c r="I39" s="20">
        <v>6.0499999999999998E-2</v>
      </c>
      <c r="J39" s="20">
        <v>0.30075000000000002</v>
      </c>
      <c r="K39" s="21">
        <v>8.3080000000000001E-2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 ht="15">
      <c r="A40" s="18">
        <f t="shared" si="1"/>
        <v>1934</v>
      </c>
      <c r="B40" s="19">
        <v>0.45779999999999998</v>
      </c>
      <c r="C40" s="20">
        <v>0.1207</v>
      </c>
      <c r="D40" s="20">
        <v>0.17310000000000003</v>
      </c>
      <c r="E40" s="38">
        <v>0.16399999999999998</v>
      </c>
      <c r="F40" s="38">
        <v>6.13E-2</v>
      </c>
      <c r="G40" s="20">
        <v>0.45159999999999995</v>
      </c>
      <c r="H40" s="20">
        <v>0.15869999999999998</v>
      </c>
      <c r="I40" s="20">
        <v>5.8200000000000002E-2</v>
      </c>
      <c r="J40" s="20">
        <v>0.29766999999999999</v>
      </c>
      <c r="K40" s="21">
        <v>8.3070000000000005E-2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ht="15">
      <c r="A41" s="18">
        <f t="shared" si="1"/>
        <v>1935</v>
      </c>
      <c r="B41" s="19">
        <v>0.44490000000000002</v>
      </c>
      <c r="C41" s="20">
        <v>0.12210000000000001</v>
      </c>
      <c r="D41" s="20">
        <v>0.15600000000000003</v>
      </c>
      <c r="E41" s="38">
        <v>0.1668</v>
      </c>
      <c r="F41" s="38">
        <v>6.3899999999999998E-2</v>
      </c>
      <c r="G41" s="20">
        <v>0.43390000000000001</v>
      </c>
      <c r="H41" s="20">
        <v>0.15629999999999999</v>
      </c>
      <c r="I41" s="20">
        <v>5.7999999999999996E-2</v>
      </c>
      <c r="J41" s="20">
        <v>0.30309999999999998</v>
      </c>
      <c r="K41" s="21">
        <v>8.4010000000000001E-2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 ht="15">
      <c r="A42" s="18">
        <f t="shared" si="1"/>
        <v>1936</v>
      </c>
      <c r="B42" s="19">
        <v>0.46590000000000004</v>
      </c>
      <c r="C42" s="20">
        <v>0.11950000000000002</v>
      </c>
      <c r="D42" s="20">
        <v>0.15350000000000003</v>
      </c>
      <c r="E42" s="38">
        <v>0.19289999999999999</v>
      </c>
      <c r="F42" s="38">
        <v>7.5700000000000003E-2</v>
      </c>
      <c r="G42" s="20">
        <v>0.44770000000000004</v>
      </c>
      <c r="H42" s="20">
        <v>0.1764</v>
      </c>
      <c r="I42" s="20">
        <v>6.6900000000000001E-2</v>
      </c>
      <c r="J42" s="20">
        <v>0.29694999999999999</v>
      </c>
      <c r="K42" s="21">
        <v>8.5969999999999991E-2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 ht="15">
      <c r="A43" s="18">
        <f t="shared" si="1"/>
        <v>1937</v>
      </c>
      <c r="B43" s="19">
        <v>0.44229999999999997</v>
      </c>
      <c r="C43" s="20">
        <v>0.11959999999999994</v>
      </c>
      <c r="D43" s="20">
        <v>0.15120000000000006</v>
      </c>
      <c r="E43" s="38">
        <v>0.17149999999999999</v>
      </c>
      <c r="F43" s="38">
        <v>6.4899999999999999E-2</v>
      </c>
      <c r="G43" s="20">
        <v>0.4335</v>
      </c>
      <c r="H43" s="20">
        <v>0.16449999999999998</v>
      </c>
      <c r="I43" s="20">
        <v>6.1600000000000002E-2</v>
      </c>
      <c r="J43" s="20">
        <v>0.30059999999999998</v>
      </c>
      <c r="K43" s="21">
        <v>8.4070000000000006E-2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 ht="15">
      <c r="A44" s="18">
        <f t="shared" si="1"/>
        <v>1938</v>
      </c>
      <c r="B44" s="19">
        <v>0.44069999999999998</v>
      </c>
      <c r="C44" s="20">
        <v>0.1273</v>
      </c>
      <c r="D44" s="20">
        <v>0.15590000000000001</v>
      </c>
      <c r="E44" s="38">
        <v>0.1575</v>
      </c>
      <c r="F44" s="38">
        <v>5.8799999999999998E-2</v>
      </c>
      <c r="G44" s="20">
        <v>0.43</v>
      </c>
      <c r="H44" s="20">
        <v>0.14730000000000001</v>
      </c>
      <c r="I44" s="20">
        <v>5.16E-2</v>
      </c>
      <c r="J44" s="20">
        <v>0.29833999999999999</v>
      </c>
      <c r="K44" s="21">
        <v>8.1270000000000009E-2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 ht="15">
      <c r="A45" s="18">
        <f t="shared" si="1"/>
        <v>1939</v>
      </c>
      <c r="B45" s="19">
        <v>0.45520000000000005</v>
      </c>
      <c r="C45" s="20">
        <v>0.13240000000000002</v>
      </c>
      <c r="D45" s="20">
        <v>0.161</v>
      </c>
      <c r="E45" s="38">
        <v>0.1618</v>
      </c>
      <c r="F45" s="38">
        <v>5.8700000000000002E-2</v>
      </c>
      <c r="G45" s="20">
        <v>0.44569999999999999</v>
      </c>
      <c r="H45" s="20">
        <v>0.15390000000000001</v>
      </c>
      <c r="I45" s="20">
        <v>5.45E-2</v>
      </c>
      <c r="J45" s="20">
        <v>0.30645</v>
      </c>
      <c r="K45" s="21">
        <v>8.1969999999999987E-2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 ht="15">
      <c r="A46" s="18">
        <f t="shared" si="1"/>
        <v>1940</v>
      </c>
      <c r="B46" s="19">
        <v>0.45289999999999997</v>
      </c>
      <c r="C46" s="20">
        <v>0.13070000000000001</v>
      </c>
      <c r="D46" s="20">
        <v>0.15739999999999998</v>
      </c>
      <c r="E46" s="38">
        <v>0.1648</v>
      </c>
      <c r="F46" s="38">
        <v>6.0100000000000001E-2</v>
      </c>
      <c r="G46" s="20">
        <v>0.44429999999999997</v>
      </c>
      <c r="H46" s="20">
        <v>0.1573</v>
      </c>
      <c r="I46" s="20">
        <v>5.57E-2</v>
      </c>
      <c r="J46" s="20">
        <v>0.30853000000000003</v>
      </c>
      <c r="K46" s="21">
        <v>8.3690000000000001E-2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 ht="15">
      <c r="A47" s="18">
        <f t="shared" si="1"/>
        <v>1941</v>
      </c>
      <c r="B47" s="19">
        <v>0.41930000000000001</v>
      </c>
      <c r="C47" s="20">
        <v>0.11940000000000001</v>
      </c>
      <c r="D47" s="20">
        <v>0.14199999999999999</v>
      </c>
      <c r="E47" s="38">
        <v>0.15789999999999998</v>
      </c>
      <c r="F47" s="38">
        <v>5.8099999999999999E-2</v>
      </c>
      <c r="G47" s="20">
        <v>0.41020000000000001</v>
      </c>
      <c r="H47" s="20">
        <v>0.15010000000000001</v>
      </c>
      <c r="I47" s="20">
        <v>5.2900000000000003E-2</v>
      </c>
      <c r="J47" s="20">
        <v>0.29333999999999999</v>
      </c>
      <c r="K47" s="21">
        <v>8.1110000000000002E-2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 ht="15">
      <c r="A48" s="18">
        <f t="shared" si="1"/>
        <v>1942</v>
      </c>
      <c r="B48" s="19">
        <v>0.36130000000000001</v>
      </c>
      <c r="C48" s="20">
        <v>0.10330000000000002</v>
      </c>
      <c r="D48" s="20">
        <v>0.1237</v>
      </c>
      <c r="E48" s="38">
        <v>0.1343</v>
      </c>
      <c r="F48" s="38">
        <v>4.8099999999999997E-2</v>
      </c>
      <c r="G48" s="20">
        <v>0.35489999999999999</v>
      </c>
      <c r="H48" s="20">
        <v>0.12909999999999999</v>
      </c>
      <c r="I48" s="20">
        <v>4.4800000000000006E-2</v>
      </c>
      <c r="J48" s="20">
        <v>0.27079999999999999</v>
      </c>
      <c r="K48" s="21">
        <v>7.2120000000000004E-2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 ht="15">
      <c r="A49" s="18">
        <f t="shared" si="1"/>
        <v>1943</v>
      </c>
      <c r="B49" s="19">
        <v>0.33689999999999998</v>
      </c>
      <c r="C49" s="20">
        <v>9.6099999999999991E-2</v>
      </c>
      <c r="D49" s="20">
        <v>0.11769999999999997</v>
      </c>
      <c r="E49" s="38">
        <v>0.1231</v>
      </c>
      <c r="F49" s="38">
        <v>4.2599999999999999E-2</v>
      </c>
      <c r="G49" s="20">
        <v>0.32669999999999999</v>
      </c>
      <c r="H49" s="20">
        <v>0.1148</v>
      </c>
      <c r="I49" s="20">
        <v>3.78E-2</v>
      </c>
      <c r="J49" s="20">
        <v>0.25879000000000002</v>
      </c>
      <c r="K49" s="21">
        <v>6.4240000000000005E-2</v>
      </c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 ht="15">
      <c r="A50" s="18">
        <f t="shared" si="1"/>
        <v>1944</v>
      </c>
      <c r="B50" s="19">
        <v>0.3251</v>
      </c>
      <c r="C50" s="20">
        <v>9.7399999999999987E-2</v>
      </c>
      <c r="D50" s="20">
        <v>0.1149</v>
      </c>
      <c r="E50" s="38">
        <v>0.1128</v>
      </c>
      <c r="F50" s="38">
        <v>3.7599999999999995E-2</v>
      </c>
      <c r="G50" s="20">
        <v>0.3155</v>
      </c>
      <c r="H50" s="20">
        <v>0.10539999999999999</v>
      </c>
      <c r="I50" s="20">
        <v>3.3300000000000003E-2</v>
      </c>
      <c r="J50" s="20">
        <v>0.24609000000000003</v>
      </c>
      <c r="K50" s="21">
        <v>5.5640000000000002E-2</v>
      </c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 ht="15">
      <c r="A51" s="18">
        <f t="shared" si="1"/>
        <v>1945</v>
      </c>
      <c r="B51" s="19">
        <v>0.34420000000000001</v>
      </c>
      <c r="C51" s="20">
        <v>9.6300000000000024E-2</v>
      </c>
      <c r="D51" s="20">
        <v>0.12269999999999999</v>
      </c>
      <c r="E51" s="38">
        <v>0.12520000000000001</v>
      </c>
      <c r="F51" s="38">
        <v>4.1599999999999998E-2</v>
      </c>
      <c r="G51" s="20">
        <v>0.32640000000000002</v>
      </c>
      <c r="H51" s="20">
        <v>0.11070000000000001</v>
      </c>
      <c r="I51" s="20">
        <v>3.32E-2</v>
      </c>
      <c r="J51" s="20">
        <v>0.24045000000000002</v>
      </c>
      <c r="K51" s="21">
        <v>5.7259999999999998E-2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 ht="15">
      <c r="A52" s="18">
        <f t="shared" si="1"/>
        <v>1946</v>
      </c>
      <c r="B52" s="19">
        <v>0.36700000000000005</v>
      </c>
      <c r="C52" s="20">
        <v>9.9300000000000027E-2</v>
      </c>
      <c r="D52" s="20">
        <v>0.13489999999999999</v>
      </c>
      <c r="E52" s="38">
        <v>0.1328</v>
      </c>
      <c r="F52" s="38">
        <v>4.3899999999999995E-2</v>
      </c>
      <c r="G52" s="20">
        <v>0.34619999999999995</v>
      </c>
      <c r="H52" s="20">
        <v>0.1176</v>
      </c>
      <c r="I52" s="20">
        <v>3.4300000000000004E-2</v>
      </c>
      <c r="J52" s="20">
        <v>0.25103999999999999</v>
      </c>
      <c r="K52" s="21">
        <v>6.3979999999999995E-2</v>
      </c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">
      <c r="A53" s="18">
        <f t="shared" si="1"/>
        <v>1947</v>
      </c>
      <c r="B53" s="19">
        <v>0.34350000000000003</v>
      </c>
      <c r="C53" s="20">
        <v>9.6700000000000022E-2</v>
      </c>
      <c r="D53" s="20">
        <v>0.12719999999999998</v>
      </c>
      <c r="E53" s="38">
        <v>0.11960000000000001</v>
      </c>
      <c r="F53" s="38">
        <v>3.9199999999999999E-2</v>
      </c>
      <c r="G53" s="20">
        <v>0.33020000000000005</v>
      </c>
      <c r="H53" s="20">
        <v>0.10949999999999999</v>
      </c>
      <c r="I53" s="20">
        <v>3.2400000000000005E-2</v>
      </c>
      <c r="J53" s="20">
        <v>0.24969000000000002</v>
      </c>
      <c r="K53" s="21">
        <v>6.2740000000000004E-2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ht="15">
      <c r="A54" s="18">
        <f t="shared" si="1"/>
        <v>1948</v>
      </c>
      <c r="B54" s="19">
        <v>0.35009999999999997</v>
      </c>
      <c r="C54" s="20">
        <v>9.9499999999999991E-2</v>
      </c>
      <c r="D54" s="20">
        <v>0.12819999999999998</v>
      </c>
      <c r="E54" s="38">
        <v>0.12240000000000001</v>
      </c>
      <c r="F54" s="38">
        <v>4.0599999999999997E-2</v>
      </c>
      <c r="G54" s="20">
        <v>0.3372</v>
      </c>
      <c r="H54" s="20">
        <v>0.11269999999999999</v>
      </c>
      <c r="I54" s="20">
        <v>3.44E-2</v>
      </c>
      <c r="J54" s="20">
        <v>0.25033</v>
      </c>
      <c r="K54" s="21">
        <v>6.2089999999999999E-2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 ht="15">
      <c r="A55" s="18">
        <f t="shared" si="1"/>
        <v>1949</v>
      </c>
      <c r="B55" s="19">
        <v>0.34749999999999998</v>
      </c>
      <c r="C55" s="20">
        <v>0.10239999999999999</v>
      </c>
      <c r="D55" s="20">
        <v>0.12780000000000002</v>
      </c>
      <c r="E55" s="38">
        <v>0.1173</v>
      </c>
      <c r="F55" s="38">
        <v>3.8300000000000001E-2</v>
      </c>
      <c r="G55" s="20">
        <v>0.33759999999999996</v>
      </c>
      <c r="H55" s="20">
        <v>0.10949999999999999</v>
      </c>
      <c r="I55" s="20">
        <v>3.3399999999999999E-2</v>
      </c>
      <c r="J55" s="20">
        <v>0.25002999999999997</v>
      </c>
      <c r="K55" s="21">
        <v>6.1189999999999994E-2</v>
      </c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 ht="15">
      <c r="A56" s="18">
        <f t="shared" si="1"/>
        <v>1950</v>
      </c>
      <c r="B56" s="19">
        <v>0.35560000000000003</v>
      </c>
      <c r="C56" s="20">
        <v>0.10030000000000001</v>
      </c>
      <c r="D56" s="20">
        <v>0.12710000000000002</v>
      </c>
      <c r="E56" s="38">
        <v>0.12820000000000001</v>
      </c>
      <c r="F56" s="38">
        <v>4.3899999999999995E-2</v>
      </c>
      <c r="G56" s="20">
        <v>0.3387</v>
      </c>
      <c r="H56" s="20">
        <v>0.11359999999999999</v>
      </c>
      <c r="I56" s="20">
        <v>3.5299999999999998E-2</v>
      </c>
      <c r="J56" s="20">
        <v>0.25184000000000001</v>
      </c>
      <c r="K56" s="21">
        <v>6.2350000000000003E-2</v>
      </c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 ht="15">
      <c r="A57" s="18">
        <f t="shared" si="1"/>
        <v>1951</v>
      </c>
      <c r="B57" s="19">
        <v>0.3422</v>
      </c>
      <c r="C57" s="20">
        <v>0.1002</v>
      </c>
      <c r="D57" s="20">
        <v>0.1241</v>
      </c>
      <c r="E57" s="38">
        <v>0.11789999999999999</v>
      </c>
      <c r="F57" s="38">
        <v>3.8900000000000004E-2</v>
      </c>
      <c r="G57" s="20">
        <v>0.32819999999999999</v>
      </c>
      <c r="H57" s="20">
        <v>0.1052</v>
      </c>
      <c r="I57" s="20">
        <v>3.1200000000000002E-2</v>
      </c>
      <c r="J57" s="20">
        <v>0.24706</v>
      </c>
      <c r="K57" s="21">
        <v>5.9699999999999996E-2</v>
      </c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 ht="15">
      <c r="A58" s="18">
        <f t="shared" si="1"/>
        <v>1952</v>
      </c>
      <c r="B58" s="19">
        <v>0.33210000000000001</v>
      </c>
      <c r="C58" s="20">
        <v>0.1014</v>
      </c>
      <c r="D58" s="20">
        <v>0.12280000000000001</v>
      </c>
      <c r="E58" s="38">
        <v>0.1079</v>
      </c>
      <c r="F58" s="38">
        <v>3.4300000000000004E-2</v>
      </c>
      <c r="G58" s="20">
        <v>0.32069999999999999</v>
      </c>
      <c r="H58" s="20">
        <v>9.7599999999999992E-2</v>
      </c>
      <c r="I58" s="20">
        <v>2.76E-2</v>
      </c>
      <c r="J58" s="20">
        <v>0.24424999999999999</v>
      </c>
      <c r="K58" s="21">
        <v>5.7419999999999999E-2</v>
      </c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 ht="15">
      <c r="A59" s="18">
        <f t="shared" si="1"/>
        <v>1953</v>
      </c>
      <c r="B59" s="19">
        <v>0.3231</v>
      </c>
      <c r="C59" s="20">
        <v>0.10300000000000001</v>
      </c>
      <c r="D59" s="20">
        <v>0.12110000000000001</v>
      </c>
      <c r="E59" s="38">
        <v>9.9000000000000005E-2</v>
      </c>
      <c r="F59" s="38">
        <v>3.0600000000000002E-2</v>
      </c>
      <c r="G59" s="20">
        <v>0.31379999999999997</v>
      </c>
      <c r="H59" s="20">
        <v>9.0800000000000006E-2</v>
      </c>
      <c r="I59" s="20">
        <v>2.5099999999999997E-2</v>
      </c>
      <c r="J59" s="20">
        <v>0.24279000000000001</v>
      </c>
      <c r="K59" s="21">
        <v>5.6760000000000005E-2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 ht="15">
      <c r="A60" s="18">
        <f t="shared" si="1"/>
        <v>1954</v>
      </c>
      <c r="B60" s="19">
        <v>0.33640000000000003</v>
      </c>
      <c r="C60" s="20">
        <v>0.10339999999999999</v>
      </c>
      <c r="D60" s="20">
        <v>0.12530000000000002</v>
      </c>
      <c r="E60" s="38">
        <v>0.10769999999999999</v>
      </c>
      <c r="F60" s="38">
        <v>3.49E-2</v>
      </c>
      <c r="G60" s="20">
        <v>0.32119999999999999</v>
      </c>
      <c r="H60" s="20">
        <v>9.3900000000000011E-2</v>
      </c>
      <c r="I60" s="20">
        <v>2.5699999999999997E-2</v>
      </c>
      <c r="J60" s="20">
        <v>0.24132999999999999</v>
      </c>
      <c r="K60" s="21">
        <v>5.6100000000000004E-2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 ht="15">
      <c r="A61" s="18">
        <f t="shared" si="1"/>
        <v>1955</v>
      </c>
      <c r="B61" s="19">
        <v>0.33939999999999998</v>
      </c>
      <c r="C61" s="20">
        <v>0.10339999999999996</v>
      </c>
      <c r="D61" s="20">
        <v>0.12540000000000001</v>
      </c>
      <c r="E61" s="38">
        <v>0.1106</v>
      </c>
      <c r="F61" s="38">
        <v>3.7100000000000001E-2</v>
      </c>
      <c r="G61" s="20">
        <v>0.31769999999999998</v>
      </c>
      <c r="H61" s="20">
        <v>9.1799999999999993E-2</v>
      </c>
      <c r="I61" s="20">
        <v>2.4900000000000002E-2</v>
      </c>
      <c r="J61" s="20">
        <v>0.24331999999999998</v>
      </c>
      <c r="K61" s="21">
        <v>5.5830000000000005E-2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 ht="15">
      <c r="A62" s="18">
        <f t="shared" si="1"/>
        <v>1956</v>
      </c>
      <c r="B62" s="19">
        <v>0.33460000000000001</v>
      </c>
      <c r="C62" s="20">
        <v>0.10330000000000002</v>
      </c>
      <c r="D62" s="20">
        <v>0.12459999999999999</v>
      </c>
      <c r="E62" s="38">
        <v>0.1067</v>
      </c>
      <c r="F62" s="38">
        <v>3.49E-2</v>
      </c>
      <c r="G62" s="20">
        <v>0.31809999999999999</v>
      </c>
      <c r="H62" s="20">
        <v>9.0899999999999995E-2</v>
      </c>
      <c r="I62" s="20">
        <v>2.3799999999999998E-2</v>
      </c>
      <c r="J62" s="20">
        <v>0.24531</v>
      </c>
      <c r="K62" s="21">
        <v>5.5559999999999998E-2</v>
      </c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 ht="15">
      <c r="A63" s="18">
        <f t="shared" si="1"/>
        <v>1957</v>
      </c>
      <c r="B63" s="19">
        <v>0.32990000000000003</v>
      </c>
      <c r="C63" s="20">
        <v>0.10390000000000001</v>
      </c>
      <c r="D63" s="20">
        <v>0.12440000000000001</v>
      </c>
      <c r="E63" s="38">
        <v>0.1016</v>
      </c>
      <c r="F63" s="38">
        <v>3.1800000000000002E-2</v>
      </c>
      <c r="G63" s="20">
        <v>0.31690000000000002</v>
      </c>
      <c r="H63" s="20">
        <v>8.9800000000000005E-2</v>
      </c>
      <c r="I63" s="20">
        <v>2.3599999999999999E-2</v>
      </c>
      <c r="J63" s="20">
        <v>0.24599499999999999</v>
      </c>
      <c r="K63" s="21">
        <v>5.4754999999999998E-2</v>
      </c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 ht="15">
      <c r="A64" s="18">
        <f t="shared" si="1"/>
        <v>1958</v>
      </c>
      <c r="B64" s="19">
        <v>0.33560000000000001</v>
      </c>
      <c r="C64" s="20">
        <v>0.10630000000000002</v>
      </c>
      <c r="D64" s="20">
        <v>0.12719999999999998</v>
      </c>
      <c r="E64" s="38">
        <v>0.10210000000000001</v>
      </c>
      <c r="F64" s="38">
        <v>3.2199999999999999E-2</v>
      </c>
      <c r="G64" s="20">
        <v>0.3211</v>
      </c>
      <c r="H64" s="20">
        <v>8.8300000000000003E-2</v>
      </c>
      <c r="I64" s="20">
        <v>2.29E-2</v>
      </c>
      <c r="J64" s="20">
        <v>0.24667999999999998</v>
      </c>
      <c r="K64" s="21">
        <v>5.3949999999999998E-2</v>
      </c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 ht="15">
      <c r="A65" s="18">
        <f t="shared" si="1"/>
        <v>1959</v>
      </c>
      <c r="B65" s="19">
        <v>0.34</v>
      </c>
      <c r="C65" s="20">
        <v>0.1061</v>
      </c>
      <c r="D65" s="20">
        <v>0.12740000000000001</v>
      </c>
      <c r="E65" s="38">
        <v>0.1065</v>
      </c>
      <c r="F65" s="38">
        <v>3.4500000000000003E-2</v>
      </c>
      <c r="G65" s="20">
        <v>0.32030000000000003</v>
      </c>
      <c r="H65" s="20">
        <v>8.7499999999999994E-2</v>
      </c>
      <c r="I65" s="20">
        <v>2.1899999999999999E-2</v>
      </c>
      <c r="J65" s="20">
        <v>0.24946499999999999</v>
      </c>
      <c r="K65" s="21">
        <v>5.3280000000000001E-2</v>
      </c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 ht="15">
      <c r="A66" s="18">
        <f t="shared" si="1"/>
        <v>1960</v>
      </c>
      <c r="B66" s="19">
        <v>0.33479999999999999</v>
      </c>
      <c r="C66" s="20">
        <v>0.10909999999999996</v>
      </c>
      <c r="D66" s="20">
        <v>0.12540000000000001</v>
      </c>
      <c r="E66" s="38">
        <v>0.1003</v>
      </c>
      <c r="F66" s="38">
        <v>3.2500000000000001E-2</v>
      </c>
      <c r="G66" s="20">
        <v>0.31659999999999999</v>
      </c>
      <c r="H66" s="20">
        <v>8.3599999999999994E-2</v>
      </c>
      <c r="I66" s="20">
        <v>2.1000000000000001E-2</v>
      </c>
      <c r="J66" s="20">
        <v>0.25225000000000003</v>
      </c>
      <c r="K66" s="21">
        <v>5.2610000000000004E-2</v>
      </c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 ht="15">
      <c r="A67" s="18">
        <f t="shared" si="1"/>
        <v>1961</v>
      </c>
      <c r="B67" s="19">
        <v>0.34250000000000003</v>
      </c>
      <c r="C67" s="20">
        <v>0.1075</v>
      </c>
      <c r="D67" s="20">
        <v>0.12859999999999999</v>
      </c>
      <c r="E67" s="38">
        <v>0.10640000000000001</v>
      </c>
      <c r="F67" s="38">
        <v>3.6499999999999998E-2</v>
      </c>
      <c r="G67" s="20">
        <v>0.31900000000000001</v>
      </c>
      <c r="H67" s="20">
        <v>8.3400000000000002E-2</v>
      </c>
      <c r="I67" s="20">
        <v>2.0499999999999997E-2</v>
      </c>
      <c r="J67" s="20">
        <v>0.25212000000000001</v>
      </c>
      <c r="K67" s="21">
        <v>5.1970000000000002E-2</v>
      </c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 ht="15">
      <c r="A68" s="18">
        <f t="shared" si="1"/>
        <v>1962</v>
      </c>
      <c r="B68" s="19">
        <v>0.33700000000000002</v>
      </c>
      <c r="C68" s="20">
        <v>0.10890000000000004</v>
      </c>
      <c r="D68" s="20">
        <v>0.12859999999999999</v>
      </c>
      <c r="E68" s="38">
        <v>9.9499999999999991E-2</v>
      </c>
      <c r="F68" s="38">
        <v>3.1899999999999998E-2</v>
      </c>
      <c r="G68" s="20">
        <v>0.32040000000000002</v>
      </c>
      <c r="H68" s="20">
        <v>8.2699999999999996E-2</v>
      </c>
      <c r="I68" s="20">
        <v>1.9799999999999998E-2</v>
      </c>
      <c r="J68" s="20">
        <v>0.25224000000000002</v>
      </c>
      <c r="K68" s="21">
        <v>5.1559999999999995E-2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 ht="15">
      <c r="A69" s="18">
        <f t="shared" si="1"/>
        <v>1963</v>
      </c>
      <c r="B69" s="19">
        <v>0.33779999999999999</v>
      </c>
      <c r="C69" s="20">
        <v>0.10940000000000001</v>
      </c>
      <c r="D69" s="20">
        <v>0.12920000000000001</v>
      </c>
      <c r="E69" s="38">
        <v>9.9199999999999997E-2</v>
      </c>
      <c r="F69" s="38">
        <v>3.15E-2</v>
      </c>
      <c r="G69" s="20">
        <v>0.3201</v>
      </c>
      <c r="H69" s="20">
        <v>8.1600000000000006E-2</v>
      </c>
      <c r="I69" s="20">
        <v>1.9599999999999999E-2</v>
      </c>
      <c r="J69" s="20">
        <v>0.25187999999999999</v>
      </c>
      <c r="K69" s="21">
        <v>5.1379999999999995E-2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 ht="15">
      <c r="A70" s="18">
        <f t="shared" si="1"/>
        <v>1964</v>
      </c>
      <c r="B70" s="19">
        <v>0.34420000000000001</v>
      </c>
      <c r="C70" s="20">
        <v>0.10920000000000002</v>
      </c>
      <c r="D70" s="20">
        <v>0.13019999999999998</v>
      </c>
      <c r="E70" s="38">
        <v>0.1048</v>
      </c>
      <c r="F70" s="38">
        <v>3.3700000000000001E-2</v>
      </c>
      <c r="G70" s="20">
        <v>0.31640000000000001</v>
      </c>
      <c r="H70" s="20">
        <v>8.0199999999999994E-2</v>
      </c>
      <c r="I70" s="20">
        <v>1.9699999999999999E-2</v>
      </c>
      <c r="J70" s="20">
        <v>0.25152000000000002</v>
      </c>
      <c r="K70" s="21">
        <v>5.1200000000000002E-2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 ht="15">
      <c r="A71" s="18">
        <f t="shared" ref="A71:A102" si="2">A70+1</f>
        <v>1965</v>
      </c>
      <c r="B71" s="19">
        <v>0.3478</v>
      </c>
      <c r="C71" s="20">
        <v>0.10900000000000003</v>
      </c>
      <c r="D71" s="20">
        <v>0.12989999999999999</v>
      </c>
      <c r="E71" s="38">
        <v>0.10890000000000001</v>
      </c>
      <c r="F71" s="38">
        <v>3.6600000000000001E-2</v>
      </c>
      <c r="G71" s="20">
        <v>0.31519999999999998</v>
      </c>
      <c r="H71" s="20">
        <v>8.0700000000000008E-2</v>
      </c>
      <c r="I71" s="20">
        <v>2.0400000000000001E-2</v>
      </c>
      <c r="J71" s="20">
        <v>0.25248000000000004</v>
      </c>
      <c r="K71" s="21">
        <v>5.1379999999999995E-2</v>
      </c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 ht="15">
      <c r="A72" s="18">
        <f t="shared" si="2"/>
        <v>1966</v>
      </c>
      <c r="B72" s="19">
        <v>0.3367</v>
      </c>
      <c r="C72" s="20">
        <v>0.1075</v>
      </c>
      <c r="D72" s="20">
        <v>0.12740000000000001</v>
      </c>
      <c r="E72" s="38">
        <v>0.1018</v>
      </c>
      <c r="F72" s="38">
        <v>3.39E-2</v>
      </c>
      <c r="G72" s="20">
        <v>0.31980000000000003</v>
      </c>
      <c r="H72" s="20">
        <v>8.3699999999999997E-2</v>
      </c>
      <c r="I72" s="20">
        <v>2.1499999999999998E-2</v>
      </c>
      <c r="J72" s="20">
        <v>0.25344</v>
      </c>
      <c r="K72" s="21">
        <v>5.1559999999999995E-2</v>
      </c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 ht="15">
      <c r="A73" s="18">
        <f t="shared" si="2"/>
        <v>1967</v>
      </c>
      <c r="B73" s="19">
        <v>0.34439999999999998</v>
      </c>
      <c r="C73" s="20">
        <v>0.10739999999999998</v>
      </c>
      <c r="D73" s="20">
        <v>0.12959999999999999</v>
      </c>
      <c r="E73" s="38">
        <v>0.1074</v>
      </c>
      <c r="F73" s="38">
        <v>3.6799999999999999E-2</v>
      </c>
      <c r="G73" s="20">
        <v>0.32049999999999995</v>
      </c>
      <c r="H73" s="20">
        <v>8.43E-2</v>
      </c>
      <c r="I73" s="20">
        <v>2.1600000000000001E-2</v>
      </c>
      <c r="J73" s="20">
        <v>0.25773000000000001</v>
      </c>
      <c r="K73" s="21">
        <v>5.3350000000000002E-2</v>
      </c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 ht="15">
      <c r="A74" s="18">
        <f t="shared" si="2"/>
        <v>1968</v>
      </c>
      <c r="B74" s="19">
        <v>0.34850000000000003</v>
      </c>
      <c r="C74" s="20">
        <v>0.10700000000000003</v>
      </c>
      <c r="D74" s="20">
        <v>0.12939999999999999</v>
      </c>
      <c r="E74" s="38">
        <v>0.11210000000000001</v>
      </c>
      <c r="F74" s="38">
        <v>4.0199999999999993E-2</v>
      </c>
      <c r="G74" s="20">
        <v>0.31980000000000003</v>
      </c>
      <c r="H74" s="20">
        <v>8.3499999999999991E-2</v>
      </c>
      <c r="I74" s="20">
        <v>2.1499999999999998E-2</v>
      </c>
      <c r="J74" s="20">
        <v>0.25602000000000003</v>
      </c>
      <c r="K74" s="21">
        <v>5.2409999999999998E-2</v>
      </c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 ht="15">
      <c r="A75" s="18">
        <f t="shared" si="2"/>
        <v>1969</v>
      </c>
      <c r="B75" s="19">
        <v>0.33929999999999999</v>
      </c>
      <c r="C75" s="20">
        <v>0.10850000000000001</v>
      </c>
      <c r="D75" s="20">
        <v>0.1273</v>
      </c>
      <c r="E75" s="38">
        <v>0.10349999999999999</v>
      </c>
      <c r="F75" s="38">
        <v>3.6900000000000002E-2</v>
      </c>
      <c r="G75" s="20">
        <v>0.31819999999999998</v>
      </c>
      <c r="H75" s="20">
        <v>8.0199999999999994E-2</v>
      </c>
      <c r="I75" s="20">
        <v>0.02</v>
      </c>
      <c r="J75" s="20">
        <v>0.25707000000000002</v>
      </c>
      <c r="K75" s="21">
        <v>5.1879999999999996E-2</v>
      </c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 ht="15">
      <c r="A76" s="18">
        <f t="shared" si="2"/>
        <v>1970</v>
      </c>
      <c r="B76" s="19">
        <v>0.32630000000000003</v>
      </c>
      <c r="C76" s="20">
        <v>0.10970000000000002</v>
      </c>
      <c r="D76" s="20">
        <v>0.1263</v>
      </c>
      <c r="E76" s="38">
        <v>9.0299999999999991E-2</v>
      </c>
      <c r="F76" s="38">
        <v>2.7799999999999998E-2</v>
      </c>
      <c r="G76" s="20">
        <v>0.31509999999999999</v>
      </c>
      <c r="H76" s="20">
        <v>7.8E-2</v>
      </c>
      <c r="I76" s="20">
        <v>1.9400000000000001E-2</v>
      </c>
      <c r="J76" s="20">
        <v>0.25669000000000003</v>
      </c>
      <c r="K76" s="21">
        <v>5.1330000000000001E-2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 ht="15">
      <c r="A77" s="18">
        <f t="shared" si="2"/>
        <v>1971</v>
      </c>
      <c r="B77" s="19">
        <v>0.33340000000000003</v>
      </c>
      <c r="C77" s="20">
        <v>0.11080000000000002</v>
      </c>
      <c r="D77" s="20">
        <v>0.12860000000000002</v>
      </c>
      <c r="E77" s="38">
        <v>9.4E-2</v>
      </c>
      <c r="F77" s="38">
        <v>2.9900000000000003E-2</v>
      </c>
      <c r="G77" s="20">
        <v>0.3175</v>
      </c>
      <c r="H77" s="20">
        <v>7.7899999999999997E-2</v>
      </c>
      <c r="I77" s="20">
        <v>1.9099999999999999E-2</v>
      </c>
      <c r="J77" s="20">
        <v>0.25670999999999999</v>
      </c>
      <c r="K77" s="21">
        <v>5.1820000000000005E-2</v>
      </c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 ht="15">
      <c r="A78" s="18">
        <f t="shared" si="2"/>
        <v>1972</v>
      </c>
      <c r="B78" s="19">
        <v>0.33590000000000003</v>
      </c>
      <c r="C78" s="20">
        <v>0.11070000000000003</v>
      </c>
      <c r="D78" s="20">
        <v>0.1288</v>
      </c>
      <c r="E78" s="38">
        <v>9.64E-2</v>
      </c>
      <c r="F78" s="38">
        <v>3.1300000000000001E-2</v>
      </c>
      <c r="G78" s="20">
        <v>0.31620000000000004</v>
      </c>
      <c r="H78" s="20">
        <v>7.7499999999999999E-2</v>
      </c>
      <c r="I78" s="20">
        <v>1.9199999999999998E-2</v>
      </c>
      <c r="J78" s="20">
        <v>0.25811000000000001</v>
      </c>
      <c r="K78" s="21">
        <v>5.3230000000000006E-2</v>
      </c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 ht="15">
      <c r="A79" s="18">
        <f t="shared" si="2"/>
        <v>1973</v>
      </c>
      <c r="B79" s="19">
        <v>0.33329999999999999</v>
      </c>
      <c r="C79" s="20">
        <v>0.11119999999999998</v>
      </c>
      <c r="D79" s="20">
        <v>0.1305</v>
      </c>
      <c r="E79" s="38">
        <v>9.1600000000000001E-2</v>
      </c>
      <c r="F79" s="38">
        <v>2.76E-2</v>
      </c>
      <c r="G79" s="20">
        <v>0.31850000000000001</v>
      </c>
      <c r="H79" s="20">
        <v>7.7399999999999997E-2</v>
      </c>
      <c r="I79" s="20">
        <v>1.89E-2</v>
      </c>
      <c r="J79" s="20">
        <v>0.26140999999999998</v>
      </c>
      <c r="K79" s="21">
        <v>5.4219999999999997E-2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 ht="15">
      <c r="A80" s="18">
        <f t="shared" si="2"/>
        <v>1974</v>
      </c>
      <c r="B80" s="19">
        <v>0.33310000000000001</v>
      </c>
      <c r="C80" s="20">
        <v>0.11190000000000001</v>
      </c>
      <c r="D80" s="20">
        <v>0.13</v>
      </c>
      <c r="E80" s="38">
        <v>9.1199999999999989E-2</v>
      </c>
      <c r="F80" s="38">
        <v>2.7300000000000001E-2</v>
      </c>
      <c r="G80" s="20">
        <v>0.3236</v>
      </c>
      <c r="H80" s="20">
        <v>8.1199999999999994E-2</v>
      </c>
      <c r="I80" s="20">
        <v>2.1099999999999997E-2</v>
      </c>
      <c r="J80" s="20">
        <v>0.26613999999999999</v>
      </c>
      <c r="K80" s="21">
        <v>5.6639999999999996E-2</v>
      </c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 ht="15">
      <c r="A81" s="18">
        <f t="shared" si="2"/>
        <v>1975</v>
      </c>
      <c r="B81" s="19">
        <v>0.33429999999999999</v>
      </c>
      <c r="C81" s="20">
        <v>0.11449999999999999</v>
      </c>
      <c r="D81" s="20">
        <v>0.13110000000000002</v>
      </c>
      <c r="E81" s="38">
        <v>8.8699999999999987E-2</v>
      </c>
      <c r="F81" s="38">
        <v>2.5600000000000001E-2</v>
      </c>
      <c r="G81" s="20">
        <v>0.32619999999999999</v>
      </c>
      <c r="H81" s="20">
        <v>8.0100000000000005E-2</v>
      </c>
      <c r="I81" s="20">
        <v>2.0400000000000001E-2</v>
      </c>
      <c r="J81" s="20">
        <v>0.26463999999999999</v>
      </c>
      <c r="K81" s="21">
        <v>5.6399999999999999E-2</v>
      </c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 ht="15">
      <c r="A82" s="18">
        <f t="shared" si="2"/>
        <v>1976</v>
      </c>
      <c r="B82" s="19">
        <v>0.33409999999999995</v>
      </c>
      <c r="C82" s="20">
        <v>0.11439999999999997</v>
      </c>
      <c r="D82" s="20">
        <v>0.13109999999999999</v>
      </c>
      <c r="E82" s="38">
        <v>8.8599999999999998E-2</v>
      </c>
      <c r="F82" s="38">
        <v>2.5899999999999999E-2</v>
      </c>
      <c r="G82" s="20">
        <v>0.32420000000000004</v>
      </c>
      <c r="H82" s="20">
        <v>7.8899999999999998E-2</v>
      </c>
      <c r="I82" s="20">
        <v>2.0199999999999999E-2</v>
      </c>
      <c r="J82" s="20">
        <v>0.26655999999999996</v>
      </c>
      <c r="K82" s="21">
        <v>5.7350000000000005E-2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 ht="15">
      <c r="A83" s="18">
        <f t="shared" si="2"/>
        <v>1977</v>
      </c>
      <c r="B83" s="19">
        <v>0.33579999999999999</v>
      </c>
      <c r="C83" s="20">
        <v>0.11459999999999998</v>
      </c>
      <c r="D83" s="20">
        <v>0.13090000000000002</v>
      </c>
      <c r="E83" s="38">
        <v>9.0299999999999991E-2</v>
      </c>
      <c r="F83" s="38">
        <v>2.7099999999999999E-2</v>
      </c>
      <c r="G83" s="20">
        <v>0.32429999999999998</v>
      </c>
      <c r="H83" s="20">
        <v>7.9000000000000001E-2</v>
      </c>
      <c r="I83" s="20">
        <v>2.0400000000000001E-2</v>
      </c>
      <c r="J83" s="20">
        <v>0.26937</v>
      </c>
      <c r="K83" s="21">
        <v>5.8560000000000001E-2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 ht="15">
      <c r="A84" s="18">
        <f t="shared" si="2"/>
        <v>1978</v>
      </c>
      <c r="B84" s="19">
        <v>0.33490000000000003</v>
      </c>
      <c r="C84" s="20">
        <v>0.11450000000000003</v>
      </c>
      <c r="D84" s="20">
        <v>0.13089999999999999</v>
      </c>
      <c r="E84" s="38">
        <v>8.9499999999999996E-2</v>
      </c>
      <c r="F84" s="38">
        <v>2.6499999999999999E-2</v>
      </c>
      <c r="G84" s="20">
        <v>0.32439999999999997</v>
      </c>
      <c r="H84" s="20">
        <v>7.9500000000000001E-2</v>
      </c>
      <c r="I84" s="20">
        <v>2.0799999999999999E-2</v>
      </c>
      <c r="J84" s="20">
        <v>0.27431</v>
      </c>
      <c r="K84" s="21">
        <v>6.0560000000000003E-2</v>
      </c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 ht="15">
      <c r="A85" s="18">
        <f t="shared" si="2"/>
        <v>1979</v>
      </c>
      <c r="B85" s="19">
        <v>0.34210000000000002</v>
      </c>
      <c r="C85" s="20">
        <v>0.11280000000000001</v>
      </c>
      <c r="D85" s="20">
        <v>0.12969999999999998</v>
      </c>
      <c r="E85" s="38">
        <v>9.9600000000000008E-2</v>
      </c>
      <c r="F85" s="38">
        <v>3.44E-2</v>
      </c>
      <c r="G85" s="20">
        <v>0.32350000000000001</v>
      </c>
      <c r="H85" s="20">
        <v>8.0299999999999996E-2</v>
      </c>
      <c r="I85" s="20">
        <v>2.1600000000000001E-2</v>
      </c>
      <c r="J85" s="20">
        <v>0.27631</v>
      </c>
      <c r="K85" s="21">
        <v>6.2169999999999996E-2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 ht="15">
      <c r="A86" s="18">
        <f t="shared" si="2"/>
        <v>1980</v>
      </c>
      <c r="B86" s="19">
        <v>0.34630000000000005</v>
      </c>
      <c r="C86" s="20">
        <v>0.11460000000000001</v>
      </c>
      <c r="D86" s="20">
        <v>0.13150000000000003</v>
      </c>
      <c r="E86" s="38">
        <v>0.1002</v>
      </c>
      <c r="F86" s="38">
        <v>3.4099999999999998E-2</v>
      </c>
      <c r="G86" s="20">
        <v>0.32869999999999999</v>
      </c>
      <c r="H86" s="20">
        <v>8.1799999999999998E-2</v>
      </c>
      <c r="I86" s="20">
        <v>2.23E-2</v>
      </c>
      <c r="J86" s="20">
        <v>0.28061000000000003</v>
      </c>
      <c r="K86" s="21">
        <v>6.4250000000000002E-2</v>
      </c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 ht="15">
      <c r="A87" s="18">
        <f t="shared" si="2"/>
        <v>1981</v>
      </c>
      <c r="B87" s="19">
        <v>0.34539999999999998</v>
      </c>
      <c r="C87" s="20">
        <v>0.115</v>
      </c>
      <c r="D87" s="20">
        <v>0.13019999999999998</v>
      </c>
      <c r="E87" s="38">
        <v>0.1002</v>
      </c>
      <c r="F87" s="38">
        <v>3.5699999999999996E-2</v>
      </c>
      <c r="G87" s="20">
        <v>0.32719999999999999</v>
      </c>
      <c r="H87" s="20">
        <v>8.0299999999999996E-2</v>
      </c>
      <c r="I87" s="20">
        <v>2.23E-2</v>
      </c>
      <c r="J87" s="20">
        <v>0.28143999999999997</v>
      </c>
      <c r="K87" s="21">
        <v>6.4250000000000002E-2</v>
      </c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 ht="15">
      <c r="A88" s="18">
        <f t="shared" si="2"/>
        <v>1982</v>
      </c>
      <c r="B88" s="19">
        <v>0.3533</v>
      </c>
      <c r="C88" s="20">
        <v>0.115</v>
      </c>
      <c r="D88" s="20">
        <v>0.13029999999999997</v>
      </c>
      <c r="E88" s="38">
        <v>0.10800000000000001</v>
      </c>
      <c r="F88" s="38">
        <v>4.1799999999999997E-2</v>
      </c>
      <c r="G88" s="20">
        <v>0.3322</v>
      </c>
      <c r="H88" s="20">
        <v>8.3900000000000002E-2</v>
      </c>
      <c r="I88" s="20">
        <v>2.4500000000000001E-2</v>
      </c>
      <c r="J88" s="20">
        <v>0.28549000000000002</v>
      </c>
      <c r="K88" s="21">
        <v>6.6720000000000002E-2</v>
      </c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 ht="15">
      <c r="A89" s="18">
        <f t="shared" si="2"/>
        <v>1983</v>
      </c>
      <c r="B89" s="19">
        <v>0.36380000000000001</v>
      </c>
      <c r="C89" s="20">
        <v>0.11530000000000001</v>
      </c>
      <c r="D89" s="20">
        <v>0.13290000000000002</v>
      </c>
      <c r="E89" s="38">
        <v>0.11560000000000001</v>
      </c>
      <c r="F89" s="38">
        <v>4.6199999999999998E-2</v>
      </c>
      <c r="G89" s="20">
        <v>0.33689999999999998</v>
      </c>
      <c r="H89" s="20">
        <v>8.5900000000000004E-2</v>
      </c>
      <c r="I89" s="20">
        <v>2.6099999999999998E-2</v>
      </c>
      <c r="J89" s="20">
        <v>0.29086000000000001</v>
      </c>
      <c r="K89" s="21">
        <v>6.9550000000000001E-2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 ht="15">
      <c r="A90" s="18">
        <f t="shared" si="2"/>
        <v>1984</v>
      </c>
      <c r="B90" s="19">
        <v>0.3674</v>
      </c>
      <c r="C90" s="20">
        <v>0.11450000000000003</v>
      </c>
      <c r="D90" s="20">
        <v>0.13299999999999998</v>
      </c>
      <c r="E90" s="38">
        <v>0.11990000000000001</v>
      </c>
      <c r="F90" s="38">
        <v>4.9800000000000004E-2</v>
      </c>
      <c r="G90" s="20">
        <v>0.33950000000000002</v>
      </c>
      <c r="H90" s="20">
        <v>8.8900000000000007E-2</v>
      </c>
      <c r="I90" s="20">
        <v>2.8300000000000002E-2</v>
      </c>
      <c r="J90" s="20">
        <v>0.29609999999999997</v>
      </c>
      <c r="K90" s="21">
        <v>7.2679999999999995E-2</v>
      </c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 ht="15">
      <c r="A91" s="18">
        <f t="shared" si="2"/>
        <v>1985</v>
      </c>
      <c r="B91" s="19">
        <v>0.37560000000000004</v>
      </c>
      <c r="C91" s="20">
        <v>0.11440000000000002</v>
      </c>
      <c r="D91" s="20">
        <v>0.13450000000000001</v>
      </c>
      <c r="E91" s="38">
        <v>0.12670000000000001</v>
      </c>
      <c r="F91" s="38">
        <v>5.3200000000000004E-2</v>
      </c>
      <c r="G91" s="20">
        <v>0.34250000000000003</v>
      </c>
      <c r="H91" s="20">
        <v>9.0899999999999995E-2</v>
      </c>
      <c r="I91" s="20">
        <v>2.9100000000000001E-2</v>
      </c>
      <c r="J91" s="20">
        <v>0.2974</v>
      </c>
      <c r="K91" s="21">
        <v>7.2759999999999991E-2</v>
      </c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 ht="15">
      <c r="A92" s="18">
        <f t="shared" si="2"/>
        <v>1986</v>
      </c>
      <c r="B92" s="19">
        <v>0.40630000000000005</v>
      </c>
      <c r="C92" s="20">
        <v>0.11140000000000004</v>
      </c>
      <c r="D92" s="20">
        <v>0.13569999999999999</v>
      </c>
      <c r="E92" s="38">
        <v>0.15920000000000001</v>
      </c>
      <c r="F92" s="38">
        <v>7.400000000000001E-2</v>
      </c>
      <c r="G92" s="20">
        <v>0.34570000000000001</v>
      </c>
      <c r="H92" s="20">
        <v>9.1300000000000006E-2</v>
      </c>
      <c r="I92" s="20">
        <v>2.87E-2</v>
      </c>
      <c r="J92" s="20">
        <v>0.29943000000000003</v>
      </c>
      <c r="K92" s="21">
        <v>7.3259999999999992E-2</v>
      </c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 ht="15">
      <c r="A93" s="18">
        <f t="shared" si="2"/>
        <v>1987</v>
      </c>
      <c r="B93" s="19">
        <v>0.38250000000000001</v>
      </c>
      <c r="C93" s="20">
        <v>0.11710000000000001</v>
      </c>
      <c r="D93" s="20">
        <v>0.13879999999999998</v>
      </c>
      <c r="E93" s="38">
        <v>0.12659999999999999</v>
      </c>
      <c r="F93" s="38">
        <v>4.9000000000000002E-2</v>
      </c>
      <c r="G93" s="20">
        <v>0.36479999999999996</v>
      </c>
      <c r="H93" s="20">
        <v>0.1075</v>
      </c>
      <c r="I93" s="20">
        <v>3.73E-2</v>
      </c>
      <c r="J93" s="20">
        <v>0.30589</v>
      </c>
      <c r="K93" s="21">
        <v>8.1530000000000005E-2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 ht="15">
      <c r="A94" s="18">
        <f t="shared" si="2"/>
        <v>1988</v>
      </c>
      <c r="B94" s="19">
        <v>0.40630000000000005</v>
      </c>
      <c r="C94" s="20">
        <v>0.11340000000000003</v>
      </c>
      <c r="D94" s="20">
        <v>0.13799999999999998</v>
      </c>
      <c r="E94" s="38">
        <v>0.15490000000000001</v>
      </c>
      <c r="F94" s="38">
        <v>6.8000000000000005E-2</v>
      </c>
      <c r="G94" s="20">
        <v>0.38630000000000003</v>
      </c>
      <c r="H94" s="20">
        <v>0.13170000000000001</v>
      </c>
      <c r="I94" s="20">
        <v>5.21E-2</v>
      </c>
      <c r="J94" s="20">
        <v>0.31945000000000001</v>
      </c>
      <c r="K94" s="21">
        <v>9.3850000000000003E-2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 ht="15">
      <c r="A95" s="18">
        <f t="shared" si="2"/>
        <v>1989</v>
      </c>
      <c r="B95" s="19">
        <v>0.40079999999999999</v>
      </c>
      <c r="C95" s="20">
        <v>0.11529999999999997</v>
      </c>
      <c r="D95" s="20">
        <v>0.1406</v>
      </c>
      <c r="E95" s="38">
        <v>0.1449</v>
      </c>
      <c r="F95" s="38">
        <v>0.06</v>
      </c>
      <c r="G95" s="20">
        <v>0.38469999999999999</v>
      </c>
      <c r="H95" s="20">
        <v>0.12609999999999999</v>
      </c>
      <c r="I95" s="20">
        <v>4.7400000000000005E-2</v>
      </c>
      <c r="J95" s="20">
        <v>0.31529000000000001</v>
      </c>
      <c r="K95" s="21">
        <v>8.6940000000000003E-2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 ht="15">
      <c r="A96" s="18">
        <f t="shared" si="2"/>
        <v>1990</v>
      </c>
      <c r="B96" s="19">
        <v>0.39979999999999999</v>
      </c>
      <c r="C96" s="20">
        <v>0.11569999999999997</v>
      </c>
      <c r="D96" s="20">
        <v>0.14080000000000001</v>
      </c>
      <c r="E96" s="38">
        <v>0.14330000000000001</v>
      </c>
      <c r="F96" s="38">
        <v>5.8200000000000002E-2</v>
      </c>
      <c r="G96" s="20">
        <v>0.38840000000000002</v>
      </c>
      <c r="H96" s="20">
        <v>0.1298</v>
      </c>
      <c r="I96" s="20">
        <v>4.9000000000000002E-2</v>
      </c>
      <c r="J96" s="20">
        <v>0.31794</v>
      </c>
      <c r="K96" s="21">
        <v>8.993000000000001E-2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 ht="15">
      <c r="A97" s="18">
        <f t="shared" si="2"/>
        <v>1991</v>
      </c>
      <c r="B97" s="19">
        <v>0.39549999999999996</v>
      </c>
      <c r="C97" s="20">
        <v>0.11829999999999999</v>
      </c>
      <c r="D97" s="20">
        <v>0.14360000000000001</v>
      </c>
      <c r="E97" s="38">
        <v>0.1336</v>
      </c>
      <c r="F97" s="38">
        <v>5.1200000000000002E-2</v>
      </c>
      <c r="G97" s="20">
        <v>0.38380000000000003</v>
      </c>
      <c r="H97" s="20">
        <v>0.1217</v>
      </c>
      <c r="I97" s="20">
        <v>4.36E-2</v>
      </c>
      <c r="J97" s="20">
        <v>0.31431000000000003</v>
      </c>
      <c r="K97" s="21">
        <v>8.5610000000000006E-2</v>
      </c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 ht="15">
      <c r="A98" s="18">
        <f t="shared" si="2"/>
        <v>1992</v>
      </c>
      <c r="B98" s="19">
        <v>0.40820000000000001</v>
      </c>
      <c r="C98" s="20">
        <v>0.11760000000000001</v>
      </c>
      <c r="D98" s="20">
        <v>0.1439</v>
      </c>
      <c r="E98" s="38">
        <v>0.1467</v>
      </c>
      <c r="F98" s="38">
        <v>6.0299999999999999E-2</v>
      </c>
      <c r="G98" s="20">
        <v>0.3982</v>
      </c>
      <c r="H98" s="20">
        <v>0.1348</v>
      </c>
      <c r="I98" s="20">
        <v>5.21E-2</v>
      </c>
      <c r="J98" s="20">
        <v>0.32450000000000001</v>
      </c>
      <c r="K98" s="21">
        <v>9.6259999999999998E-2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 ht="15">
      <c r="A99" s="18">
        <f t="shared" si="2"/>
        <v>1993</v>
      </c>
      <c r="B99" s="19">
        <v>0.40679999999999999</v>
      </c>
      <c r="C99" s="20">
        <v>0.11850000000000001</v>
      </c>
      <c r="D99" s="20">
        <v>0.14589999999999997</v>
      </c>
      <c r="E99" s="38">
        <v>0.1424</v>
      </c>
      <c r="F99" s="38">
        <v>5.7300000000000004E-2</v>
      </c>
      <c r="G99" s="20">
        <v>0.39479999999999998</v>
      </c>
      <c r="H99" s="20">
        <v>0.12820000000000001</v>
      </c>
      <c r="I99" s="20">
        <v>4.7199999999999999E-2</v>
      </c>
      <c r="J99" s="20">
        <v>0.31849</v>
      </c>
      <c r="K99" s="21">
        <v>9.0540000000000009E-2</v>
      </c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 ht="15">
      <c r="A100" s="18">
        <f t="shared" si="2"/>
        <v>1994</v>
      </c>
      <c r="B100" s="19">
        <v>0.4078</v>
      </c>
      <c r="C100" s="20">
        <v>0.11890000000000001</v>
      </c>
      <c r="D100" s="20">
        <v>0.14660000000000001</v>
      </c>
      <c r="E100" s="38">
        <v>0.14230000000000001</v>
      </c>
      <c r="F100" s="38">
        <v>5.7000000000000002E-2</v>
      </c>
      <c r="G100" s="20">
        <v>0.39600000000000002</v>
      </c>
      <c r="H100" s="20">
        <v>0.1285</v>
      </c>
      <c r="I100" s="20">
        <v>4.7E-2</v>
      </c>
      <c r="J100" s="20">
        <v>0.31535000000000002</v>
      </c>
      <c r="K100" s="21">
        <v>8.72E-2</v>
      </c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 ht="15">
      <c r="A101" s="18">
        <f t="shared" si="2"/>
        <v>1995</v>
      </c>
      <c r="B101" s="19">
        <v>0.42109999999999997</v>
      </c>
      <c r="C101" s="20">
        <v>0.11890000000000001</v>
      </c>
      <c r="D101" s="20">
        <v>0.14989999999999998</v>
      </c>
      <c r="E101" s="38">
        <v>0.15229999999999999</v>
      </c>
      <c r="F101" s="38">
        <v>6.2100000000000002E-2</v>
      </c>
      <c r="G101" s="20">
        <v>0.40539999999999998</v>
      </c>
      <c r="H101" s="20">
        <v>0.1353</v>
      </c>
      <c r="I101" s="20">
        <v>4.9800000000000004E-2</v>
      </c>
      <c r="J101" s="20">
        <v>0.32490999999999998</v>
      </c>
      <c r="K101" s="21">
        <v>9.2719999999999997E-2</v>
      </c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 ht="15">
      <c r="A102" s="18">
        <f t="shared" si="2"/>
        <v>1996</v>
      </c>
      <c r="B102" s="19">
        <v>0.43479999999999996</v>
      </c>
      <c r="C102" s="20">
        <v>0.11719999999999996</v>
      </c>
      <c r="D102" s="20">
        <v>0.1507</v>
      </c>
      <c r="E102" s="38">
        <v>0.16690000000000002</v>
      </c>
      <c r="F102" s="38">
        <v>7.2400000000000006E-2</v>
      </c>
      <c r="G102" s="20">
        <v>0.41159999999999997</v>
      </c>
      <c r="H102" s="20">
        <v>0.1411</v>
      </c>
      <c r="I102" s="20">
        <v>5.33E-2</v>
      </c>
      <c r="J102" s="20">
        <v>0.33244000000000001</v>
      </c>
      <c r="K102" s="21">
        <v>9.8269999999999996E-2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 ht="15">
      <c r="A103" s="18">
        <f t="shared" ref="A103:A115" si="3">A102+1</f>
        <v>1997</v>
      </c>
      <c r="B103" s="19">
        <v>0.44640000000000002</v>
      </c>
      <c r="C103" s="20">
        <v>0.115</v>
      </c>
      <c r="D103" s="20">
        <v>0.1512</v>
      </c>
      <c r="E103" s="38">
        <v>0.1802</v>
      </c>
      <c r="F103" s="38">
        <v>8.1799999999999998E-2</v>
      </c>
      <c r="G103" s="20">
        <v>0.41729999999999995</v>
      </c>
      <c r="H103" s="20">
        <v>0.1477</v>
      </c>
      <c r="I103" s="20">
        <v>5.8099999999999999E-2</v>
      </c>
      <c r="J103" s="20">
        <v>0.33972000000000002</v>
      </c>
      <c r="K103" s="21">
        <v>0.10461000000000001</v>
      </c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 ht="15">
      <c r="A104" s="18">
        <f t="shared" si="3"/>
        <v>1998</v>
      </c>
      <c r="B104" s="19">
        <v>0.45390000000000003</v>
      </c>
      <c r="C104" s="20">
        <v>0.11289999999999999</v>
      </c>
      <c r="D104" s="20">
        <v>0.15010000000000001</v>
      </c>
      <c r="E104" s="38">
        <v>0.19089999999999999</v>
      </c>
      <c r="F104" s="38">
        <v>0.09</v>
      </c>
      <c r="G104" s="20">
        <v>0.42119999999999996</v>
      </c>
      <c r="H104" s="20">
        <v>0.15289999999999998</v>
      </c>
      <c r="I104" s="20">
        <v>6.2E-2</v>
      </c>
      <c r="J104" s="20">
        <v>0.34433000000000002</v>
      </c>
      <c r="K104" s="21">
        <v>0.11005000000000001</v>
      </c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</row>
    <row r="105" spans="1:35" ht="15">
      <c r="A105" s="18">
        <f t="shared" si="3"/>
        <v>1999</v>
      </c>
      <c r="B105" s="19">
        <v>0.4647</v>
      </c>
      <c r="C105" s="20">
        <v>0.1125</v>
      </c>
      <c r="D105" s="20">
        <v>0.15179999999999999</v>
      </c>
      <c r="E105" s="38">
        <v>0.20039999999999999</v>
      </c>
      <c r="F105" s="38">
        <v>9.6199999999999994E-2</v>
      </c>
      <c r="G105" s="20">
        <v>0.42670000000000002</v>
      </c>
      <c r="H105" s="20">
        <v>0.15869999999999998</v>
      </c>
      <c r="I105" s="20">
        <v>6.6400000000000001E-2</v>
      </c>
      <c r="J105" s="20">
        <v>0.35183999999999999</v>
      </c>
      <c r="K105" s="21">
        <v>0.1167</v>
      </c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</row>
    <row r="106" spans="1:35" ht="15">
      <c r="A106" s="18">
        <f t="shared" si="3"/>
        <v>2000</v>
      </c>
      <c r="B106" s="19">
        <v>0.47609999999999997</v>
      </c>
      <c r="C106" s="20">
        <v>0.11</v>
      </c>
      <c r="D106" s="20">
        <v>0.15090000000000001</v>
      </c>
      <c r="E106" s="38">
        <v>0.2152</v>
      </c>
      <c r="F106" s="38">
        <v>0.10880000000000001</v>
      </c>
      <c r="G106" s="20">
        <v>0.43109999999999998</v>
      </c>
      <c r="H106" s="20">
        <v>0.16489999999999999</v>
      </c>
      <c r="I106" s="20">
        <v>7.1300000000000002E-2</v>
      </c>
      <c r="J106" s="20">
        <v>0.35460999999999998</v>
      </c>
      <c r="K106" s="21">
        <v>0.1226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</row>
    <row r="107" spans="1:35" ht="15">
      <c r="A107" s="18">
        <f t="shared" si="3"/>
        <v>2001</v>
      </c>
      <c r="B107" s="19">
        <v>0.44819999999999999</v>
      </c>
      <c r="C107" s="20">
        <v>0.11469999999999998</v>
      </c>
      <c r="D107" s="20">
        <v>0.15130000000000002</v>
      </c>
      <c r="E107" s="38">
        <v>0.1822</v>
      </c>
      <c r="F107" s="38">
        <v>8.3699999999999997E-2</v>
      </c>
      <c r="G107" s="20">
        <v>0.42229999999999995</v>
      </c>
      <c r="H107" s="20">
        <v>0.1537</v>
      </c>
      <c r="I107" s="20">
        <v>6.2600000000000003E-2</v>
      </c>
      <c r="J107" s="20">
        <v>0.3422</v>
      </c>
      <c r="K107" s="21">
        <v>0.10876</v>
      </c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</row>
    <row r="108" spans="1:35" ht="15">
      <c r="A108" s="18">
        <f t="shared" si="3"/>
        <v>2002</v>
      </c>
      <c r="B108" s="19">
        <v>0.43819999999999998</v>
      </c>
      <c r="C108" s="20">
        <v>0.11749999999999999</v>
      </c>
      <c r="D108" s="20">
        <v>0.15210000000000001</v>
      </c>
      <c r="E108" s="38">
        <v>0.1686</v>
      </c>
      <c r="F108" s="38">
        <v>7.3399999999999993E-2</v>
      </c>
      <c r="G108" s="20">
        <v>0.42359999999999998</v>
      </c>
      <c r="H108" s="20">
        <v>0.14990000000000001</v>
      </c>
      <c r="I108" s="20">
        <v>5.9400000000000001E-2</v>
      </c>
      <c r="J108" s="20">
        <v>0.33378999999999998</v>
      </c>
      <c r="K108" s="21">
        <v>0.10317999999999999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</row>
    <row r="109" spans="1:35" ht="15">
      <c r="A109" s="18">
        <f t="shared" si="3"/>
        <v>2003</v>
      </c>
      <c r="B109" s="19">
        <v>0.44530000000000003</v>
      </c>
      <c r="C109" s="20">
        <v>0.11770000000000003</v>
      </c>
      <c r="D109" s="20">
        <v>0.15229999999999996</v>
      </c>
      <c r="E109" s="38">
        <v>0.17530000000000001</v>
      </c>
      <c r="F109" s="38">
        <v>7.8700000000000006E-2</v>
      </c>
      <c r="G109" s="20">
        <v>0.42759999999999998</v>
      </c>
      <c r="H109" s="20">
        <v>0.15210000000000001</v>
      </c>
      <c r="I109" s="20">
        <v>6.1100000000000002E-2</v>
      </c>
      <c r="J109" s="20">
        <v>0.33109</v>
      </c>
      <c r="K109" s="21">
        <v>0.10215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</row>
    <row r="110" spans="1:35" ht="15">
      <c r="A110" s="18">
        <f t="shared" si="3"/>
        <v>2004</v>
      </c>
      <c r="B110" s="19">
        <v>0.46399999999999997</v>
      </c>
      <c r="C110" s="20">
        <v>0.11449999999999996</v>
      </c>
      <c r="D110" s="20">
        <v>0.15200000000000002</v>
      </c>
      <c r="E110" s="38">
        <v>0.19750000000000001</v>
      </c>
      <c r="F110" s="38">
        <v>9.4600000000000004E-2</v>
      </c>
      <c r="G110" s="20">
        <v>0.43640000000000001</v>
      </c>
      <c r="H110" s="20">
        <v>0.16339999999999999</v>
      </c>
      <c r="I110" s="20">
        <v>6.9000000000000006E-2</v>
      </c>
      <c r="J110" s="20">
        <v>0.34183999999999998</v>
      </c>
      <c r="K110" s="21">
        <v>0.11044999999999999</v>
      </c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</row>
    <row r="111" spans="1:35" ht="15">
      <c r="A111" s="18">
        <f t="shared" si="3"/>
        <v>2005</v>
      </c>
      <c r="B111" s="19">
        <v>0.48330000000000001</v>
      </c>
      <c r="C111" s="20">
        <v>0.11170000000000002</v>
      </c>
      <c r="D111" s="20">
        <v>0.15239999999999995</v>
      </c>
      <c r="E111" s="38">
        <v>0.21920000000000001</v>
      </c>
      <c r="F111" s="38">
        <v>0.10980000000000001</v>
      </c>
      <c r="G111" s="20">
        <v>0.44939999999999997</v>
      </c>
      <c r="H111" s="20">
        <v>0.17679999999999998</v>
      </c>
      <c r="I111" s="20">
        <v>7.7600000000000002E-2</v>
      </c>
      <c r="J111" s="20">
        <v>0.34651999999999999</v>
      </c>
      <c r="K111" s="21">
        <v>0.11434</v>
      </c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</row>
    <row r="112" spans="1:35" ht="15">
      <c r="A112" s="18">
        <f t="shared" si="3"/>
        <v>2006</v>
      </c>
      <c r="B112" s="19">
        <v>0.49320000000000003</v>
      </c>
      <c r="C112" s="20">
        <v>0.11240000000000001</v>
      </c>
      <c r="D112" s="20">
        <v>0.15259999999999999</v>
      </c>
      <c r="E112" s="38">
        <v>0.22820000000000001</v>
      </c>
      <c r="F112" s="38">
        <v>0.1159</v>
      </c>
      <c r="G112" s="20">
        <v>0.45500000000000002</v>
      </c>
      <c r="H112" s="20">
        <v>0.18059999999999998</v>
      </c>
      <c r="I112" s="20">
        <v>7.9199999999999993E-2</v>
      </c>
      <c r="J112" s="20">
        <v>0.35058999999999996</v>
      </c>
      <c r="K112" s="21">
        <v>0.11724999999999999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</row>
    <row r="113" spans="1:35" ht="15">
      <c r="A113" s="18">
        <f t="shared" si="3"/>
        <v>2007</v>
      </c>
      <c r="B113" s="19">
        <v>0.49740000000000001</v>
      </c>
      <c r="C113" s="20">
        <v>0.11070000000000001</v>
      </c>
      <c r="D113" s="20">
        <v>0.15170000000000003</v>
      </c>
      <c r="E113" s="38">
        <v>0.23499999999999999</v>
      </c>
      <c r="F113" s="38">
        <v>0.12279999999999999</v>
      </c>
      <c r="G113" s="20">
        <v>0.45669999999999999</v>
      </c>
      <c r="H113" s="20">
        <v>0.18329999999999999</v>
      </c>
      <c r="I113" s="20">
        <v>8.1600000000000006E-2</v>
      </c>
      <c r="J113" s="20">
        <v>0.35703000000000001</v>
      </c>
      <c r="K113" s="21">
        <v>0.12226000000000001</v>
      </c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</row>
    <row r="114" spans="1:35" ht="15">
      <c r="A114" s="18">
        <f t="shared" si="3"/>
        <v>2008</v>
      </c>
      <c r="B114" s="19">
        <v>0.48229999999999995</v>
      </c>
      <c r="C114" s="20">
        <v>0.11709999999999994</v>
      </c>
      <c r="D114" s="20">
        <v>0.15570000000000003</v>
      </c>
      <c r="E114" s="38">
        <v>0.20949999999999999</v>
      </c>
      <c r="F114" s="38">
        <v>0.10400000000000001</v>
      </c>
      <c r="G114" s="20">
        <v>0.45960000000000001</v>
      </c>
      <c r="H114" s="20">
        <v>0.1789</v>
      </c>
      <c r="I114" s="20">
        <v>7.8200000000000006E-2</v>
      </c>
      <c r="J114" s="20">
        <v>0.34856999999999999</v>
      </c>
      <c r="K114" s="21">
        <v>0.11376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</row>
    <row r="115" spans="1:35" ht="15">
      <c r="A115" s="18">
        <f t="shared" si="3"/>
        <v>2009</v>
      </c>
      <c r="B115" s="19">
        <v>0.46500000000000002</v>
      </c>
      <c r="C115" s="20">
        <v>0.12390000000000001</v>
      </c>
      <c r="D115" s="20">
        <v>0.15989999999999999</v>
      </c>
      <c r="E115" s="38">
        <v>0.1812</v>
      </c>
      <c r="F115" s="38">
        <v>8.3000000000000004E-2</v>
      </c>
      <c r="G115" s="20">
        <v>0.45469999999999999</v>
      </c>
      <c r="H115" s="20">
        <v>0.1668</v>
      </c>
      <c r="I115" s="20">
        <v>7.0400000000000004E-2</v>
      </c>
      <c r="J115" s="20">
        <v>0.33659</v>
      </c>
      <c r="K115" s="21">
        <v>0.10238</v>
      </c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</row>
    <row r="116" spans="1:35" ht="16" thickBot="1">
      <c r="A116" s="25">
        <v>2010</v>
      </c>
      <c r="B116" s="26">
        <v>0.47899999999999998</v>
      </c>
      <c r="C116" s="27">
        <v>0.12179999999999999</v>
      </c>
      <c r="D116" s="27">
        <v>0.1595</v>
      </c>
      <c r="E116" s="39">
        <v>0.19769999999999999</v>
      </c>
      <c r="F116" s="39">
        <v>9.5199999999999993E-2</v>
      </c>
      <c r="G116" s="27">
        <v>0.46259999999999996</v>
      </c>
      <c r="H116" s="27">
        <v>0.17420000000000002</v>
      </c>
      <c r="I116" s="27">
        <v>7.4999999999999997E-2</v>
      </c>
      <c r="J116" s="27">
        <v>0.34470000000000001</v>
      </c>
      <c r="K116" s="28">
        <v>0.10897999999999999</v>
      </c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</row>
    <row r="117" spans="1:35" ht="16" thickTop="1">
      <c r="A117" s="11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</row>
    <row r="118" spans="1:35" ht="15">
      <c r="A118" s="30" t="s">
        <v>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</row>
    <row r="119" spans="1:35" ht="15">
      <c r="A119" s="11" t="s">
        <v>19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</row>
    <row r="120" spans="1:35" ht="1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</row>
    <row r="121" spans="1:35" ht="15">
      <c r="A121" s="30" t="s">
        <v>47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</row>
    <row r="122" spans="1:35" ht="1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</row>
    <row r="123" spans="1:35" ht="1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</row>
    <row r="124" spans="1:35" ht="1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</row>
    <row r="125" spans="1:35" ht="1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</row>
    <row r="126" spans="1:35" ht="1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ht="1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ht="1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ht="1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ht="1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ht="1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ht="1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ht="1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ht="1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ht="1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ht="1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ht="1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ht="1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ht="1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ht="1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ht="1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ht="1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ht="1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ht="1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ht="1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ht="1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</row>
    <row r="147" spans="1:35" ht="1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ht="1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</row>
    <row r="149" spans="1:35" ht="1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</row>
    <row r="150" spans="1:35" ht="1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</row>
    <row r="151" spans="1:35" ht="1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</row>
    <row r="152" spans="1:35" ht="1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</row>
    <row r="153" spans="1:35" ht="1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</row>
    <row r="154" spans="1:35" ht="1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</row>
    <row r="155" spans="1:35" ht="1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</row>
    <row r="156" spans="1:35" ht="1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</row>
    <row r="157" spans="1:35" ht="1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</row>
    <row r="158" spans="1:35" ht="1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</row>
    <row r="159" spans="1:35" ht="1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</row>
    <row r="160" spans="1:35" ht="1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</row>
    <row r="161" spans="1:35" ht="1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</row>
    <row r="162" spans="1:35" ht="1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</row>
    <row r="163" spans="1:35" ht="1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</row>
    <row r="164" spans="1:35" ht="1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</row>
    <row r="165" spans="1:35" ht="1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</row>
    <row r="166" spans="1:35" ht="1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</row>
    <row r="167" spans="1:35" ht="1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</row>
    <row r="168" spans="1:35" ht="1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</row>
    <row r="169" spans="1:35" ht="1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</row>
    <row r="170" spans="1:35" ht="1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</row>
    <row r="171" spans="1:35" ht="1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</row>
    <row r="172" spans="1:35" ht="1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</row>
    <row r="173" spans="1:35" ht="1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</row>
    <row r="174" spans="1:35" ht="1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</row>
    <row r="175" spans="1:35" ht="1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</row>
    <row r="176" spans="1:35" ht="1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</row>
    <row r="177" spans="1:35" ht="1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</row>
    <row r="178" spans="1:35" ht="1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</row>
    <row r="179" spans="1:35" ht="1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</row>
    <row r="180" spans="1:35" ht="1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</row>
    <row r="181" spans="1:35" ht="1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</row>
    <row r="182" spans="1:35" ht="1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</row>
    <row r="183" spans="1:35" ht="1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</row>
    <row r="184" spans="1:35" ht="1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</row>
    <row r="185" spans="1:35" ht="1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</row>
    <row r="186" spans="1:35" ht="1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</row>
    <row r="187" spans="1:35" ht="1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</row>
    <row r="188" spans="1:35" ht="1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</row>
    <row r="189" spans="1:35" ht="1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</row>
    <row r="190" spans="1:35" ht="1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</row>
    <row r="191" spans="1:35" ht="1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</row>
    <row r="192" spans="1:35" ht="1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</row>
    <row r="193" spans="1:35" ht="1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</row>
    <row r="194" spans="1:35" ht="1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</row>
    <row r="195" spans="1:35" ht="1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</row>
    <row r="196" spans="1:35" ht="1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</row>
    <row r="197" spans="1:35" ht="1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</row>
    <row r="198" spans="1:35" ht="1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</row>
    <row r="199" spans="1:35" ht="1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</row>
    <row r="200" spans="1:35" ht="1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</row>
    <row r="201" spans="1:35" ht="1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</row>
  </sheetData>
  <mergeCells count="2">
    <mergeCell ref="B4:K4"/>
    <mergeCell ref="A3:K3"/>
  </mergeCells>
  <phoneticPr fontId="20" type="noConversion"/>
  <pageMargins left="0.78740157499999996" right="0.78740157499999996" top="0.984251969" bottom="0.984251969" header="0.4921259845" footer="0.492125984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15</vt:i4>
      </vt:variant>
    </vt:vector>
  </HeadingPairs>
  <TitlesOfParts>
    <vt:vector size="22" baseType="lpstr">
      <vt:lpstr>TS9.1</vt:lpstr>
      <vt:lpstr>TS9.2</vt:lpstr>
      <vt:lpstr>TS9.3</vt:lpstr>
      <vt:lpstr>TS9.4</vt:lpstr>
      <vt:lpstr>TS9.5</vt:lpstr>
      <vt:lpstr>CopyTS8.1</vt:lpstr>
      <vt:lpstr>CopyTS8.2</vt:lpstr>
      <vt:lpstr>F9.1</vt:lpstr>
      <vt:lpstr>F9.2</vt:lpstr>
      <vt:lpstr>F9.3</vt:lpstr>
      <vt:lpstr>F9.4</vt:lpstr>
      <vt:lpstr>F9.5</vt:lpstr>
      <vt:lpstr>F9.6</vt:lpstr>
      <vt:lpstr>F9.7</vt:lpstr>
      <vt:lpstr>F9.8</vt:lpstr>
      <vt:lpstr>F9.9</vt:lpstr>
      <vt:lpstr>FS9.1</vt:lpstr>
      <vt:lpstr>FS9.2</vt:lpstr>
      <vt:lpstr>FS9.3</vt:lpstr>
      <vt:lpstr>FS9.4</vt:lpstr>
      <vt:lpstr>FS9.5</vt:lpstr>
      <vt:lpstr>FS9.6</vt:lpstr>
    </vt:vector>
  </TitlesOfParts>
  <Company>PSE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t.piketty</dc:creator>
  <cp:lastModifiedBy>Pierre BERTRAND</cp:lastModifiedBy>
  <cp:lastPrinted>2014-01-22T22:57:01Z</cp:lastPrinted>
  <dcterms:created xsi:type="dcterms:W3CDTF">2013-02-04T13:20:38Z</dcterms:created>
  <dcterms:modified xsi:type="dcterms:W3CDTF">2014-01-22T22:57:27Z</dcterms:modified>
</cp:coreProperties>
</file>