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IS254\CHUONG3\"/>
    </mc:Choice>
  </mc:AlternateContent>
  <xr:revisionPtr revIDLastSave="0" documentId="13_ncr:1_{3033F74D-9E90-45CE-ABFE-16FDD8FEEA51}" xr6:coauthVersionLast="47" xr6:coauthVersionMax="47" xr10:uidLastSave="{00000000-0000-0000-0000-000000000000}"/>
  <bookViews>
    <workbookView xWindow="-110" yWindow="-110" windowWidth="19420" windowHeight="10300" activeTab="1" xr2:uid="{A17C12E3-902B-4211-90A5-602639D3820C}"/>
  </bookViews>
  <sheets>
    <sheet name="Answer Report 2" sheetId="3" r:id="rId1"/>
    <sheet name="Sheet1" sheetId="1" r:id="rId2"/>
  </sheets>
  <definedNames>
    <definedName name="solver_adj" localSheetId="1" hidden="1">Sheet1!$B$2:$F$5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lhs1" localSheetId="1" hidden="1">Sheet1!$B$14</definedName>
    <definedName name="solver_lhs10" localSheetId="1" hidden="1">Sheet1!$B$22</definedName>
    <definedName name="solver_lhs11" localSheetId="1" hidden="1">Sheet1!$B$3</definedName>
    <definedName name="solver_lhs12" localSheetId="1" hidden="1">Sheet1!$B$4</definedName>
    <definedName name="solver_lhs13" localSheetId="1" hidden="1">Sheet1!$B$5</definedName>
    <definedName name="solver_lhs14" localSheetId="1" hidden="1">Sheet1!$B$5</definedName>
    <definedName name="solver_lhs15" localSheetId="1" hidden="1">Sheet1!$C$2</definedName>
    <definedName name="solver_lhs16" localSheetId="1" hidden="1">Sheet1!$C$3</definedName>
    <definedName name="solver_lhs17" localSheetId="1" hidden="1">Sheet1!$C$4</definedName>
    <definedName name="solver_lhs18" localSheetId="1" hidden="1">Sheet1!$C$5</definedName>
    <definedName name="solver_lhs19" localSheetId="1" hidden="1">Sheet1!$D$2</definedName>
    <definedName name="solver_lhs2" localSheetId="1" hidden="1">Sheet1!$B$15</definedName>
    <definedName name="solver_lhs20" localSheetId="1" hidden="1">Sheet1!$D$3</definedName>
    <definedName name="solver_lhs21" localSheetId="1" hidden="1">Sheet1!$D$4</definedName>
    <definedName name="solver_lhs22" localSheetId="1" hidden="1">Sheet1!$D$5</definedName>
    <definedName name="solver_lhs23" localSheetId="1" hidden="1">Sheet1!$E$2</definedName>
    <definedName name="solver_lhs24" localSheetId="1" hidden="1">Sheet1!$E$3</definedName>
    <definedName name="solver_lhs25" localSheetId="1" hidden="1">Sheet1!$E$4</definedName>
    <definedName name="solver_lhs26" localSheetId="1" hidden="1">Sheet1!$E$5</definedName>
    <definedName name="solver_lhs27" localSheetId="1" hidden="1">Sheet1!$F$2</definedName>
    <definedName name="solver_lhs28" localSheetId="1" hidden="1">Sheet1!$F$3</definedName>
    <definedName name="solver_lhs29" localSheetId="1" hidden="1">Sheet1!$F$4</definedName>
    <definedName name="solver_lhs3" localSheetId="1" hidden="1">Sheet1!$B$16</definedName>
    <definedName name="solver_lhs30" localSheetId="1" hidden="1">Sheet1!$F$5</definedName>
    <definedName name="solver_lhs4" localSheetId="1" hidden="1">Sheet1!$B$17</definedName>
    <definedName name="solver_lhs5" localSheetId="1" hidden="1">Sheet1!$B$18</definedName>
    <definedName name="solver_lhs6" localSheetId="1" hidden="1">Sheet1!$B$19</definedName>
    <definedName name="solver_lhs7" localSheetId="1" hidden="1">Sheet1!$B$2</definedName>
    <definedName name="solver_lhs8" localSheetId="1" hidden="1">Sheet1!$B$20</definedName>
    <definedName name="solver_lhs9" localSheetId="1" hidden="1">Sheet1!$B$21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30</definedName>
    <definedName name="solver_nwt" localSheetId="1" hidden="1">1</definedName>
    <definedName name="solver_opt" localSheetId="1" hidden="1">Sheet1!$B$12</definedName>
    <definedName name="solver_pre" localSheetId="1" hidden="1">0.000001</definedName>
    <definedName name="solver_rbv" localSheetId="1" hidden="1">1</definedName>
    <definedName name="solver_rel1" localSheetId="1" hidden="1">2</definedName>
    <definedName name="solver_rel10" localSheetId="1" hidden="1">2</definedName>
    <definedName name="solver_rel11" localSheetId="1" hidden="1">3</definedName>
    <definedName name="solver_rel12" localSheetId="1" hidden="1">3</definedName>
    <definedName name="solver_rel13" localSheetId="1" hidden="1">4</definedName>
    <definedName name="solver_rel14" localSheetId="1" hidden="1">3</definedName>
    <definedName name="solver_rel15" localSheetId="1" hidden="1">3</definedName>
    <definedName name="solver_rel16" localSheetId="1" hidden="1">3</definedName>
    <definedName name="solver_rel17" localSheetId="1" hidden="1">3</definedName>
    <definedName name="solver_rel18" localSheetId="1" hidden="1">3</definedName>
    <definedName name="solver_rel19" localSheetId="1" hidden="1">3</definedName>
    <definedName name="solver_rel2" localSheetId="1" hidden="1">2</definedName>
    <definedName name="solver_rel20" localSheetId="1" hidden="1">3</definedName>
    <definedName name="solver_rel21" localSheetId="1" hidden="1">3</definedName>
    <definedName name="solver_rel22" localSheetId="1" hidden="1">3</definedName>
    <definedName name="solver_rel23" localSheetId="1" hidden="1">3</definedName>
    <definedName name="solver_rel24" localSheetId="1" hidden="1">3</definedName>
    <definedName name="solver_rel25" localSheetId="1" hidden="1">3</definedName>
    <definedName name="solver_rel26" localSheetId="1" hidden="1">3</definedName>
    <definedName name="solver_rel27" localSheetId="1" hidden="1">3</definedName>
    <definedName name="solver_rel28" localSheetId="1" hidden="1">3</definedName>
    <definedName name="solver_rel29" localSheetId="1" hidden="1">3</definedName>
    <definedName name="solver_rel3" localSheetId="1" hidden="1">2</definedName>
    <definedName name="solver_rel30" localSheetId="1" hidden="1">3</definedName>
    <definedName name="solver_rel4" localSheetId="1" hidden="1">2</definedName>
    <definedName name="solver_rel5" localSheetId="1" hidden="1">2</definedName>
    <definedName name="solver_rel6" localSheetId="1" hidden="1">2</definedName>
    <definedName name="solver_rel7" localSheetId="1" hidden="1">3</definedName>
    <definedName name="solver_rel8" localSheetId="1" hidden="1">2</definedName>
    <definedName name="solver_rel9" localSheetId="1" hidden="1">2</definedName>
    <definedName name="solver_rhs1" localSheetId="1" hidden="1">Sheet1!$D$14</definedName>
    <definedName name="solver_rhs10" localSheetId="1" hidden="1">Sheet1!$D$22</definedName>
    <definedName name="solver_rhs11" localSheetId="1" hidden="1">0</definedName>
    <definedName name="solver_rhs12" localSheetId="1" hidden="1">0</definedName>
    <definedName name="solver_rhs13" localSheetId="1" hidden="1">"integer"</definedName>
    <definedName name="solver_rhs14" localSheetId="1" hidden="1">0</definedName>
    <definedName name="solver_rhs15" localSheetId="1" hidden="1">0</definedName>
    <definedName name="solver_rhs16" localSheetId="1" hidden="1">0</definedName>
    <definedName name="solver_rhs17" localSheetId="1" hidden="1">0</definedName>
    <definedName name="solver_rhs18" localSheetId="1" hidden="1">0</definedName>
    <definedName name="solver_rhs19" localSheetId="1" hidden="1">0</definedName>
    <definedName name="solver_rhs2" localSheetId="1" hidden="1">Sheet1!$D$15</definedName>
    <definedName name="solver_rhs20" localSheetId="1" hidden="1">0</definedName>
    <definedName name="solver_rhs21" localSheetId="1" hidden="1">0</definedName>
    <definedName name="solver_rhs22" localSheetId="1" hidden="1">0</definedName>
    <definedName name="solver_rhs23" localSheetId="1" hidden="1">0</definedName>
    <definedName name="solver_rhs24" localSheetId="1" hidden="1">0</definedName>
    <definedName name="solver_rhs25" localSheetId="1" hidden="1">0</definedName>
    <definedName name="solver_rhs26" localSheetId="1" hidden="1">0</definedName>
    <definedName name="solver_rhs27" localSheetId="1" hidden="1">0</definedName>
    <definedName name="solver_rhs28" localSheetId="1" hidden="1">0</definedName>
    <definedName name="solver_rhs29" localSheetId="1" hidden="1">0</definedName>
    <definedName name="solver_rhs3" localSheetId="1" hidden="1">Sheet1!$D$16</definedName>
    <definedName name="solver_rhs30" localSheetId="1" hidden="1">0</definedName>
    <definedName name="solver_rhs4" localSheetId="1" hidden="1">Sheet1!$D$17</definedName>
    <definedName name="solver_rhs5" localSheetId="1" hidden="1">Sheet1!$D$18</definedName>
    <definedName name="solver_rhs6" localSheetId="1" hidden="1">Sheet1!$D$19</definedName>
    <definedName name="solver_rhs7" localSheetId="1" hidden="1">0</definedName>
    <definedName name="solver_rhs8" localSheetId="1" hidden="1">Sheet1!$D$20</definedName>
    <definedName name="solver_rhs9" localSheetId="1" hidden="1">Sheet1!$D$21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2" i="1" l="1"/>
  <c r="A3" i="1"/>
  <c r="B20" i="1" s="1"/>
  <c r="A4" i="1"/>
  <c r="B21" i="1" s="1"/>
  <c r="A5" i="1"/>
  <c r="B22" i="1" s="1"/>
  <c r="A2" i="1"/>
  <c r="B19" i="1" s="1"/>
  <c r="C1" i="1"/>
  <c r="B15" i="1" s="1"/>
  <c r="D1" i="1"/>
  <c r="B16" i="1" s="1"/>
  <c r="E1" i="1"/>
  <c r="B17" i="1" s="1"/>
  <c r="F1" i="1"/>
  <c r="B18" i="1" s="1"/>
  <c r="B1" i="1"/>
  <c r="B14" i="1" s="1"/>
</calcChain>
</file>

<file path=xl/sharedStrings.xml><?xml version="1.0" encoding="utf-8"?>
<sst xmlns="http://schemas.openxmlformats.org/spreadsheetml/2006/main" count="175" uniqueCount="94">
  <si>
    <t>BIẾN</t>
  </si>
  <si>
    <t>HỆ SỐ HMT</t>
  </si>
  <si>
    <t>HMT (Z)</t>
  </si>
  <si>
    <t>Vế trái</t>
  </si>
  <si>
    <t>Vế phải</t>
  </si>
  <si>
    <t>=</t>
  </si>
  <si>
    <t>Microsoft Excel 16.0 Answer Report</t>
  </si>
  <si>
    <t>Worksheet: [Book1]Sheet1</t>
  </si>
  <si>
    <t>Result: Solver found a solution.  All Constraints and optimality conditions are satisfied.</t>
  </si>
  <si>
    <t>Solver Engine</t>
  </si>
  <si>
    <t>Engine: GRG Nonlinear</t>
  </si>
  <si>
    <t>Solver Options</t>
  </si>
  <si>
    <t>Max Time Unlimited,  Iterations Unlimited, Precision 0.000001, Use Automatic Scaling</t>
  </si>
  <si>
    <t xml:space="preserve"> Convergence 0.0001, Population Size 100, Random Seed 0, Derivatives Forward, Require Bounds</t>
  </si>
  <si>
    <t>Max Subproblems Unlimited, Max Integer Sols Unlimited, Integer Tolerance 1%, Assume NonNegative</t>
  </si>
  <si>
    <t>Objective Cell (Min)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</si>
  <si>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</si>
  <si>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</si>
  <si>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</si>
  <si>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</si>
  <si>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</si>
  <si>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</si>
  <si>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</si>
  <si>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</si>
  <si>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</si>
  <si>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</si>
  <si>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Slack</t>
  </si>
  <si>
    <t>$B$12</t>
  </si>
  <si>
    <t>$B$2</t>
  </si>
  <si>
    <t>Contin</t>
  </si>
  <si>
    <t>$C$2</t>
  </si>
  <si>
    <t>$D$2</t>
  </si>
  <si>
    <t>$E$2</t>
  </si>
  <si>
    <t>$F$2</t>
  </si>
  <si>
    <t>$B$3</t>
  </si>
  <si>
    <t>$C$3</t>
  </si>
  <si>
    <t>$D$3</t>
  </si>
  <si>
    <t>$E$3</t>
  </si>
  <si>
    <t>$F$3</t>
  </si>
  <si>
    <t>$B$4</t>
  </si>
  <si>
    <t>$C$4</t>
  </si>
  <si>
    <t>$D$4</t>
  </si>
  <si>
    <t>$E$4</t>
  </si>
  <si>
    <t>$F$4</t>
  </si>
  <si>
    <t>$B$5</t>
  </si>
  <si>
    <t>$C$5</t>
  </si>
  <si>
    <t>$D$5</t>
  </si>
  <si>
    <t>$E$5</t>
  </si>
  <si>
    <t>$F$5</t>
  </si>
  <si>
    <t>$B$14</t>
  </si>
  <si>
    <t>$B$14=$D$14</t>
  </si>
  <si>
    <t>Binding</t>
  </si>
  <si>
    <t>$B$15</t>
  </si>
  <si>
    <t>$B$15=$D$15</t>
  </si>
  <si>
    <t>$B$16</t>
  </si>
  <si>
    <t>$B$16=$D$16</t>
  </si>
  <si>
    <t>$B$17</t>
  </si>
  <si>
    <t>$B$17=$D$17</t>
  </si>
  <si>
    <t>$B$18</t>
  </si>
  <si>
    <t>$B$18=$D$18</t>
  </si>
  <si>
    <t>$B$19</t>
  </si>
  <si>
    <t>$B$19=$D$19</t>
  </si>
  <si>
    <t>$B$20</t>
  </si>
  <si>
    <t>$B$20=$D$20</t>
  </si>
  <si>
    <t>$B$21</t>
  </si>
  <si>
    <t>$B$21=$D$21</t>
  </si>
  <si>
    <t>$B$22</t>
  </si>
  <si>
    <t>$B$22=$D$22</t>
  </si>
  <si>
    <t>$B$2&gt;=0</t>
  </si>
  <si>
    <t>$B$3&gt;=0</t>
  </si>
  <si>
    <t>$B$4&gt;=0</t>
  </si>
  <si>
    <t>Not Binding</t>
  </si>
  <si>
    <t>$B$5&gt;=0</t>
  </si>
  <si>
    <t>$C$2&gt;=0</t>
  </si>
  <si>
    <t>$C$3&gt;=0</t>
  </si>
  <si>
    <t>$C$4&gt;=0</t>
  </si>
  <si>
    <t>$C$5&gt;=0</t>
  </si>
  <si>
    <t>$D$2&gt;=0</t>
  </si>
  <si>
    <t>$D$3&gt;=0</t>
  </si>
  <si>
    <t>$D$4&gt;=0</t>
  </si>
  <si>
    <t>$D$5&gt;=0</t>
  </si>
  <si>
    <t>$E$2&gt;=0</t>
  </si>
  <si>
    <t>$E$3&gt;=0</t>
  </si>
  <si>
    <t>$E$4&gt;=0</t>
  </si>
  <si>
    <t>$E$5&gt;=0</t>
  </si>
  <si>
    <t>$F$2&gt;=0</t>
  </si>
  <si>
    <t>$F$3&gt;=0</t>
  </si>
  <si>
    <t>$F$4&gt;=0</t>
  </si>
  <si>
    <t>$F$5&gt;=0</t>
  </si>
  <si>
    <t>Report Created: 3/26/2022 9:49:26 PM</t>
  </si>
  <si>
    <t>Solution Time: 0.11 Seconds.</t>
  </si>
  <si>
    <t>Iterations: 1 Subproblems: 0</t>
  </si>
  <si>
    <t>$B$5=Integer</t>
  </si>
  <si>
    <t>&lt;=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</si>
</sst>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4" borderId="0" xfId="0" applyFill="1"/>
    <xf numFmtId="0" fontId="0" fillId="5" borderId="0" xfId="0" applyFill="1"/>
    <xf numFmtId="0" fontId="1" fillId="0" borderId="0" xfId="0" applyFont="1"/>
    <xf numFmtId="0" fontId="0" fillId="0" borderId="2" xfId="0" applyFill="1" applyBorder="1" applyAlignment="1"/>
    <xf numFmtId="0" fontId="2" fillId="0" borderId="1" xfId="0" applyFont="1" applyFill="1" applyBorder="1" applyAlignment="1">
      <alignment horizontal="center"/>
    </xf>
    <xf numFmtId="0" fontId="0" fillId="0" borderId="3" xfId="0" applyFill="1" applyBorder="1" applyAlignment="1"/>
    <xf numFmtId="0" fontId="0" fillId="0" borderId="2" xfId="0" applyNumberFormat="1" applyFill="1" applyBorder="1" applyAlignment="1"/>
    <xf numFmtId="0" fontId="0" fillId="0" borderId="3" xfId="0" applyNumberForma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6AAC8-D818-4156-8328-96F652B15902}">
  <dimension ref="A1:G74"/>
  <sheetViews>
    <sheetView showGridLines="0" workbookViewId="0"/>
  </sheetViews>
  <sheetFormatPr defaultRowHeight="14.5" x14ac:dyDescent="0.35"/>
  <cols>
    <col min="1" max="1" width="2.1796875" customWidth="1"/>
    <col min="2" max="2" width="11.81640625" bestFit="1" customWidth="1"/>
    <col min="3" max="3" width="7.453125" bestFit="1" customWidth="1"/>
    <col min="4" max="4" width="12.453125" bestFit="1" customWidth="1"/>
    <col min="5" max="5" width="12.1796875" bestFit="1" customWidth="1"/>
    <col min="6" max="6" width="10.453125" bestFit="1" customWidth="1"/>
    <col min="7" max="7" width="5" bestFit="1" customWidth="1"/>
  </cols>
  <sheetData>
    <row r="1" spans="1:5" x14ac:dyDescent="0.35">
      <c r="A1" s="6" t="s">
        <v>6</v>
      </c>
    </row>
    <row r="2" spans="1:5" x14ac:dyDescent="0.35">
      <c r="A2" s="6" t="s">
        <v>7</v>
      </c>
    </row>
    <row r="3" spans="1:5" x14ac:dyDescent="0.35">
      <c r="A3" s="6" t="s">
        <v>89</v>
      </c>
    </row>
    <row r="4" spans="1:5" x14ac:dyDescent="0.35">
      <c r="A4" s="6" t="s">
        <v>8</v>
      </c>
    </row>
    <row r="5" spans="1:5" x14ac:dyDescent="0.35">
      <c r="A5" s="6" t="s">
        <v>9</v>
      </c>
    </row>
    <row r="6" spans="1:5" x14ac:dyDescent="0.35">
      <c r="A6" s="6"/>
      <c r="B6" t="s">
        <v>10</v>
      </c>
    </row>
    <row r="7" spans="1:5" x14ac:dyDescent="0.35">
      <c r="A7" s="6"/>
      <c r="B7" t="s">
        <v>90</v>
      </c>
    </row>
    <row r="8" spans="1:5" x14ac:dyDescent="0.35">
      <c r="A8" s="6"/>
      <c r="B8" t="s">
        <v>91</v>
      </c>
    </row>
    <row r="9" spans="1:5" x14ac:dyDescent="0.35">
      <c r="A9" s="6" t="s">
        <v>11</v>
      </c>
    </row>
    <row r="10" spans="1:5" x14ac:dyDescent="0.35">
      <c r="B10" t="s">
        <v>12</v>
      </c>
    </row>
    <row r="11" spans="1:5" x14ac:dyDescent="0.35">
      <c r="B11" t="s">
        <v>13</v>
      </c>
    </row>
    <row r="12" spans="1:5" x14ac:dyDescent="0.35">
      <c r="B12" t="s">
        <v>14</v>
      </c>
    </row>
    <row r="14" spans="1:5" ht="15" thickBot="1" x14ac:dyDescent="0.4">
      <c r="A14" t="s">
        <v>15</v>
      </c>
    </row>
    <row r="15" spans="1:5" ht="15" thickBot="1" x14ac:dyDescent="0.4">
      <c r="B15" s="8" t="s">
        <v>16</v>
      </c>
      <c r="C15" s="8" t="s">
        <v>17</v>
      </c>
      <c r="D15" s="8" t="s">
        <v>18</v>
      </c>
      <c r="E15" s="8" t="s">
        <v>19</v>
      </c>
    </row>
    <row r="16" spans="1:5" ht="15" thickBot="1" x14ac:dyDescent="0.4">
      <c r="B16" s="7" t="s">
        <v>27</v>
      </c>
      <c r="C16" s="7" t="s">
        <v>2</v>
      </c>
      <c r="D16" s="10">
        <v>907.99999999999977</v>
      </c>
      <c r="E16" s="10">
        <v>907.99999999999966</v>
      </c>
    </row>
    <row r="19" spans="1:6" ht="15" thickBot="1" x14ac:dyDescent="0.4">
      <c r="A19" t="s">
        <v>20</v>
      </c>
    </row>
    <row r="20" spans="1:6" ht="15" thickBot="1" x14ac:dyDescent="0.4">
      <c r="B20" s="8" t="s">
        <v>16</v>
      </c>
      <c r="C20" s="8" t="s">
        <v>17</v>
      </c>
      <c r="D20" s="8" t="s">
        <v>18</v>
      </c>
      <c r="E20" s="8" t="s">
        <v>19</v>
      </c>
      <c r="F20" s="8" t="s">
        <v>21</v>
      </c>
    </row>
    <row r="21" spans="1:6" x14ac:dyDescent="0.35">
      <c r="B21" s="9" t="s">
        <v>28</v>
      </c>
      <c r="C21" s="9"/>
      <c r="D21" s="11">
        <v>0</v>
      </c>
      <c r="E21" s="11">
        <v>0</v>
      </c>
      <c r="F21" s="9" t="s">
        <v>29</v>
      </c>
    </row>
    <row r="22" spans="1:6" x14ac:dyDescent="0.35">
      <c r="B22" s="9" t="s">
        <v>30</v>
      </c>
      <c r="C22" s="9"/>
      <c r="D22" s="11">
        <v>0</v>
      </c>
      <c r="E22" s="11">
        <v>0</v>
      </c>
      <c r="F22" s="9" t="s">
        <v>29</v>
      </c>
    </row>
    <row r="23" spans="1:6" x14ac:dyDescent="0.35">
      <c r="B23" s="9" t="s">
        <v>31</v>
      </c>
      <c r="C23" s="9"/>
      <c r="D23" s="11">
        <v>0</v>
      </c>
      <c r="E23" s="11">
        <v>0</v>
      </c>
      <c r="F23" s="9" t="s">
        <v>29</v>
      </c>
    </row>
    <row r="24" spans="1:6" x14ac:dyDescent="0.35">
      <c r="B24" s="9" t="s">
        <v>32</v>
      </c>
      <c r="C24" s="9"/>
      <c r="D24" s="11">
        <v>7.9999999999999947</v>
      </c>
      <c r="E24" s="11">
        <v>7.9999999999999947</v>
      </c>
      <c r="F24" s="9" t="s">
        <v>29</v>
      </c>
    </row>
    <row r="25" spans="1:6" x14ac:dyDescent="0.35">
      <c r="B25" s="9" t="s">
        <v>33</v>
      </c>
      <c r="C25" s="9"/>
      <c r="D25" s="11">
        <v>0</v>
      </c>
      <c r="E25" s="11">
        <v>0</v>
      </c>
      <c r="F25" s="9" t="s">
        <v>29</v>
      </c>
    </row>
    <row r="26" spans="1:6" x14ac:dyDescent="0.35">
      <c r="B26" s="9" t="s">
        <v>34</v>
      </c>
      <c r="C26" s="9"/>
      <c r="D26" s="11">
        <v>0</v>
      </c>
      <c r="E26" s="11">
        <v>0</v>
      </c>
      <c r="F26" s="9" t="s">
        <v>29</v>
      </c>
    </row>
    <row r="27" spans="1:6" x14ac:dyDescent="0.35">
      <c r="B27" s="9" t="s">
        <v>35</v>
      </c>
      <c r="C27" s="9"/>
      <c r="D27" s="11">
        <v>7.9999999999999982</v>
      </c>
      <c r="E27" s="11">
        <v>7.9999999999999982</v>
      </c>
      <c r="F27" s="9" t="s">
        <v>29</v>
      </c>
    </row>
    <row r="28" spans="1:6" x14ac:dyDescent="0.35">
      <c r="B28" s="9" t="s">
        <v>36</v>
      </c>
      <c r="C28" s="9"/>
      <c r="D28" s="11">
        <v>0</v>
      </c>
      <c r="E28" s="11">
        <v>0</v>
      </c>
      <c r="F28" s="9" t="s">
        <v>29</v>
      </c>
    </row>
    <row r="29" spans="1:6" x14ac:dyDescent="0.35">
      <c r="B29" s="9" t="s">
        <v>37</v>
      </c>
      <c r="C29" s="9"/>
      <c r="D29" s="11">
        <v>0</v>
      </c>
      <c r="E29" s="11">
        <v>0</v>
      </c>
      <c r="F29" s="9" t="s">
        <v>29</v>
      </c>
    </row>
    <row r="30" spans="1:6" x14ac:dyDescent="0.35">
      <c r="B30" s="9" t="s">
        <v>38</v>
      </c>
      <c r="C30" s="9"/>
      <c r="D30" s="11">
        <v>4</v>
      </c>
      <c r="E30" s="11">
        <v>4</v>
      </c>
      <c r="F30" s="9" t="s">
        <v>29</v>
      </c>
    </row>
    <row r="31" spans="1:6" x14ac:dyDescent="0.35">
      <c r="B31" s="9" t="s">
        <v>39</v>
      </c>
      <c r="C31" s="9"/>
      <c r="D31" s="11">
        <v>13.999999999999995</v>
      </c>
      <c r="E31" s="11">
        <v>13.999999999999995</v>
      </c>
      <c r="F31" s="9" t="s">
        <v>29</v>
      </c>
    </row>
    <row r="32" spans="1:6" x14ac:dyDescent="0.35">
      <c r="B32" s="9" t="s">
        <v>40</v>
      </c>
      <c r="C32" s="9"/>
      <c r="D32" s="11">
        <v>6.0000000000000018</v>
      </c>
      <c r="E32" s="11">
        <v>6.0000000000000018</v>
      </c>
      <c r="F32" s="9" t="s">
        <v>29</v>
      </c>
    </row>
    <row r="33" spans="1:7" x14ac:dyDescent="0.35">
      <c r="B33" s="9" t="s">
        <v>41</v>
      </c>
      <c r="C33" s="9"/>
      <c r="D33" s="11">
        <v>0</v>
      </c>
      <c r="E33" s="11">
        <v>0</v>
      </c>
      <c r="F33" s="9" t="s">
        <v>29</v>
      </c>
    </row>
    <row r="34" spans="1:7" x14ac:dyDescent="0.35">
      <c r="B34" s="9" t="s">
        <v>42</v>
      </c>
      <c r="C34" s="9"/>
      <c r="D34" s="11">
        <v>0</v>
      </c>
      <c r="E34" s="11">
        <v>0</v>
      </c>
      <c r="F34" s="9" t="s">
        <v>29</v>
      </c>
    </row>
    <row r="35" spans="1:7" x14ac:dyDescent="0.35">
      <c r="B35" s="9" t="s">
        <v>43</v>
      </c>
      <c r="C35" s="9"/>
      <c r="D35" s="11">
        <v>0</v>
      </c>
      <c r="E35" s="11">
        <v>0</v>
      </c>
      <c r="F35" s="9" t="s">
        <v>29</v>
      </c>
    </row>
    <row r="36" spans="1:7" x14ac:dyDescent="0.35">
      <c r="B36" s="9" t="s">
        <v>44</v>
      </c>
      <c r="C36" s="9"/>
      <c r="D36" s="11">
        <v>3.5527136788005009E-15</v>
      </c>
      <c r="E36" s="11">
        <v>0</v>
      </c>
      <c r="F36" s="9" t="s">
        <v>21</v>
      </c>
    </row>
    <row r="37" spans="1:7" x14ac:dyDescent="0.35">
      <c r="B37" s="9" t="s">
        <v>45</v>
      </c>
      <c r="C37" s="9"/>
      <c r="D37" s="11">
        <v>0</v>
      </c>
      <c r="E37" s="11">
        <v>0</v>
      </c>
      <c r="F37" s="9" t="s">
        <v>29</v>
      </c>
    </row>
    <row r="38" spans="1:7" x14ac:dyDescent="0.35">
      <c r="B38" s="9" t="s">
        <v>46</v>
      </c>
      <c r="C38" s="9"/>
      <c r="D38" s="11">
        <v>13.999999999999996</v>
      </c>
      <c r="E38" s="11">
        <v>13.999999999999996</v>
      </c>
      <c r="F38" s="9" t="s">
        <v>29</v>
      </c>
    </row>
    <row r="39" spans="1:7" x14ac:dyDescent="0.35">
      <c r="B39" s="9" t="s">
        <v>47</v>
      </c>
      <c r="C39" s="9"/>
      <c r="D39" s="11">
        <v>5.9999999999999964</v>
      </c>
      <c r="E39" s="11">
        <v>5.9999999999999964</v>
      </c>
      <c r="F39" s="9" t="s">
        <v>29</v>
      </c>
    </row>
    <row r="40" spans="1:7" ht="15" thickBot="1" x14ac:dyDescent="0.4">
      <c r="B40" s="7" t="s">
        <v>48</v>
      </c>
      <c r="C40" s="7"/>
      <c r="D40" s="10">
        <v>0</v>
      </c>
      <c r="E40" s="10">
        <v>0</v>
      </c>
      <c r="F40" s="7" t="s">
        <v>29</v>
      </c>
    </row>
    <row r="43" spans="1:7" ht="15" thickBot="1" x14ac:dyDescent="0.4">
      <c r="A43" t="s">
        <v>22</v>
      </c>
    </row>
    <row r="44" spans="1:7" ht="15" thickBot="1" x14ac:dyDescent="0.4">
      <c r="B44" s="8" t="s">
        <v>16</v>
      </c>
      <c r="C44" s="8" t="s">
        <v>17</v>
      </c>
      <c r="D44" s="8" t="s">
        <v>23</v>
      </c>
      <c r="E44" s="8" t="s">
        <v>24</v>
      </c>
      <c r="F44" s="8" t="s">
        <v>25</v>
      </c>
      <c r="G44" s="8" t="s">
        <v>26</v>
      </c>
    </row>
    <row r="45" spans="1:7" x14ac:dyDescent="0.35">
      <c r="B45" s="9" t="s">
        <v>49</v>
      </c>
      <c r="C45" s="9" t="s">
        <v>3</v>
      </c>
      <c r="D45" s="11">
        <v>13.999999999999995</v>
      </c>
      <c r="E45" s="9" t="s">
        <v>50</v>
      </c>
      <c r="F45" s="9" t="s">
        <v>51</v>
      </c>
      <c r="G45" s="9">
        <v>0</v>
      </c>
    </row>
    <row r="46" spans="1:7" x14ac:dyDescent="0.35">
      <c r="B46" s="9" t="s">
        <v>52</v>
      </c>
      <c r="C46" s="9"/>
      <c r="D46" s="11">
        <v>14</v>
      </c>
      <c r="E46" s="9" t="s">
        <v>53</v>
      </c>
      <c r="F46" s="9" t="s">
        <v>51</v>
      </c>
      <c r="G46" s="9">
        <v>0</v>
      </c>
    </row>
    <row r="47" spans="1:7" x14ac:dyDescent="0.35">
      <c r="B47" s="9" t="s">
        <v>54</v>
      </c>
      <c r="C47" s="9"/>
      <c r="D47" s="11">
        <v>13.999999999999996</v>
      </c>
      <c r="E47" s="9" t="s">
        <v>55</v>
      </c>
      <c r="F47" s="9" t="s">
        <v>51</v>
      </c>
      <c r="G47" s="9">
        <v>0</v>
      </c>
    </row>
    <row r="48" spans="1:7" x14ac:dyDescent="0.35">
      <c r="B48" s="9" t="s">
        <v>56</v>
      </c>
      <c r="C48" s="9"/>
      <c r="D48" s="11">
        <v>13.999999999999991</v>
      </c>
      <c r="E48" s="9" t="s">
        <v>57</v>
      </c>
      <c r="F48" s="9" t="s">
        <v>51</v>
      </c>
      <c r="G48" s="9">
        <v>0</v>
      </c>
    </row>
    <row r="49" spans="2:7" x14ac:dyDescent="0.35">
      <c r="B49" s="9" t="s">
        <v>58</v>
      </c>
      <c r="C49" s="9"/>
      <c r="D49" s="11">
        <v>4</v>
      </c>
      <c r="E49" s="9" t="s">
        <v>59</v>
      </c>
      <c r="F49" s="9" t="s">
        <v>51</v>
      </c>
      <c r="G49" s="9">
        <v>0</v>
      </c>
    </row>
    <row r="50" spans="2:7" x14ac:dyDescent="0.35">
      <c r="B50" s="9" t="s">
        <v>60</v>
      </c>
      <c r="C50" s="9"/>
      <c r="D50" s="11">
        <v>7.9999999999999947</v>
      </c>
      <c r="E50" s="9" t="s">
        <v>61</v>
      </c>
      <c r="F50" s="9" t="s">
        <v>51</v>
      </c>
      <c r="G50" s="9">
        <v>0</v>
      </c>
    </row>
    <row r="51" spans="2:7" x14ac:dyDescent="0.35">
      <c r="B51" s="9" t="s">
        <v>62</v>
      </c>
      <c r="C51" s="9"/>
      <c r="D51" s="11">
        <v>11.999999999999998</v>
      </c>
      <c r="E51" s="9" t="s">
        <v>63</v>
      </c>
      <c r="F51" s="9" t="s">
        <v>51</v>
      </c>
      <c r="G51" s="9">
        <v>0</v>
      </c>
    </row>
    <row r="52" spans="2:7" x14ac:dyDescent="0.35">
      <c r="B52" s="9" t="s">
        <v>64</v>
      </c>
      <c r="C52" s="9"/>
      <c r="D52" s="11">
        <v>19.999999999999996</v>
      </c>
      <c r="E52" s="9" t="s">
        <v>65</v>
      </c>
      <c r="F52" s="9" t="s">
        <v>51</v>
      </c>
      <c r="G52" s="9">
        <v>0</v>
      </c>
    </row>
    <row r="53" spans="2:7" x14ac:dyDescent="0.35">
      <c r="B53" s="9" t="s">
        <v>66</v>
      </c>
      <c r="C53" s="9"/>
      <c r="D53" s="11">
        <v>19.999999999999993</v>
      </c>
      <c r="E53" s="9" t="s">
        <v>67</v>
      </c>
      <c r="F53" s="9" t="s">
        <v>51</v>
      </c>
      <c r="G53" s="9">
        <v>0</v>
      </c>
    </row>
    <row r="54" spans="2:7" x14ac:dyDescent="0.35">
      <c r="B54" s="9" t="s">
        <v>28</v>
      </c>
      <c r="C54" s="9"/>
      <c r="D54" s="11">
        <v>0</v>
      </c>
      <c r="E54" s="9" t="s">
        <v>68</v>
      </c>
      <c r="F54" s="9" t="s">
        <v>51</v>
      </c>
      <c r="G54" s="11">
        <v>0</v>
      </c>
    </row>
    <row r="55" spans="2:7" x14ac:dyDescent="0.35">
      <c r="B55" s="9" t="s">
        <v>34</v>
      </c>
      <c r="C55" s="9"/>
      <c r="D55" s="11">
        <v>0</v>
      </c>
      <c r="E55" s="9" t="s">
        <v>69</v>
      </c>
      <c r="F55" s="9" t="s">
        <v>51</v>
      </c>
      <c r="G55" s="11">
        <v>0</v>
      </c>
    </row>
    <row r="56" spans="2:7" x14ac:dyDescent="0.35">
      <c r="B56" s="9" t="s">
        <v>39</v>
      </c>
      <c r="C56" s="9"/>
      <c r="D56" s="11">
        <v>13.999999999999995</v>
      </c>
      <c r="E56" s="9" t="s">
        <v>70</v>
      </c>
      <c r="F56" s="9" t="s">
        <v>71</v>
      </c>
      <c r="G56" s="11">
        <v>13.999999999999995</v>
      </c>
    </row>
    <row r="57" spans="2:7" x14ac:dyDescent="0.35">
      <c r="B57" s="9" t="s">
        <v>44</v>
      </c>
      <c r="C57" s="9"/>
      <c r="D57" s="11">
        <v>0</v>
      </c>
      <c r="E57" s="9" t="s">
        <v>72</v>
      </c>
      <c r="F57" s="9" t="s">
        <v>51</v>
      </c>
      <c r="G57" s="11">
        <v>0</v>
      </c>
    </row>
    <row r="58" spans="2:7" x14ac:dyDescent="0.35">
      <c r="B58" s="9" t="s">
        <v>30</v>
      </c>
      <c r="C58" s="9"/>
      <c r="D58" s="11">
        <v>0</v>
      </c>
      <c r="E58" s="9" t="s">
        <v>73</v>
      </c>
      <c r="F58" s="9" t="s">
        <v>51</v>
      </c>
      <c r="G58" s="11">
        <v>0</v>
      </c>
    </row>
    <row r="59" spans="2:7" x14ac:dyDescent="0.35">
      <c r="B59" s="9" t="s">
        <v>35</v>
      </c>
      <c r="C59" s="9"/>
      <c r="D59" s="11">
        <v>7.9999999999999982</v>
      </c>
      <c r="E59" s="9" t="s">
        <v>74</v>
      </c>
      <c r="F59" s="9" t="s">
        <v>71</v>
      </c>
      <c r="G59" s="11">
        <v>7.9999999999999982</v>
      </c>
    </row>
    <row r="60" spans="2:7" x14ac:dyDescent="0.35">
      <c r="B60" s="9" t="s">
        <v>40</v>
      </c>
      <c r="C60" s="9"/>
      <c r="D60" s="11">
        <v>6.0000000000000018</v>
      </c>
      <c r="E60" s="9" t="s">
        <v>75</v>
      </c>
      <c r="F60" s="9" t="s">
        <v>71</v>
      </c>
      <c r="G60" s="11">
        <v>6.0000000000000018</v>
      </c>
    </row>
    <row r="61" spans="2:7" x14ac:dyDescent="0.35">
      <c r="B61" s="9" t="s">
        <v>45</v>
      </c>
      <c r="C61" s="9"/>
      <c r="D61" s="11">
        <v>0</v>
      </c>
      <c r="E61" s="9" t="s">
        <v>76</v>
      </c>
      <c r="F61" s="9" t="s">
        <v>51</v>
      </c>
      <c r="G61" s="11">
        <v>0</v>
      </c>
    </row>
    <row r="62" spans="2:7" x14ac:dyDescent="0.35">
      <c r="B62" s="9" t="s">
        <v>31</v>
      </c>
      <c r="C62" s="9"/>
      <c r="D62" s="11">
        <v>0</v>
      </c>
      <c r="E62" s="9" t="s">
        <v>77</v>
      </c>
      <c r="F62" s="9" t="s">
        <v>51</v>
      </c>
      <c r="G62" s="11">
        <v>0</v>
      </c>
    </row>
    <row r="63" spans="2:7" x14ac:dyDescent="0.35">
      <c r="B63" s="9" t="s">
        <v>36</v>
      </c>
      <c r="C63" s="9"/>
      <c r="D63" s="11">
        <v>0</v>
      </c>
      <c r="E63" s="9" t="s">
        <v>78</v>
      </c>
      <c r="F63" s="9" t="s">
        <v>51</v>
      </c>
      <c r="G63" s="11">
        <v>0</v>
      </c>
    </row>
    <row r="64" spans="2:7" x14ac:dyDescent="0.35">
      <c r="B64" s="9" t="s">
        <v>41</v>
      </c>
      <c r="C64" s="9"/>
      <c r="D64" s="11">
        <v>0</v>
      </c>
      <c r="E64" s="9" t="s">
        <v>79</v>
      </c>
      <c r="F64" s="9" t="s">
        <v>51</v>
      </c>
      <c r="G64" s="11">
        <v>0</v>
      </c>
    </row>
    <row r="65" spans="2:7" x14ac:dyDescent="0.35">
      <c r="B65" s="9" t="s">
        <v>46</v>
      </c>
      <c r="C65" s="9"/>
      <c r="D65" s="11">
        <v>13.999999999999996</v>
      </c>
      <c r="E65" s="9" t="s">
        <v>80</v>
      </c>
      <c r="F65" s="9" t="s">
        <v>71</v>
      </c>
      <c r="G65" s="11">
        <v>13.999999999999996</v>
      </c>
    </row>
    <row r="66" spans="2:7" x14ac:dyDescent="0.35">
      <c r="B66" s="9" t="s">
        <v>32</v>
      </c>
      <c r="C66" s="9"/>
      <c r="D66" s="11">
        <v>7.9999999999999947</v>
      </c>
      <c r="E66" s="9" t="s">
        <v>81</v>
      </c>
      <c r="F66" s="9" t="s">
        <v>71</v>
      </c>
      <c r="G66" s="11">
        <v>7.9999999999999947</v>
      </c>
    </row>
    <row r="67" spans="2:7" x14ac:dyDescent="0.35">
      <c r="B67" s="9" t="s">
        <v>37</v>
      </c>
      <c r="C67" s="9"/>
      <c r="D67" s="11">
        <v>0</v>
      </c>
      <c r="E67" s="9" t="s">
        <v>82</v>
      </c>
      <c r="F67" s="9" t="s">
        <v>51</v>
      </c>
      <c r="G67" s="11">
        <v>0</v>
      </c>
    </row>
    <row r="68" spans="2:7" x14ac:dyDescent="0.35">
      <c r="B68" s="9" t="s">
        <v>42</v>
      </c>
      <c r="C68" s="9"/>
      <c r="D68" s="11">
        <v>0</v>
      </c>
      <c r="E68" s="9" t="s">
        <v>83</v>
      </c>
      <c r="F68" s="9" t="s">
        <v>51</v>
      </c>
      <c r="G68" s="11">
        <v>0</v>
      </c>
    </row>
    <row r="69" spans="2:7" x14ac:dyDescent="0.35">
      <c r="B69" s="9" t="s">
        <v>47</v>
      </c>
      <c r="C69" s="9"/>
      <c r="D69" s="11">
        <v>5.9999999999999964</v>
      </c>
      <c r="E69" s="9" t="s">
        <v>84</v>
      </c>
      <c r="F69" s="9" t="s">
        <v>71</v>
      </c>
      <c r="G69" s="11">
        <v>5.9999999999999964</v>
      </c>
    </row>
    <row r="70" spans="2:7" x14ac:dyDescent="0.35">
      <c r="B70" s="9" t="s">
        <v>33</v>
      </c>
      <c r="C70" s="9"/>
      <c r="D70" s="11">
        <v>0</v>
      </c>
      <c r="E70" s="9" t="s">
        <v>85</v>
      </c>
      <c r="F70" s="9" t="s">
        <v>51</v>
      </c>
      <c r="G70" s="11">
        <v>0</v>
      </c>
    </row>
    <row r="71" spans="2:7" x14ac:dyDescent="0.35">
      <c r="B71" s="9" t="s">
        <v>38</v>
      </c>
      <c r="C71" s="9"/>
      <c r="D71" s="11">
        <v>4</v>
      </c>
      <c r="E71" s="9" t="s">
        <v>86</v>
      </c>
      <c r="F71" s="9" t="s">
        <v>71</v>
      </c>
      <c r="G71" s="11">
        <v>4</v>
      </c>
    </row>
    <row r="72" spans="2:7" x14ac:dyDescent="0.35">
      <c r="B72" s="9" t="s">
        <v>43</v>
      </c>
      <c r="C72" s="9"/>
      <c r="D72" s="11">
        <v>0</v>
      </c>
      <c r="E72" s="9" t="s">
        <v>87</v>
      </c>
      <c r="F72" s="9" t="s">
        <v>51</v>
      </c>
      <c r="G72" s="11">
        <v>0</v>
      </c>
    </row>
    <row r="73" spans="2:7" x14ac:dyDescent="0.35">
      <c r="B73" s="9" t="s">
        <v>48</v>
      </c>
      <c r="C73" s="9"/>
      <c r="D73" s="11">
        <v>0</v>
      </c>
      <c r="E73" s="9" t="s">
        <v>88</v>
      </c>
      <c r="F73" s="9" t="s">
        <v>51</v>
      </c>
      <c r="G73" s="11">
        <v>0</v>
      </c>
    </row>
    <row r="74" spans="2:7" ht="15" thickBot="1" x14ac:dyDescent="0.4">
      <c r="B74" s="7" t="s">
        <v>92</v>
      </c>
      <c r="C74" s="7"/>
      <c r="D74" s="7"/>
      <c r="E74" s="7"/>
      <c r="F74" s="7"/>
      <c r="G74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85962-635A-4CFD-BE63-81D6437CB1FA}">
  <dimension ref="A1:F22"/>
  <sheetViews>
    <sheetView tabSelected="1" topLeftCell="A3" zoomScaleNormal="100" workbookViewId="0">
      <selection activeCell="C22" sqref="C22"/>
    </sheetView>
  </sheetViews>
  <sheetFormatPr defaultRowHeight="14.5" x14ac:dyDescent="0.35"/>
  <cols>
    <col min="1" max="1" width="11.08984375" customWidth="1"/>
  </cols>
  <sheetData>
    <row r="1" spans="1:6" x14ac:dyDescent="0.35">
      <c r="A1" t="s">
        <v>0</v>
      </c>
      <c r="B1" s="2">
        <f>SUM(B2:B5)</f>
        <v>13.999999999999995</v>
      </c>
      <c r="C1" s="2">
        <f t="shared" ref="C1:F1" si="0">SUM(C2:C5)</f>
        <v>14</v>
      </c>
      <c r="D1" s="2">
        <f t="shared" si="0"/>
        <v>13.999999999999996</v>
      </c>
      <c r="E1" s="2">
        <f t="shared" si="0"/>
        <v>13.999999999999991</v>
      </c>
      <c r="F1" s="2">
        <f t="shared" si="0"/>
        <v>4</v>
      </c>
    </row>
    <row r="2" spans="1:6" x14ac:dyDescent="0.35">
      <c r="A2" s="2">
        <f>SUM(B2:F2)</f>
        <v>7.9999999999999947</v>
      </c>
      <c r="B2" s="1">
        <v>0</v>
      </c>
      <c r="C2" s="1">
        <v>0</v>
      </c>
      <c r="D2" s="1">
        <v>0</v>
      </c>
      <c r="E2" s="1">
        <v>7.9999999999999947</v>
      </c>
      <c r="F2" s="1">
        <v>0</v>
      </c>
    </row>
    <row r="3" spans="1:6" x14ac:dyDescent="0.35">
      <c r="A3" s="2">
        <f t="shared" ref="A3:A5" si="1">SUM(B3:F3)</f>
        <v>11.999999999999998</v>
      </c>
      <c r="B3" s="1">
        <v>0</v>
      </c>
      <c r="C3" s="1">
        <v>7.9999999999999982</v>
      </c>
      <c r="D3" s="1">
        <v>0</v>
      </c>
      <c r="E3" s="1">
        <v>0</v>
      </c>
      <c r="F3" s="1">
        <v>4</v>
      </c>
    </row>
    <row r="4" spans="1:6" x14ac:dyDescent="0.35">
      <c r="A4" s="2">
        <f t="shared" si="1"/>
        <v>19.999999999999996</v>
      </c>
      <c r="B4" s="1">
        <v>13.999999999999995</v>
      </c>
      <c r="C4" s="1">
        <v>6.0000000000000018</v>
      </c>
      <c r="D4" s="1">
        <v>0</v>
      </c>
      <c r="E4" s="1">
        <v>0</v>
      </c>
      <c r="F4" s="1">
        <v>0</v>
      </c>
    </row>
    <row r="5" spans="1:6" x14ac:dyDescent="0.35">
      <c r="A5" s="2">
        <f t="shared" si="1"/>
        <v>19.999999999999993</v>
      </c>
      <c r="B5" s="1">
        <v>0</v>
      </c>
      <c r="C5" s="1">
        <v>0</v>
      </c>
      <c r="D5" s="1">
        <v>13.999999999999996</v>
      </c>
      <c r="E5" s="1">
        <v>5.9999999999999964</v>
      </c>
      <c r="F5" s="1">
        <v>0</v>
      </c>
    </row>
    <row r="7" spans="1:6" x14ac:dyDescent="0.35">
      <c r="A7" t="s">
        <v>1</v>
      </c>
      <c r="B7" s="3">
        <v>60</v>
      </c>
      <c r="C7" s="3">
        <v>54</v>
      </c>
      <c r="D7" s="3">
        <v>52</v>
      </c>
      <c r="E7" s="3">
        <v>18</v>
      </c>
      <c r="F7" s="3">
        <v>46</v>
      </c>
    </row>
    <row r="8" spans="1:6" x14ac:dyDescent="0.35">
      <c r="B8" s="3">
        <v>26</v>
      </c>
      <c r="C8" s="3">
        <v>8</v>
      </c>
      <c r="D8" s="3">
        <v>44</v>
      </c>
      <c r="E8" s="3">
        <v>6</v>
      </c>
      <c r="F8" s="3">
        <v>2</v>
      </c>
    </row>
    <row r="9" spans="1:6" x14ac:dyDescent="0.35">
      <c r="B9" s="3">
        <v>6</v>
      </c>
      <c r="C9" s="3">
        <v>2</v>
      </c>
      <c r="D9" s="3">
        <v>10</v>
      </c>
      <c r="E9" s="3">
        <v>8</v>
      </c>
      <c r="F9" s="3">
        <v>48</v>
      </c>
    </row>
    <row r="10" spans="1:6" x14ac:dyDescent="0.35">
      <c r="B10" s="3">
        <v>32</v>
      </c>
      <c r="C10" s="3">
        <v>60</v>
      </c>
      <c r="D10" s="3">
        <v>34</v>
      </c>
      <c r="E10" s="3">
        <v>20</v>
      </c>
      <c r="F10" s="3">
        <v>32</v>
      </c>
    </row>
    <row r="12" spans="1:6" x14ac:dyDescent="0.35">
      <c r="A12" t="s">
        <v>2</v>
      </c>
      <c r="B12" s="1">
        <f>SUMPRODUCT(B2:F5,B7:F10)</f>
        <v>907.99999999999966</v>
      </c>
    </row>
    <row r="13" spans="1:6" x14ac:dyDescent="0.35">
      <c r="D13" t="s">
        <v>4</v>
      </c>
    </row>
    <row r="14" spans="1:6" x14ac:dyDescent="0.35">
      <c r="A14" t="s">
        <v>3</v>
      </c>
      <c r="B14">
        <f>B1</f>
        <v>13.999999999999995</v>
      </c>
      <c r="C14" t="s">
        <v>5</v>
      </c>
      <c r="D14" s="4">
        <v>14</v>
      </c>
    </row>
    <row r="15" spans="1:6" x14ac:dyDescent="0.35">
      <c r="B15">
        <f>C1</f>
        <v>14</v>
      </c>
      <c r="C15" t="s">
        <v>5</v>
      </c>
      <c r="D15" s="4">
        <v>14</v>
      </c>
    </row>
    <row r="16" spans="1:6" x14ac:dyDescent="0.35">
      <c r="B16">
        <f>D1</f>
        <v>13.999999999999996</v>
      </c>
      <c r="C16" t="s">
        <v>5</v>
      </c>
      <c r="D16" s="4">
        <v>14</v>
      </c>
    </row>
    <row r="17" spans="2:4" x14ac:dyDescent="0.35">
      <c r="B17">
        <f>E1</f>
        <v>13.999999999999991</v>
      </c>
      <c r="C17" t="s">
        <v>5</v>
      </c>
      <c r="D17" s="4">
        <v>14</v>
      </c>
    </row>
    <row r="18" spans="2:4" x14ac:dyDescent="0.35">
      <c r="B18">
        <f>F1</f>
        <v>4</v>
      </c>
      <c r="C18" t="s">
        <v>5</v>
      </c>
      <c r="D18" s="4">
        <v>4</v>
      </c>
    </row>
    <row r="19" spans="2:4" x14ac:dyDescent="0.35">
      <c r="B19">
        <f>A2</f>
        <v>7.9999999999999947</v>
      </c>
      <c r="C19" t="s">
        <v>93</v>
      </c>
      <c r="D19" s="5">
        <v>8</v>
      </c>
    </row>
    <row r="20" spans="2:4" x14ac:dyDescent="0.35">
      <c r="B20">
        <f>A3</f>
        <v>11.999999999999998</v>
      </c>
      <c r="C20" t="s">
        <v>93</v>
      </c>
      <c r="D20" s="5">
        <v>12</v>
      </c>
    </row>
    <row r="21" spans="2:4" x14ac:dyDescent="0.35">
      <c r="B21">
        <f>A4</f>
        <v>19.999999999999996</v>
      </c>
      <c r="C21" t="s">
        <v>93</v>
      </c>
      <c r="D21" s="5">
        <v>20</v>
      </c>
    </row>
    <row r="22" spans="2:4" x14ac:dyDescent="0.35">
      <c r="B22">
        <f>A5</f>
        <v>19.999999999999993</v>
      </c>
      <c r="C22" t="s">
        <v>93</v>
      </c>
      <c r="D22" s="5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Answer Report 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Uyen Dang</dc:creator>
  <cp:lastModifiedBy>Đặng Vũ Phương Uyên</cp:lastModifiedBy>
  <dcterms:created xsi:type="dcterms:W3CDTF">2022-03-26T14:39:51Z</dcterms:created>
  <dcterms:modified xsi:type="dcterms:W3CDTF">2022-03-29T06:29:33Z</dcterms:modified>
</cp:coreProperties>
</file>