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aniel\UFRN\"/>
    </mc:Choice>
  </mc:AlternateContent>
  <xr:revisionPtr revIDLastSave="0" documentId="13_ncr:1_{CF8B8CE7-C2F2-46C8-B865-34F5D753B422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PROCV" sheetId="1" r:id="rId1"/>
    <sheet name="Índice" sheetId="2" r:id="rId2"/>
    <sheet name="Corresp" sheetId="3" r:id="rId3"/>
    <sheet name="Desloc" sheetId="4" r:id="rId4"/>
    <sheet name="Caixa de Combinação" sheetId="5" r:id="rId5"/>
    <sheet name="Colorir Dia da Semana" sheetId="6" r:id="rId6"/>
  </sheets>
  <definedNames>
    <definedName name="_xlnm._FilterDatabase" localSheetId="4" hidden="1">'Caixa de Combinação'!$B$1:$F$59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6" l="1"/>
  <c r="J9" i="5" a="1"/>
  <c r="J9" i="5" s="1"/>
  <c r="J6" i="5"/>
  <c r="J7" i="5"/>
  <c r="J11" i="5" l="1"/>
  <c r="J10" i="5"/>
  <c r="C9" i="4"/>
  <c r="C9" i="1"/>
  <c r="C8" i="3" l="1"/>
  <c r="C8" i="2"/>
  <c r="J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Medeiros</author>
  </authors>
  <commentList>
    <comment ref="C9" authorId="0" shapeId="0" xr:uid="{CEAF6EB7-6782-49FF-840B-87C5826A6897}">
      <text>
        <r>
          <rPr>
            <b/>
            <sz val="9"/>
            <color indexed="81"/>
            <rFont val="Segoe UI"/>
            <family val="2"/>
          </rPr>
          <t>Daniel Medeiros:</t>
        </r>
        <r>
          <rPr>
            <sz val="9"/>
            <color indexed="81"/>
            <rFont val="Segoe UI"/>
            <family val="2"/>
          </rPr>
          <t xml:space="preserve">
=PROCV(B9;B3:D6;2)
B9: célula em que o usuário digita o termo da busca
B3:D6: matriz onde o termo será procurado. Usar apenas valores sem o título.
2: procurar na segunda coluna (Quantidade)
Resultado: se digitar Abacate com fórmula em 2, vai aparecer 5.</t>
        </r>
      </text>
    </comment>
    <comment ref="J9" authorId="0" shapeId="0" xr:uid="{47CB6EE7-0DFD-41F5-9E9C-7311E0B87CB6}">
      <text>
        <r>
          <rPr>
            <b/>
            <sz val="9"/>
            <color indexed="81"/>
            <rFont val="Segoe UI"/>
            <family val="2"/>
          </rPr>
          <t>Daniel Medeiros:</t>
        </r>
        <r>
          <rPr>
            <sz val="9"/>
            <color indexed="81"/>
            <rFont val="Segoe UI"/>
            <family val="2"/>
          </rPr>
          <t xml:space="preserve">
=PROCV(B9;B3:D6;1)
B9: célula em que o usuário digita o termo da busca
B3:D6: matriz onde o termo será procurado. Usar apenas valores sem o título.
3: procurar na segunda coluna (Preço)
Resultado: se digitar Banana com fórmula em 3, vai aparecer 10.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Medeiros</author>
  </authors>
  <commentList>
    <comment ref="C8" authorId="0" shapeId="0" xr:uid="{62F59957-D250-4335-8C9A-5803F6E42A78}">
      <text>
        <r>
          <rPr>
            <b/>
            <sz val="9"/>
            <color indexed="81"/>
            <rFont val="Segoe UI"/>
            <family val="2"/>
          </rPr>
          <t>Daniel Medeiros:</t>
        </r>
        <r>
          <rPr>
            <sz val="9"/>
            <color indexed="81"/>
            <rFont val="Segoe UI"/>
            <family val="2"/>
          </rPr>
          <t xml:space="preserve">
=ÍNDICE(C3:D6;1;2)
C3:D6: matriz da busca
1: número da linha
2: número da coluna
Resultado: a célula onde a fórmula se encontra irá expor o valor encontrado na primeira linha e na segunda coluna, no caso, 9.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Medeiros</author>
  </authors>
  <commentList>
    <comment ref="C8" authorId="0" shapeId="0" xr:uid="{4E806B37-A706-4C12-A795-10637E189C41}">
      <text>
        <r>
          <rPr>
            <b/>
            <sz val="9"/>
            <color indexed="81"/>
            <rFont val="Segoe UI"/>
            <charset val="1"/>
          </rPr>
          <t>Daniel Medeiros:</t>
        </r>
        <r>
          <rPr>
            <sz val="9"/>
            <color indexed="81"/>
            <rFont val="Segoe UI"/>
            <charset val="1"/>
          </rPr>
          <t xml:space="preserve">
=CORRESP(5;C3:C6)
5: termo a ser procurado
C3:C6: local onde a busca será feita
O resultado exibido na célula onde a fórmula se encontra será 1, pois o número 5 pode ser encontrado na primeira linha da matriz.
O primeiro argumento é &gt;o que&lt; você quer buscar. 
O segundo argumento é &gt;onde&lt; você quer buscar.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Victor</author>
  </authors>
  <commentList>
    <comment ref="C9" authorId="0" shapeId="0" xr:uid="{31EF11FD-B2DC-4A5A-87F4-988B830681BD}">
      <text>
        <r>
          <rPr>
            <b/>
            <sz val="9"/>
            <color indexed="81"/>
            <rFont val="Segoe UI"/>
            <charset val="1"/>
          </rPr>
          <t>Daniel Victor:</t>
        </r>
        <r>
          <rPr>
            <sz val="9"/>
            <color indexed="81"/>
            <rFont val="Segoe UI"/>
            <charset val="1"/>
          </rPr>
          <t xml:space="preserve">
=DESLOC(C5;1;1)
DESLOC usa uma célula como ponto de partida e o restante do argumento para fazer uma busca em coordenadas a partir desta célula. Por exemplo, caminhar duas células para baixo e quatro para a direita.
C5: célula base, ponto de partida. No caso, é a célula com o valor 4 ao lado de "laranja".
1: deslocar uma linha para baixo. 
1: deslocar uma coluna para a direita.
Resultado: a partir de C4, a busca vai "caminhar" uma linha para baixo e uma coluna para a direita, resultando no destino que é a célula D6, com valor 7.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Victor</author>
  </authors>
  <commentList>
    <comment ref="J5" authorId="0" shapeId="0" xr:uid="{197C5379-39E0-4E2D-B600-46F0029592A0}">
      <text>
        <r>
          <rPr>
            <b/>
            <sz val="9"/>
            <color indexed="81"/>
            <rFont val="Segoe UI"/>
            <family val="2"/>
          </rPr>
          <t>Daniel Victor:</t>
        </r>
        <r>
          <rPr>
            <sz val="9"/>
            <color indexed="81"/>
            <rFont val="Segoe UI"/>
            <family val="2"/>
          </rPr>
          <t xml:space="preserve">
Busca simples em que o usuário digita em P5 o termo desejado.</t>
        </r>
      </text>
    </comment>
    <comment ref="K9" authorId="0" shapeId="0" xr:uid="{8C4D6041-D0E4-4B8E-B17A-94B32BCEAF8F}">
      <text>
        <r>
          <rPr>
            <b/>
            <sz val="9"/>
            <color indexed="81"/>
            <rFont val="Segoe UI"/>
            <family val="2"/>
          </rPr>
          <t>Daniel Victor:</t>
        </r>
        <r>
          <rPr>
            <sz val="9"/>
            <color indexed="81"/>
            <rFont val="Segoe UI"/>
            <family val="2"/>
          </rPr>
          <t xml:space="preserve">
Antes de tudo, habilitar a aba de Desenvolver na caixa de ferramentas: 
Arquivo &gt; Opções &gt; Personalizar Barra de Opções &gt; quadro do lado direito &gt; marcar Desenvolvevor
1- Desenvolvedor &gt; Criar caixa de combinação (segundo ícone)
2- Botão direito &gt; Formatar Controle
3- Intervalo de entrada: células que serão listadas.
4- Vínculo da célula: Vai ser uma célula qualquer com apenas um número. Escolher uma célula qualquer vazia e depois esconder ela. No caso, usamos Q9.
5- Linhas suspensas: quantidade de itens que serão mostrados ao abrir a lista.
6- É necessário ter uma outra célula escondida, no caso P9 (por debaixo da caixa de combinação) para servir de referência para os PROCVs que listarão os forncededores e o contato.
7- Essa célula P9 pode ser escrita com um ÍNDICE para mostrar um nome em vez de um número. No caso, P9 está como =ÍNDICE(B2:B99;Q9;1)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Victor</author>
  </authors>
  <commentList>
    <comment ref="J2" authorId="0" shapeId="0" xr:uid="{42104784-1FF9-4FBB-8F06-B295F2CDFB41}">
      <text>
        <r>
          <rPr>
            <b/>
            <sz val="9"/>
            <color indexed="81"/>
            <rFont val="Segoe UI"/>
            <family val="2"/>
          </rPr>
          <t>Daniel Victor:</t>
        </r>
        <r>
          <rPr>
            <sz val="9"/>
            <color indexed="81"/>
            <rFont val="Segoe UI"/>
            <family val="2"/>
          </rPr>
          <t xml:space="preserve">
Colorir dia da semana
1- Criar célula escondida, no caso J2, com fórmula para mostrar o dia da semana como número.
=DIA.DA.SEMANA(HOJE();17)
2- Formatação condicional &gt; formatar apenas células que contenham &gt; seja igual a &gt; J2
3- Aplicar à linha dos números dos dias da semana (B3 até H3)</t>
        </r>
      </text>
    </comment>
  </commentList>
</comments>
</file>

<file path=xl/sharedStrings.xml><?xml version="1.0" encoding="utf-8"?>
<sst xmlns="http://schemas.openxmlformats.org/spreadsheetml/2006/main" count="262" uniqueCount="133">
  <si>
    <t>Banana</t>
  </si>
  <si>
    <t>Laranja</t>
  </si>
  <si>
    <t>Melancia</t>
  </si>
  <si>
    <t>Quantidade</t>
  </si>
  <si>
    <t>Preço</t>
  </si>
  <si>
    <t>Abacate</t>
  </si>
  <si>
    <t>PROCV =&gt;</t>
  </si>
  <si>
    <t>Termo =&gt;</t>
  </si>
  <si>
    <t>Índice =&gt;</t>
  </si>
  <si>
    <t>CORRESP =&gt;</t>
  </si>
  <si>
    <t>DESLOC</t>
  </si>
  <si>
    <t>email</t>
  </si>
  <si>
    <t>Veganway</t>
  </si>
  <si>
    <t>Yeast</t>
  </si>
  <si>
    <t>Whatsapp</t>
  </si>
  <si>
    <t>Polipo Fernanda</t>
  </si>
  <si>
    <t>Xilitol</t>
  </si>
  <si>
    <t>Amendoneto</t>
  </si>
  <si>
    <t>Xerem de castanha</t>
  </si>
  <si>
    <t>Taichi</t>
  </si>
  <si>
    <t>Wakatame</t>
  </si>
  <si>
    <t>Takoichi</t>
  </si>
  <si>
    <t>Verduras</t>
  </si>
  <si>
    <t>Uva-passa</t>
  </si>
  <si>
    <t>Sésamo Real</t>
  </si>
  <si>
    <t>Tahine</t>
  </si>
  <si>
    <t>Roni</t>
  </si>
  <si>
    <t>Sorvete e picolé</t>
  </si>
  <si>
    <t>Moriguti</t>
  </si>
  <si>
    <t>Soja em grãos</t>
  </si>
  <si>
    <t>Roberto Daimaru</t>
  </si>
  <si>
    <t>Shoyu</t>
  </si>
  <si>
    <t>Semente de girassol</t>
  </si>
  <si>
    <t>Ado Disal</t>
  </si>
  <si>
    <t>Saquê</t>
  </si>
  <si>
    <t>George Disk Embalagens</t>
  </si>
  <si>
    <t>Saco para fracionar 50g e 100g</t>
  </si>
  <si>
    <t>Tamanhos P/M/G</t>
  </si>
  <si>
    <t>Telefone</t>
  </si>
  <si>
    <t>Nordeste Embalagens Hélio</t>
  </si>
  <si>
    <t>Saco para embalagem</t>
  </si>
  <si>
    <t>Armazém São Vito</t>
  </si>
  <si>
    <t>Quinoa preta</t>
  </si>
  <si>
    <t>Towa Lucia</t>
  </si>
  <si>
    <t>Produtos chineses</t>
  </si>
  <si>
    <t>Jair Paiva</t>
  </si>
  <si>
    <t>Polvilho azedo</t>
  </si>
  <si>
    <t>Thiago Benassi</t>
  </si>
  <si>
    <t>Physallis</t>
  </si>
  <si>
    <t>Hanaro</t>
  </si>
  <si>
    <t>Pasta de pimenta</t>
  </si>
  <si>
    <t>Óleo de gergelim</t>
  </si>
  <si>
    <t>Nozes quebradas</t>
  </si>
  <si>
    <t>Ver "Fruit" no sistema</t>
  </si>
  <si>
    <t>Reis Fruit</t>
  </si>
  <si>
    <t>Morango</t>
  </si>
  <si>
    <t>Guilherme Tozan Azuma</t>
  </si>
  <si>
    <t>Miso</t>
  </si>
  <si>
    <t>Brunaldo</t>
  </si>
  <si>
    <t>Massa fresca</t>
  </si>
  <si>
    <t>Qualicoco</t>
  </si>
  <si>
    <t>Manteiga de Coco</t>
  </si>
  <si>
    <t>Macarrão</t>
  </si>
  <si>
    <t>Limão siciliano</t>
  </si>
  <si>
    <t>Cajueiro</t>
  </si>
  <si>
    <t>Leite de castanha</t>
  </si>
  <si>
    <t>Kamil</t>
  </si>
  <si>
    <t>Kombucha</t>
  </si>
  <si>
    <t>Gourmeria Funcional Equilibrium</t>
  </si>
  <si>
    <t>Geovane</t>
  </si>
  <si>
    <t>Fernanda da Kauay</t>
  </si>
  <si>
    <t>1 cx com 25 pacotes, c/ 12 un</t>
  </si>
  <si>
    <t>Longway Juliana</t>
  </si>
  <si>
    <t>Guioza</t>
  </si>
  <si>
    <t>Gergelim torrado</t>
  </si>
  <si>
    <t>Ubiramar</t>
  </si>
  <si>
    <t>Geleia real</t>
  </si>
  <si>
    <t>Dalfour</t>
  </si>
  <si>
    <t>Gelatina</t>
  </si>
  <si>
    <t>Feijão azuki</t>
  </si>
  <si>
    <t>Fécula de mandioca</t>
  </si>
  <si>
    <t>Farinha panko</t>
  </si>
  <si>
    <t>Farinha de trigo</t>
  </si>
  <si>
    <t>Wallaci Castanha</t>
  </si>
  <si>
    <t>Farinha de castanha</t>
  </si>
  <si>
    <t>Farinha de amendoim</t>
  </si>
  <si>
    <t>Embalagem</t>
  </si>
  <si>
    <t>Cogumelos</t>
  </si>
  <si>
    <t>Hochibra</t>
  </si>
  <si>
    <t>Chia em grãos</t>
  </si>
  <si>
    <t>André</t>
  </si>
  <si>
    <t>Chá</t>
  </si>
  <si>
    <t>Cevada</t>
  </si>
  <si>
    <t>Silvio da Natal Etiquetas</t>
  </si>
  <si>
    <t>Bobina de balança</t>
  </si>
  <si>
    <t>1 cx com 24 bobinas R$132</t>
  </si>
  <si>
    <t>Alberto</t>
  </si>
  <si>
    <t>Blueberry</t>
  </si>
  <si>
    <t>Castelo</t>
  </si>
  <si>
    <t>Azeites</t>
  </si>
  <si>
    <t>Avocado</t>
  </si>
  <si>
    <t>Avelã</t>
  </si>
  <si>
    <t>Aveia Flocos</t>
  </si>
  <si>
    <t>Aveia</t>
  </si>
  <si>
    <t>VeganWay</t>
  </si>
  <si>
    <t>Arroz protéico</t>
  </si>
  <si>
    <t>Arroz preto</t>
  </si>
  <si>
    <t>Contato</t>
  </si>
  <si>
    <t>Arroz</t>
  </si>
  <si>
    <t>teste caixa</t>
  </si>
  <si>
    <t>Fornecedor</t>
  </si>
  <si>
    <t>Amido de Milho</t>
  </si>
  <si>
    <t>Produto</t>
  </si>
  <si>
    <t>Amendoim</t>
  </si>
  <si>
    <t>Amêndoas</t>
  </si>
  <si>
    <t>Maruiti</t>
  </si>
  <si>
    <t>Ameixa Umeboshi</t>
  </si>
  <si>
    <t>Neto Limpare</t>
  </si>
  <si>
    <t>Álcool</t>
  </si>
  <si>
    <t>Di salerno</t>
  </si>
  <si>
    <t>Alcachofra</t>
  </si>
  <si>
    <t>Sterbom</t>
  </si>
  <si>
    <t>Água</t>
  </si>
  <si>
    <t>Observações</t>
  </si>
  <si>
    <t>Número</t>
  </si>
  <si>
    <t>Nome do produto</t>
  </si>
  <si>
    <t>Segunda</t>
  </si>
  <si>
    <t>Terça</t>
  </si>
  <si>
    <t>Quarta</t>
  </si>
  <si>
    <t>Quinta</t>
  </si>
  <si>
    <t>Sexta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</si>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</sst>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0" borderId="0" xfId="1"/>
    <xf numFmtId="0" fontId="6" fillId="0" borderId="2" xfId="1" applyBorder="1" applyAlignment="1">
      <alignment horizontal="center"/>
    </xf>
    <xf numFmtId="0" fontId="6" fillId="0" borderId="3" xfId="1" applyBorder="1" applyAlignment="1">
      <alignment horizontal="center"/>
    </xf>
    <xf numFmtId="0" fontId="6" fillId="0" borderId="0" xfId="1" applyAlignment="1">
      <alignment horizontal="center"/>
    </xf>
    <xf numFmtId="0" fontId="6" fillId="0" borderId="4" xfId="1" applyBorder="1" applyAlignment="1">
      <alignment horizontal="center"/>
    </xf>
    <xf numFmtId="0" fontId="6" fillId="0" borderId="4" xfId="1" applyBorder="1"/>
    <xf numFmtId="0" fontId="7" fillId="2" borderId="4" xfId="1" applyFont="1" applyFill="1" applyBorder="1" applyAlignment="1">
      <alignment horizontal="center"/>
    </xf>
    <xf numFmtId="0" fontId="8" fillId="0" borderId="0" xfId="1" applyFont="1"/>
    <xf numFmtId="0" fontId="8" fillId="3" borderId="0" xfId="1" applyFont="1" applyFill="1" applyAlignment="1">
      <alignment horizontal="center"/>
    </xf>
    <xf numFmtId="14" fontId="6" fillId="0" borderId="0" xfId="1" applyNumberFormat="1" applyAlignment="1">
      <alignment horizontal="center"/>
    </xf>
    <xf numFmtId="0" fontId="7" fillId="0" borderId="6" xfId="1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10" xfId="1" applyFont="1" applyBorder="1" applyAlignment="1">
      <alignment horizontal="center"/>
    </xf>
    <xf numFmtId="0" fontId="6" fillId="0" borderId="5" xfId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D6AD1182-B6E6-4A61-97A7-EB688FDC86CF}"/>
  </cellStyles>
  <dxfs count="3">
    <dxf>
      <fill>
        <gradientFill degree="270">
          <stop position="0">
            <color theme="0"/>
          </stop>
          <stop position="1">
            <color theme="4"/>
          </stop>
        </gradientFill>
      </fill>
    </dxf>
    <dxf>
      <fill>
        <gradientFill degree="270">
          <stop position="0">
            <color theme="0"/>
          </stop>
          <stop position="1">
            <color theme="4"/>
          </stop>
        </gradientFill>
      </fill>
    </dxf>
    <dxf>
      <fill>
        <gradientFill degree="270">
          <stop position="0">
            <color theme="0"/>
          </stop>
          <stop position="1">
            <color theme="4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1" fmlaLink="$K$9" fmlaRange="$B$2:$B$99" sel="4" val="0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9525</xdr:colOff>
      <xdr:row>8</xdr:row>
      <xdr:rowOff>0</xdr:rowOff>
    </xdr:from>
    <xdr:ext cx="1047750" cy="209550"/>
    <xdr:sp macro="" textlink="">
      <xdr:nvSpPr>
        <xdr:cNvPr id="2" name="Drop Down 2" hidden="1">
          <a:extLst>
            <a:ext uri="{FF2B5EF4-FFF2-40B4-BE49-F238E27FC236}">
              <a16:creationId xmlns:a16="http://schemas.microsoft.com/office/drawing/2014/main" id="{A5F676AE-D48E-4CE5-B812-57C6A6D01FD0}"/>
            </a:ext>
          </a:extLst>
        </xdr:cNvPr>
        <xdr:cNvSpPr/>
      </xdr:nvSpPr>
      <xdr:spPr bwMode="auto">
        <a:xfrm>
          <a:off x="15154275" y="1473200"/>
          <a:ext cx="1047750" cy="209550"/>
        </a:xfrm>
        <a:prstGeom prst="rect">
          <a:avLst/>
        </a:prstGeom>
        <a:noFill/>
        <a:ln>
          <a:noFill/>
        </a:ln>
      </xdr:spPr>
    </xdr:sp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8</xdr:row>
          <xdr:rowOff>6350</xdr:rowOff>
        </xdr:from>
        <xdr:to>
          <xdr:col>10</xdr:col>
          <xdr:colOff>-1</xdr:colOff>
          <xdr:row>9</xdr:row>
          <xdr:rowOff>0</xdr:rowOff>
        </xdr:to>
        <xdr:sp macro="" textlink="">
          <xdr:nvSpPr>
            <xdr:cNvPr id="5123" name="Drop Dow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D4247B59-755E-4EB3-AA02-0416DD779D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5.xml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"/>
  <sheetViews>
    <sheetView workbookViewId="0">
      <selection activeCell="E8" sqref="E8"/>
    </sheetView>
  </sheetViews>
  <sheetFormatPr defaultRowHeight="14.5" x14ac:dyDescent="0.35"/>
  <cols>
    <col min="3" max="3" width="10.90625" bestFit="1" customWidth="1"/>
    <col min="9" max="9" width="9.08984375" bestFit="1" customWidth="1"/>
    <col min="10" max="10" width="10.90625" bestFit="1" customWidth="1"/>
  </cols>
  <sheetData>
    <row r="2" spans="2:11" x14ac:dyDescent="0.35">
      <c r="B2" s="2"/>
      <c r="C2" s="4" t="s">
        <v>3</v>
      </c>
      <c r="D2" s="4" t="s">
        <v>4</v>
      </c>
      <c r="I2" s="2"/>
      <c r="J2" s="4" t="s">
        <v>3</v>
      </c>
      <c r="K2" s="4" t="s">
        <v>4</v>
      </c>
    </row>
    <row r="3" spans="2:11" x14ac:dyDescent="0.35">
      <c r="B3" s="4" t="s">
        <v>5</v>
      </c>
      <c r="C3" s="2">
        <v>5</v>
      </c>
      <c r="D3" s="2">
        <v>9</v>
      </c>
      <c r="I3" s="4" t="s">
        <v>5</v>
      </c>
      <c r="J3" s="2">
        <v>5</v>
      </c>
      <c r="K3" s="2">
        <v>9</v>
      </c>
    </row>
    <row r="4" spans="2:11" x14ac:dyDescent="0.35">
      <c r="B4" s="4" t="s">
        <v>0</v>
      </c>
      <c r="C4" s="2">
        <v>8</v>
      </c>
      <c r="D4" s="2">
        <v>10</v>
      </c>
      <c r="I4" s="4" t="s">
        <v>0</v>
      </c>
      <c r="J4" s="2">
        <v>8</v>
      </c>
      <c r="K4" s="2">
        <v>10</v>
      </c>
    </row>
    <row r="5" spans="2:11" x14ac:dyDescent="0.35">
      <c r="B5" s="4" t="s">
        <v>1</v>
      </c>
      <c r="C5" s="2">
        <v>4</v>
      </c>
      <c r="D5" s="2">
        <v>6</v>
      </c>
      <c r="I5" s="4" t="s">
        <v>1</v>
      </c>
      <c r="J5" s="2">
        <v>4</v>
      </c>
      <c r="K5" s="2">
        <v>6</v>
      </c>
    </row>
    <row r="6" spans="2:11" x14ac:dyDescent="0.35">
      <c r="B6" s="4" t="s">
        <v>2</v>
      </c>
      <c r="C6" s="2">
        <v>2</v>
      </c>
      <c r="D6" s="2">
        <v>7</v>
      </c>
      <c r="I6" s="4" t="s">
        <v>2</v>
      </c>
      <c r="J6" s="2">
        <v>2</v>
      </c>
      <c r="K6" s="2">
        <v>7</v>
      </c>
    </row>
    <row r="8" spans="2:11" x14ac:dyDescent="0.35">
      <c r="B8" s="3" t="s">
        <v>7</v>
      </c>
      <c r="C8" s="2" t="s">
        <v>5</v>
      </c>
      <c r="I8" s="3" t="s">
        <v>7</v>
      </c>
      <c r="J8" s="2" t="s">
        <v>0</v>
      </c>
    </row>
    <row r="9" spans="2:11" x14ac:dyDescent="0.35">
      <c r="B9" s="1" t="s">
        <v>6</v>
      </c>
      <c r="C9" s="2">
        <f>VLOOKUP(C8,B3:D6,2)</f>
        <v>5</v>
      </c>
      <c r="I9" s="1" t="s">
        <v>6</v>
      </c>
      <c r="J9" s="2">
        <f>VLOOKUP(J8,I3:K6,3)</f>
        <v>10</v>
      </c>
    </row>
    <row r="10" spans="2:11" x14ac:dyDescent="0.35">
      <c r="B10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3913-B782-45E7-A61F-FACA93E955DE}">
  <dimension ref="B2:D8"/>
  <sheetViews>
    <sheetView workbookViewId="0">
      <selection activeCell="F2" sqref="F2"/>
    </sheetView>
  </sheetViews>
  <sheetFormatPr defaultRowHeight="14.5" x14ac:dyDescent="0.35"/>
  <cols>
    <col min="3" max="3" width="10.90625" bestFit="1" customWidth="1"/>
  </cols>
  <sheetData>
    <row r="2" spans="2:4" x14ac:dyDescent="0.35">
      <c r="B2" s="2"/>
      <c r="C2" s="4" t="s">
        <v>3</v>
      </c>
      <c r="D2" s="4" t="s">
        <v>4</v>
      </c>
    </row>
    <row r="3" spans="2:4" x14ac:dyDescent="0.35">
      <c r="B3" s="4" t="s">
        <v>5</v>
      </c>
      <c r="C3" s="2">
        <v>5</v>
      </c>
      <c r="D3" s="2">
        <v>9</v>
      </c>
    </row>
    <row r="4" spans="2:4" x14ac:dyDescent="0.35">
      <c r="B4" s="4" t="s">
        <v>0</v>
      </c>
      <c r="C4" s="2">
        <v>8</v>
      </c>
      <c r="D4" s="2">
        <v>10</v>
      </c>
    </row>
    <row r="5" spans="2:4" x14ac:dyDescent="0.35">
      <c r="B5" s="4" t="s">
        <v>1</v>
      </c>
      <c r="C5" s="2">
        <v>4</v>
      </c>
      <c r="D5" s="2">
        <v>6</v>
      </c>
    </row>
    <row r="6" spans="2:4" x14ac:dyDescent="0.35">
      <c r="B6" s="4" t="s">
        <v>2</v>
      </c>
      <c r="C6" s="2">
        <v>2</v>
      </c>
      <c r="D6" s="2">
        <v>7</v>
      </c>
    </row>
    <row r="8" spans="2:4" x14ac:dyDescent="0.35">
      <c r="B8" s="5" t="s">
        <v>8</v>
      </c>
      <c r="C8" s="2">
        <f>INDEX(C3:D6,1,2)</f>
        <v>9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58CF-4358-43C2-82CD-6EB4ACAC478F}">
  <dimension ref="B2:D8"/>
  <sheetViews>
    <sheetView workbookViewId="0">
      <selection activeCell="I7" sqref="I7"/>
    </sheetView>
  </sheetViews>
  <sheetFormatPr defaultRowHeight="14.5" x14ac:dyDescent="0.35"/>
  <cols>
    <col min="2" max="2" width="11.1796875" bestFit="1" customWidth="1"/>
    <col min="3" max="3" width="10.90625" bestFit="1" customWidth="1"/>
  </cols>
  <sheetData>
    <row r="2" spans="2:4" x14ac:dyDescent="0.35">
      <c r="B2" s="2"/>
      <c r="C2" s="4" t="s">
        <v>3</v>
      </c>
      <c r="D2" s="4" t="s">
        <v>4</v>
      </c>
    </row>
    <row r="3" spans="2:4" x14ac:dyDescent="0.35">
      <c r="B3" s="4" t="s">
        <v>5</v>
      </c>
      <c r="C3" s="2">
        <v>5</v>
      </c>
      <c r="D3" s="2">
        <v>9</v>
      </c>
    </row>
    <row r="4" spans="2:4" x14ac:dyDescent="0.35">
      <c r="B4" s="4" t="s">
        <v>0</v>
      </c>
      <c r="C4" s="2">
        <v>8</v>
      </c>
      <c r="D4" s="2">
        <v>10</v>
      </c>
    </row>
    <row r="5" spans="2:4" x14ac:dyDescent="0.35">
      <c r="B5" s="4" t="s">
        <v>1</v>
      </c>
      <c r="C5" s="2">
        <v>4</v>
      </c>
      <c r="D5" s="2">
        <v>6</v>
      </c>
    </row>
    <row r="6" spans="2:4" x14ac:dyDescent="0.35">
      <c r="B6" s="4" t="s">
        <v>2</v>
      </c>
      <c r="C6" s="2">
        <v>2</v>
      </c>
      <c r="D6" s="2">
        <v>7</v>
      </c>
    </row>
    <row r="8" spans="2:4" x14ac:dyDescent="0.35">
      <c r="B8" s="5" t="s">
        <v>9</v>
      </c>
      <c r="C8" s="1">
        <f>MATCH(5,C3:C6)</f>
        <v>1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06D1-452C-4E3F-AB72-F34F38645E42}">
  <dimension ref="B2:D9"/>
  <sheetViews>
    <sheetView workbookViewId="0">
      <selection activeCell="C13" sqref="C13"/>
    </sheetView>
  </sheetViews>
  <sheetFormatPr defaultRowHeight="14.5" x14ac:dyDescent="0.35"/>
  <cols>
    <col min="3" max="3" width="10.7265625" bestFit="1" customWidth="1"/>
  </cols>
  <sheetData>
    <row r="2" spans="2:4" x14ac:dyDescent="0.35">
      <c r="B2" s="2"/>
      <c r="C2" s="4" t="s">
        <v>3</v>
      </c>
      <c r="D2" s="4" t="s">
        <v>4</v>
      </c>
    </row>
    <row r="3" spans="2:4" x14ac:dyDescent="0.35">
      <c r="B3" s="4" t="s">
        <v>5</v>
      </c>
      <c r="C3" s="2">
        <v>5</v>
      </c>
      <c r="D3" s="2">
        <v>9</v>
      </c>
    </row>
    <row r="4" spans="2:4" x14ac:dyDescent="0.35">
      <c r="B4" s="4" t="s">
        <v>0</v>
      </c>
      <c r="C4" s="2">
        <v>8</v>
      </c>
      <c r="D4" s="2">
        <v>10</v>
      </c>
    </row>
    <row r="5" spans="2:4" x14ac:dyDescent="0.35">
      <c r="B5" s="4" t="s">
        <v>1</v>
      </c>
      <c r="C5" s="2">
        <v>4</v>
      </c>
      <c r="D5" s="2">
        <v>6</v>
      </c>
    </row>
    <row r="6" spans="2:4" x14ac:dyDescent="0.35">
      <c r="B6" s="4" t="s">
        <v>2</v>
      </c>
      <c r="C6" s="2">
        <v>2</v>
      </c>
      <c r="D6" s="2">
        <v>7</v>
      </c>
    </row>
    <row r="9" spans="2:4" x14ac:dyDescent="0.35">
      <c r="B9" s="5" t="s">
        <v>10</v>
      </c>
      <c r="C9" s="1">
        <f ca="1">OFFSET(C5,1,1)</f>
        <v>7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9181-13AA-4AFA-841D-D4CCDC2D7C18}">
  <dimension ref="B1:K100"/>
  <sheetViews>
    <sheetView topLeftCell="B1" zoomScale="70" zoomScaleNormal="70" workbookViewId="0">
      <pane ySplit="1" topLeftCell="A2" activePane="bottomLeft" state="frozen"/>
      <selection pane="bottomLeft" activeCell="G10" sqref="G10"/>
    </sheetView>
  </sheetViews>
  <sheetFormatPr defaultColWidth="14.453125" defaultRowHeight="15" customHeight="1" x14ac:dyDescent="0.35"/>
  <cols>
    <col min="1" max="1" width="8.7265625" style="6" customWidth="1"/>
    <col min="2" max="2" width="29.26953125" style="6" customWidth="1"/>
    <col min="3" max="3" width="30.81640625" style="6" customWidth="1"/>
    <col min="4" max="5" width="20.7265625" style="6" customWidth="1"/>
    <col min="6" max="6" width="26.54296875" style="6" customWidth="1"/>
    <col min="7" max="7" width="8.7265625" style="6" customWidth="1"/>
    <col min="8" max="8" width="10.7265625" style="6" customWidth="1"/>
    <col min="9" max="9" width="14.81640625" style="6" customWidth="1"/>
    <col min="10" max="10" width="15.81640625" style="6" customWidth="1"/>
    <col min="11" max="11" width="10.453125" style="6" customWidth="1"/>
    <col min="12" max="16384" width="14.453125" style="6"/>
  </cols>
  <sheetData>
    <row r="1" spans="2:11" ht="14.5" x14ac:dyDescent="0.35">
      <c r="B1" s="16" t="s">
        <v>125</v>
      </c>
      <c r="C1" s="17" t="s">
        <v>110</v>
      </c>
      <c r="D1" s="17" t="s">
        <v>107</v>
      </c>
      <c r="E1" s="17" t="s">
        <v>124</v>
      </c>
      <c r="F1" s="16" t="s">
        <v>123</v>
      </c>
    </row>
    <row r="2" spans="2:11" ht="14.5" x14ac:dyDescent="0.35">
      <c r="B2" s="7" t="s">
        <v>122</v>
      </c>
      <c r="C2" s="8" t="s">
        <v>121</v>
      </c>
      <c r="D2" s="8" t="s">
        <v>38</v>
      </c>
      <c r="E2" s="8">
        <v>988317844</v>
      </c>
      <c r="F2" s="7"/>
      <c r="H2" s="15"/>
      <c r="I2"/>
    </row>
    <row r="3" spans="2:11" ht="14.5" x14ac:dyDescent="0.35">
      <c r="B3" s="7" t="s">
        <v>120</v>
      </c>
      <c r="C3" s="8" t="s">
        <v>119</v>
      </c>
      <c r="D3" s="8"/>
      <c r="E3" s="8"/>
      <c r="F3" s="7"/>
      <c r="H3" s="9"/>
      <c r="I3"/>
    </row>
    <row r="4" spans="2:11" ht="14.5" x14ac:dyDescent="0.35">
      <c r="B4" s="7" t="s">
        <v>118</v>
      </c>
      <c r="C4" s="8" t="s">
        <v>117</v>
      </c>
      <c r="D4" s="8" t="s">
        <v>14</v>
      </c>
      <c r="E4" s="8"/>
      <c r="F4" s="7"/>
      <c r="I4"/>
    </row>
    <row r="5" spans="2:11" ht="14.5" x14ac:dyDescent="0.35">
      <c r="B5" s="7" t="s">
        <v>116</v>
      </c>
      <c r="C5" s="8" t="s">
        <v>115</v>
      </c>
      <c r="D5" s="8" t="s">
        <v>38</v>
      </c>
      <c r="E5" s="8"/>
      <c r="F5" s="7"/>
      <c r="I5" s="12" t="s">
        <v>112</v>
      </c>
      <c r="J5" s="10" t="s">
        <v>73</v>
      </c>
    </row>
    <row r="6" spans="2:11" ht="14.5" x14ac:dyDescent="0.35">
      <c r="B6" s="7" t="s">
        <v>114</v>
      </c>
      <c r="C6" s="8" t="s">
        <v>15</v>
      </c>
      <c r="D6" s="8" t="s">
        <v>14</v>
      </c>
      <c r="E6" s="8"/>
      <c r="F6" s="7"/>
      <c r="I6" s="12" t="s">
        <v>110</v>
      </c>
      <c r="J6" s="10" t="str">
        <f>VLOOKUP(J5,B:D,2)</f>
        <v>Longway Juliana</v>
      </c>
    </row>
    <row r="7" spans="2:11" ht="14.5" x14ac:dyDescent="0.35">
      <c r="B7" s="7" t="s">
        <v>113</v>
      </c>
      <c r="C7" s="8" t="s">
        <v>17</v>
      </c>
      <c r="D7" s="8" t="s">
        <v>14</v>
      </c>
      <c r="E7" s="8"/>
      <c r="F7" s="7"/>
      <c r="I7" s="12" t="s">
        <v>107</v>
      </c>
      <c r="J7" s="10" t="str">
        <f>VLOOKUP(J5,B:D,3)</f>
        <v>Whatsapp</v>
      </c>
    </row>
    <row r="8" spans="2:11" ht="14.5" x14ac:dyDescent="0.35">
      <c r="B8" s="7" t="s">
        <v>113</v>
      </c>
      <c r="C8" s="8" t="s">
        <v>28</v>
      </c>
      <c r="D8" s="8" t="s">
        <v>11</v>
      </c>
      <c r="E8" s="8"/>
      <c r="F8" s="7"/>
    </row>
    <row r="9" spans="2:11" ht="14.5" x14ac:dyDescent="0.35">
      <c r="B9" s="7" t="s">
        <v>111</v>
      </c>
      <c r="C9" s="8" t="s">
        <v>45</v>
      </c>
      <c r="D9" s="8"/>
      <c r="E9" s="8"/>
      <c r="F9" s="7"/>
      <c r="I9" s="12" t="s">
        <v>112</v>
      </c>
      <c r="J9" s="10" t="str">
        <f t="array" ref="J9">INDEX(B2:B99,K9,1)</f>
        <v>Ameixa Umeboshi</v>
      </c>
      <c r="K9" s="13">
        <v>4</v>
      </c>
    </row>
    <row r="10" spans="2:11" ht="14.5" x14ac:dyDescent="0.35">
      <c r="B10" s="7" t="s">
        <v>108</v>
      </c>
      <c r="C10" s="8" t="s">
        <v>33</v>
      </c>
      <c r="D10" s="8" t="s">
        <v>14</v>
      </c>
      <c r="E10" s="8"/>
      <c r="F10" s="7"/>
      <c r="I10" s="12" t="s">
        <v>110</v>
      </c>
      <c r="J10" s="10" t="str">
        <f>VLOOKUP(J9,B:D,2)</f>
        <v>Maruiti</v>
      </c>
      <c r="K10" s="13" t="s">
        <v>109</v>
      </c>
    </row>
    <row r="11" spans="2:11" ht="14.5" x14ac:dyDescent="0.35">
      <c r="B11" s="7" t="s">
        <v>106</v>
      </c>
      <c r="C11" s="8" t="s">
        <v>41</v>
      </c>
      <c r="D11" s="8" t="s">
        <v>11</v>
      </c>
      <c r="E11" s="8"/>
      <c r="F11" s="7"/>
      <c r="I11" s="12" t="s">
        <v>107</v>
      </c>
      <c r="J11" s="10" t="str">
        <f>VLOOKUP(J9,B:D,3)</f>
        <v>Telefone</v>
      </c>
    </row>
    <row r="12" spans="2:11" ht="14.5" x14ac:dyDescent="0.35">
      <c r="B12" s="7" t="s">
        <v>105</v>
      </c>
      <c r="C12" s="8" t="s">
        <v>104</v>
      </c>
      <c r="D12" s="8" t="s">
        <v>14</v>
      </c>
      <c r="E12" s="8"/>
      <c r="F12" s="7"/>
    </row>
    <row r="13" spans="2:11" ht="14.5" x14ac:dyDescent="0.35">
      <c r="B13" s="7" t="s">
        <v>103</v>
      </c>
      <c r="C13" s="8" t="s">
        <v>28</v>
      </c>
      <c r="D13" s="8" t="s">
        <v>11</v>
      </c>
      <c r="E13" s="8"/>
      <c r="F13" s="7"/>
    </row>
    <row r="14" spans="2:11" ht="14.5" x14ac:dyDescent="0.35">
      <c r="B14" s="7" t="s">
        <v>102</v>
      </c>
      <c r="C14" s="8" t="s">
        <v>41</v>
      </c>
      <c r="D14" s="8" t="s">
        <v>11</v>
      </c>
      <c r="E14" s="8"/>
      <c r="F14" s="7"/>
    </row>
    <row r="15" spans="2:11" ht="14.5" x14ac:dyDescent="0.35">
      <c r="B15" s="7" t="s">
        <v>101</v>
      </c>
      <c r="C15" s="8" t="s">
        <v>15</v>
      </c>
      <c r="D15" s="8" t="s">
        <v>14</v>
      </c>
      <c r="E15" s="8"/>
      <c r="F15" s="7"/>
    </row>
    <row r="16" spans="2:11" ht="14.5" x14ac:dyDescent="0.35">
      <c r="B16" s="7" t="s">
        <v>100</v>
      </c>
      <c r="C16" s="8" t="s">
        <v>47</v>
      </c>
      <c r="D16" s="8" t="s">
        <v>14</v>
      </c>
      <c r="E16" s="8"/>
      <c r="F16" s="7"/>
    </row>
    <row r="17" spans="2:6" ht="14.5" x14ac:dyDescent="0.35">
      <c r="B17" s="7" t="s">
        <v>99</v>
      </c>
      <c r="C17" s="8" t="s">
        <v>98</v>
      </c>
      <c r="D17" s="8" t="s">
        <v>11</v>
      </c>
      <c r="E17" s="8"/>
      <c r="F17" s="7"/>
    </row>
    <row r="18" spans="2:6" ht="14.5" x14ac:dyDescent="0.35">
      <c r="B18" s="7" t="s">
        <v>97</v>
      </c>
      <c r="C18" s="8" t="s">
        <v>47</v>
      </c>
      <c r="D18" s="8" t="s">
        <v>14</v>
      </c>
      <c r="E18" s="8"/>
      <c r="F18" s="7"/>
    </row>
    <row r="19" spans="2:6" ht="14.5" x14ac:dyDescent="0.35">
      <c r="B19" s="7" t="s">
        <v>94</v>
      </c>
      <c r="C19" s="8" t="s">
        <v>96</v>
      </c>
      <c r="D19" s="8" t="s">
        <v>14</v>
      </c>
      <c r="E19" s="8"/>
      <c r="F19" s="7" t="s">
        <v>95</v>
      </c>
    </row>
    <row r="20" spans="2:6" ht="14.5" x14ac:dyDescent="0.35">
      <c r="B20" s="7" t="s">
        <v>94</v>
      </c>
      <c r="C20" s="8" t="s">
        <v>93</v>
      </c>
      <c r="D20" s="8" t="s">
        <v>14</v>
      </c>
      <c r="E20" s="8"/>
      <c r="F20" s="7"/>
    </row>
    <row r="21" spans="2:6" ht="15.75" customHeight="1" x14ac:dyDescent="0.35">
      <c r="B21" s="7" t="s">
        <v>92</v>
      </c>
      <c r="C21" s="8" t="s">
        <v>28</v>
      </c>
      <c r="D21" s="8" t="s">
        <v>11</v>
      </c>
      <c r="E21" s="8"/>
      <c r="F21" s="7"/>
    </row>
    <row r="22" spans="2:6" ht="15.75" customHeight="1" x14ac:dyDescent="0.35">
      <c r="B22" s="7" t="s">
        <v>91</v>
      </c>
      <c r="C22" s="8" t="s">
        <v>90</v>
      </c>
      <c r="D22" s="8" t="s">
        <v>14</v>
      </c>
      <c r="E22" s="8"/>
      <c r="F22" s="7"/>
    </row>
    <row r="23" spans="2:6" ht="15.75" customHeight="1" x14ac:dyDescent="0.35">
      <c r="B23" s="7" t="s">
        <v>89</v>
      </c>
      <c r="C23" s="8" t="s">
        <v>15</v>
      </c>
      <c r="D23" s="8" t="s">
        <v>14</v>
      </c>
      <c r="E23" s="8"/>
      <c r="F23" s="7"/>
    </row>
    <row r="24" spans="2:6" ht="15.75" customHeight="1" x14ac:dyDescent="0.35">
      <c r="B24" s="7" t="s">
        <v>87</v>
      </c>
      <c r="C24" s="8" t="s">
        <v>88</v>
      </c>
      <c r="D24" s="8" t="s">
        <v>14</v>
      </c>
      <c r="E24" s="8"/>
      <c r="F24" s="7"/>
    </row>
    <row r="25" spans="2:6" ht="15.75" customHeight="1" x14ac:dyDescent="0.35">
      <c r="B25" s="7" t="s">
        <v>87</v>
      </c>
      <c r="C25" s="8" t="s">
        <v>21</v>
      </c>
      <c r="D25" s="8" t="s">
        <v>14</v>
      </c>
      <c r="E25" s="8"/>
      <c r="F25" s="7"/>
    </row>
    <row r="26" spans="2:6" ht="15.75" customHeight="1" x14ac:dyDescent="0.35">
      <c r="B26" s="7" t="s">
        <v>86</v>
      </c>
      <c r="C26" s="8" t="s">
        <v>35</v>
      </c>
      <c r="D26" s="8"/>
      <c r="E26" s="8"/>
      <c r="F26" s="7"/>
    </row>
    <row r="27" spans="2:6" ht="15.75" customHeight="1" x14ac:dyDescent="0.35">
      <c r="B27" s="7" t="s">
        <v>85</v>
      </c>
      <c r="C27" s="8" t="s">
        <v>83</v>
      </c>
      <c r="D27" s="8" t="s">
        <v>14</v>
      </c>
      <c r="E27" s="8"/>
      <c r="F27" s="7"/>
    </row>
    <row r="28" spans="2:6" ht="15.75" customHeight="1" x14ac:dyDescent="0.35">
      <c r="B28" s="7" t="s">
        <v>84</v>
      </c>
      <c r="C28" s="8" t="s">
        <v>17</v>
      </c>
      <c r="D28" s="8" t="s">
        <v>14</v>
      </c>
      <c r="E28" s="8"/>
      <c r="F28" s="7"/>
    </row>
    <row r="29" spans="2:6" ht="15.75" customHeight="1" x14ac:dyDescent="0.35">
      <c r="B29" s="7" t="s">
        <v>84</v>
      </c>
      <c r="C29" s="8" t="s">
        <v>83</v>
      </c>
      <c r="D29" s="8" t="s">
        <v>14</v>
      </c>
      <c r="E29" s="8"/>
      <c r="F29" s="7"/>
    </row>
    <row r="30" spans="2:6" ht="15.75" customHeight="1" x14ac:dyDescent="0.35">
      <c r="B30" s="7" t="s">
        <v>82</v>
      </c>
      <c r="C30" s="8" t="s">
        <v>28</v>
      </c>
      <c r="D30" s="8" t="s">
        <v>11</v>
      </c>
      <c r="E30" s="8"/>
      <c r="F30" s="7"/>
    </row>
    <row r="31" spans="2:6" ht="15.75" customHeight="1" x14ac:dyDescent="0.35">
      <c r="B31" s="7" t="s">
        <v>81</v>
      </c>
      <c r="C31" s="8" t="s">
        <v>49</v>
      </c>
      <c r="D31" s="8" t="s">
        <v>14</v>
      </c>
      <c r="E31" s="8"/>
      <c r="F31" s="7"/>
    </row>
    <row r="32" spans="2:6" ht="15.75" customHeight="1" x14ac:dyDescent="0.35">
      <c r="B32" s="7" t="s">
        <v>80</v>
      </c>
      <c r="C32" s="8" t="s">
        <v>45</v>
      </c>
      <c r="D32" s="8"/>
      <c r="E32" s="8"/>
      <c r="F32" s="7"/>
    </row>
    <row r="33" spans="2:6" ht="15.75" customHeight="1" x14ac:dyDescent="0.35">
      <c r="B33" s="7" t="s">
        <v>80</v>
      </c>
      <c r="C33" s="8" t="s">
        <v>28</v>
      </c>
      <c r="D33" s="8" t="s">
        <v>11</v>
      </c>
      <c r="E33" s="8"/>
      <c r="F33" s="7"/>
    </row>
    <row r="34" spans="2:6" ht="15.75" customHeight="1" x14ac:dyDescent="0.35">
      <c r="B34" s="7" t="s">
        <v>79</v>
      </c>
      <c r="C34" s="8" t="s">
        <v>28</v>
      </c>
      <c r="D34" s="8" t="s">
        <v>11</v>
      </c>
      <c r="E34" s="8"/>
      <c r="F34" s="7"/>
    </row>
    <row r="35" spans="2:6" ht="15.75" customHeight="1" x14ac:dyDescent="0.35">
      <c r="B35" s="7" t="s">
        <v>78</v>
      </c>
      <c r="C35" s="8" t="s">
        <v>77</v>
      </c>
      <c r="D35" s="8" t="s">
        <v>11</v>
      </c>
      <c r="E35" s="8"/>
      <c r="F35" s="7"/>
    </row>
    <row r="36" spans="2:6" ht="15.75" customHeight="1" x14ac:dyDescent="0.35">
      <c r="B36" s="7" t="s">
        <v>76</v>
      </c>
      <c r="C36" s="8" t="s">
        <v>75</v>
      </c>
      <c r="D36" s="8"/>
      <c r="E36" s="8"/>
      <c r="F36" s="7"/>
    </row>
    <row r="37" spans="2:6" ht="15.75" customHeight="1" x14ac:dyDescent="0.35">
      <c r="B37" s="7" t="s">
        <v>74</v>
      </c>
      <c r="C37" s="8" t="s">
        <v>24</v>
      </c>
      <c r="D37" s="8" t="s">
        <v>11</v>
      </c>
      <c r="E37" s="8"/>
      <c r="F37" s="7"/>
    </row>
    <row r="38" spans="2:6" ht="15.75" customHeight="1" x14ac:dyDescent="0.35">
      <c r="B38" s="7" t="s">
        <v>73</v>
      </c>
      <c r="C38" s="8" t="s">
        <v>72</v>
      </c>
      <c r="D38" s="8" t="s">
        <v>14</v>
      </c>
      <c r="E38" s="8"/>
      <c r="F38" s="7" t="s">
        <v>71</v>
      </c>
    </row>
    <row r="39" spans="2:6" ht="15.75" customHeight="1" x14ac:dyDescent="0.35">
      <c r="B39" s="7" t="s">
        <v>67</v>
      </c>
      <c r="C39" s="8" t="s">
        <v>70</v>
      </c>
      <c r="D39" s="8"/>
      <c r="E39" s="8"/>
      <c r="F39" s="7"/>
    </row>
    <row r="40" spans="2:6" ht="15.75" customHeight="1" x14ac:dyDescent="0.35">
      <c r="B40" s="7" t="s">
        <v>67</v>
      </c>
      <c r="C40" s="8" t="s">
        <v>69</v>
      </c>
      <c r="D40" s="8" t="s">
        <v>14</v>
      </c>
      <c r="E40" s="8"/>
      <c r="F40" s="7"/>
    </row>
    <row r="41" spans="2:6" ht="15.75" customHeight="1" x14ac:dyDescent="0.35">
      <c r="B41" s="7" t="s">
        <v>67</v>
      </c>
      <c r="C41" s="8" t="s">
        <v>68</v>
      </c>
      <c r="D41" s="8" t="s">
        <v>14</v>
      </c>
      <c r="E41" s="8"/>
      <c r="F41" s="7"/>
    </row>
    <row r="42" spans="2:6" ht="15.75" customHeight="1" x14ac:dyDescent="0.35">
      <c r="B42" s="7" t="s">
        <v>67</v>
      </c>
      <c r="C42" s="8" t="s">
        <v>66</v>
      </c>
      <c r="D42" s="8"/>
      <c r="E42" s="8"/>
      <c r="F42" s="7"/>
    </row>
    <row r="43" spans="2:6" ht="15.75" customHeight="1" x14ac:dyDescent="0.35">
      <c r="B43" s="7" t="s">
        <v>65</v>
      </c>
      <c r="C43" s="8" t="s">
        <v>64</v>
      </c>
      <c r="D43" s="8"/>
      <c r="E43" s="8"/>
      <c r="F43" s="7"/>
    </row>
    <row r="44" spans="2:6" ht="15.75" customHeight="1" x14ac:dyDescent="0.35">
      <c r="B44" s="7" t="s">
        <v>63</v>
      </c>
      <c r="C44" s="8" t="s">
        <v>47</v>
      </c>
      <c r="D44" s="8" t="s">
        <v>14</v>
      </c>
      <c r="E44" s="8"/>
      <c r="F44" s="7"/>
    </row>
    <row r="45" spans="2:6" ht="15.75" customHeight="1" x14ac:dyDescent="0.35">
      <c r="B45" s="7" t="s">
        <v>62</v>
      </c>
      <c r="C45" s="8" t="s">
        <v>49</v>
      </c>
      <c r="D45" s="8" t="s">
        <v>14</v>
      </c>
      <c r="E45" s="8"/>
      <c r="F45" s="7"/>
    </row>
    <row r="46" spans="2:6" ht="15.75" customHeight="1" x14ac:dyDescent="0.35">
      <c r="B46" s="7" t="s">
        <v>61</v>
      </c>
      <c r="C46" s="8" t="s">
        <v>60</v>
      </c>
      <c r="D46" s="8" t="s">
        <v>14</v>
      </c>
      <c r="E46" s="8"/>
      <c r="F46" s="7"/>
    </row>
    <row r="47" spans="2:6" ht="15.75" customHeight="1" x14ac:dyDescent="0.35">
      <c r="B47" s="7" t="s">
        <v>59</v>
      </c>
      <c r="C47" s="8" t="s">
        <v>58</v>
      </c>
      <c r="D47" s="8" t="s">
        <v>14</v>
      </c>
      <c r="E47" s="8"/>
      <c r="F47" s="7"/>
    </row>
    <row r="48" spans="2:6" ht="15.75" customHeight="1" x14ac:dyDescent="0.35">
      <c r="B48" s="7" t="s">
        <v>57</v>
      </c>
      <c r="C48" s="8" t="s">
        <v>33</v>
      </c>
      <c r="D48" s="8" t="s">
        <v>14</v>
      </c>
      <c r="E48" s="8"/>
      <c r="F48" s="7"/>
    </row>
    <row r="49" spans="2:6" ht="15.75" customHeight="1" x14ac:dyDescent="0.35">
      <c r="B49" s="7" t="s">
        <v>57</v>
      </c>
      <c r="C49" s="8" t="s">
        <v>56</v>
      </c>
      <c r="D49" s="8" t="s">
        <v>14</v>
      </c>
      <c r="E49" s="8"/>
      <c r="F49" s="7"/>
    </row>
    <row r="50" spans="2:6" ht="15.75" customHeight="1" x14ac:dyDescent="0.35">
      <c r="B50" s="7" t="s">
        <v>55</v>
      </c>
      <c r="C50" s="8" t="s">
        <v>54</v>
      </c>
      <c r="D50" s="8"/>
      <c r="E50" s="8"/>
      <c r="F50" s="7" t="s">
        <v>53</v>
      </c>
    </row>
    <row r="51" spans="2:6" ht="15.75" customHeight="1" x14ac:dyDescent="0.35">
      <c r="B51" s="7" t="s">
        <v>52</v>
      </c>
      <c r="C51" s="8" t="s">
        <v>15</v>
      </c>
      <c r="D51" s="8" t="s">
        <v>14</v>
      </c>
      <c r="E51" s="8"/>
      <c r="F51" s="7"/>
    </row>
    <row r="52" spans="2:6" ht="15.75" customHeight="1" x14ac:dyDescent="0.35">
      <c r="B52" s="7" t="s">
        <v>51</v>
      </c>
      <c r="C52" s="8" t="s">
        <v>24</v>
      </c>
      <c r="D52" s="8" t="s">
        <v>11</v>
      </c>
      <c r="E52" s="8"/>
      <c r="F52" s="7"/>
    </row>
    <row r="53" spans="2:6" ht="15.75" customHeight="1" x14ac:dyDescent="0.35">
      <c r="B53" s="7" t="s">
        <v>50</v>
      </c>
      <c r="C53" s="8" t="s">
        <v>49</v>
      </c>
      <c r="D53" s="8" t="s">
        <v>14</v>
      </c>
      <c r="E53" s="8"/>
      <c r="F53" s="7"/>
    </row>
    <row r="54" spans="2:6" ht="15.75" customHeight="1" x14ac:dyDescent="0.35">
      <c r="B54" s="7" t="s">
        <v>48</v>
      </c>
      <c r="C54" s="8" t="s">
        <v>47</v>
      </c>
      <c r="D54" s="8" t="s">
        <v>14</v>
      </c>
      <c r="E54" s="8"/>
      <c r="F54" s="7"/>
    </row>
    <row r="55" spans="2:6" ht="15.75" customHeight="1" x14ac:dyDescent="0.35">
      <c r="B55" s="7" t="s">
        <v>46</v>
      </c>
      <c r="C55" s="8" t="s">
        <v>45</v>
      </c>
      <c r="D55" s="8"/>
      <c r="E55" s="8"/>
      <c r="F55" s="7"/>
    </row>
    <row r="56" spans="2:6" ht="15.75" customHeight="1" x14ac:dyDescent="0.35">
      <c r="B56" s="7" t="s">
        <v>44</v>
      </c>
      <c r="C56" s="8" t="s">
        <v>43</v>
      </c>
      <c r="D56" s="8" t="s">
        <v>11</v>
      </c>
      <c r="E56" s="8"/>
      <c r="F56" s="7"/>
    </row>
    <row r="57" spans="2:6" ht="15.75" customHeight="1" x14ac:dyDescent="0.35">
      <c r="B57" s="7" t="s">
        <v>42</v>
      </c>
      <c r="C57" s="8" t="s">
        <v>41</v>
      </c>
      <c r="D57" s="8" t="s">
        <v>11</v>
      </c>
      <c r="E57" s="8"/>
      <c r="F57" s="7"/>
    </row>
    <row r="58" spans="2:6" ht="15.75" customHeight="1" x14ac:dyDescent="0.35">
      <c r="B58" s="7" t="s">
        <v>40</v>
      </c>
      <c r="C58" s="8" t="s">
        <v>39</v>
      </c>
      <c r="D58" s="8" t="s">
        <v>38</v>
      </c>
      <c r="E58" s="8"/>
      <c r="F58" s="7" t="s">
        <v>37</v>
      </c>
    </row>
    <row r="59" spans="2:6" ht="15.75" customHeight="1" x14ac:dyDescent="0.35">
      <c r="B59" s="7" t="s">
        <v>36</v>
      </c>
      <c r="C59" s="8" t="s">
        <v>35</v>
      </c>
      <c r="D59" s="8"/>
      <c r="E59" s="8"/>
      <c r="F59" s="7"/>
    </row>
    <row r="60" spans="2:6" ht="15.75" customHeight="1" x14ac:dyDescent="0.35">
      <c r="B60" s="7" t="s">
        <v>34</v>
      </c>
      <c r="C60" s="8" t="s">
        <v>33</v>
      </c>
      <c r="D60" s="8" t="s">
        <v>14</v>
      </c>
      <c r="E60" s="8"/>
      <c r="F60" s="7"/>
    </row>
    <row r="61" spans="2:6" ht="15.75" customHeight="1" x14ac:dyDescent="0.35">
      <c r="B61" s="7" t="s">
        <v>32</v>
      </c>
      <c r="C61" s="8" t="s">
        <v>15</v>
      </c>
      <c r="D61" s="8" t="s">
        <v>14</v>
      </c>
      <c r="E61" s="8"/>
      <c r="F61" s="7"/>
    </row>
    <row r="62" spans="2:6" ht="15.75" customHeight="1" x14ac:dyDescent="0.35">
      <c r="B62" s="7" t="s">
        <v>31</v>
      </c>
      <c r="C62" s="8" t="s">
        <v>30</v>
      </c>
      <c r="D62" s="8" t="s">
        <v>14</v>
      </c>
      <c r="E62" s="8"/>
      <c r="F62" s="7"/>
    </row>
    <row r="63" spans="2:6" ht="15.75" customHeight="1" x14ac:dyDescent="0.35">
      <c r="B63" s="7" t="s">
        <v>29</v>
      </c>
      <c r="C63" s="8" t="s">
        <v>28</v>
      </c>
      <c r="D63" s="8" t="s">
        <v>11</v>
      </c>
      <c r="E63" s="8"/>
      <c r="F63" s="7"/>
    </row>
    <row r="64" spans="2:6" ht="15.75" customHeight="1" x14ac:dyDescent="0.35">
      <c r="B64" s="7" t="s">
        <v>27</v>
      </c>
      <c r="C64" s="8" t="s">
        <v>26</v>
      </c>
      <c r="D64" s="8" t="s">
        <v>14</v>
      </c>
      <c r="E64" s="8"/>
      <c r="F64" s="7"/>
    </row>
    <row r="65" spans="2:6" ht="15.75" customHeight="1" x14ac:dyDescent="0.35">
      <c r="B65" s="7" t="s">
        <v>25</v>
      </c>
      <c r="C65" s="8" t="s">
        <v>24</v>
      </c>
      <c r="D65" s="8" t="s">
        <v>11</v>
      </c>
      <c r="E65" s="8"/>
      <c r="F65" s="7"/>
    </row>
    <row r="66" spans="2:6" ht="15.75" customHeight="1" x14ac:dyDescent="0.35">
      <c r="B66" s="7" t="s">
        <v>23</v>
      </c>
      <c r="C66" s="8" t="s">
        <v>15</v>
      </c>
      <c r="D66" s="8" t="s">
        <v>14</v>
      </c>
      <c r="E66" s="8"/>
      <c r="F66" s="7"/>
    </row>
    <row r="67" spans="2:6" ht="15.75" customHeight="1" x14ac:dyDescent="0.35">
      <c r="B67" s="7" t="s">
        <v>22</v>
      </c>
      <c r="C67" s="8" t="s">
        <v>21</v>
      </c>
      <c r="D67" s="8" t="s">
        <v>14</v>
      </c>
      <c r="E67" s="8"/>
      <c r="F67" s="7"/>
    </row>
    <row r="68" spans="2:6" ht="15.75" customHeight="1" x14ac:dyDescent="0.35">
      <c r="B68" s="7" t="s">
        <v>20</v>
      </c>
      <c r="C68" s="8" t="s">
        <v>19</v>
      </c>
      <c r="D68" s="8" t="s">
        <v>11</v>
      </c>
      <c r="E68" s="8"/>
      <c r="F68" s="7"/>
    </row>
    <row r="69" spans="2:6" ht="15.75" customHeight="1" x14ac:dyDescent="0.35">
      <c r="B69" s="7" t="s">
        <v>18</v>
      </c>
      <c r="C69" s="8" t="s">
        <v>17</v>
      </c>
      <c r="D69" s="8" t="s">
        <v>14</v>
      </c>
      <c r="E69" s="8"/>
      <c r="F69" s="7"/>
    </row>
    <row r="70" spans="2:6" ht="15.75" customHeight="1" x14ac:dyDescent="0.35">
      <c r="B70" s="7" t="s">
        <v>16</v>
      </c>
      <c r="C70" s="8" t="s">
        <v>15</v>
      </c>
      <c r="D70" s="8" t="s">
        <v>14</v>
      </c>
      <c r="E70" s="8"/>
      <c r="F70" s="7"/>
    </row>
    <row r="71" spans="2:6" ht="15.75" customHeight="1" x14ac:dyDescent="0.35">
      <c r="B71" s="7" t="s">
        <v>13</v>
      </c>
      <c r="C71" s="8" t="s">
        <v>12</v>
      </c>
      <c r="D71" s="8" t="s">
        <v>11</v>
      </c>
      <c r="E71" s="8"/>
      <c r="F71" s="7"/>
    </row>
    <row r="72" spans="2:6" ht="15.75" customHeight="1" x14ac:dyDescent="0.35">
      <c r="B72" s="7"/>
      <c r="C72" s="8"/>
      <c r="D72" s="8"/>
      <c r="E72" s="8"/>
      <c r="F72" s="7"/>
    </row>
    <row r="73" spans="2:6" ht="15.75" customHeight="1" x14ac:dyDescent="0.35">
      <c r="B73" s="7"/>
      <c r="C73" s="8"/>
      <c r="D73" s="8"/>
      <c r="E73" s="8"/>
      <c r="F73" s="7"/>
    </row>
    <row r="74" spans="2:6" ht="15.75" customHeight="1" x14ac:dyDescent="0.35">
      <c r="B74" s="7"/>
      <c r="C74" s="8"/>
      <c r="D74" s="8"/>
      <c r="E74" s="8"/>
      <c r="F74" s="7"/>
    </row>
    <row r="75" spans="2:6" ht="15.75" customHeight="1" x14ac:dyDescent="0.35">
      <c r="B75" s="7"/>
      <c r="C75" s="8"/>
      <c r="D75" s="8"/>
      <c r="E75" s="8"/>
      <c r="F75" s="7"/>
    </row>
    <row r="76" spans="2:6" ht="15.75" customHeight="1" x14ac:dyDescent="0.35">
      <c r="B76" s="7"/>
      <c r="C76" s="8"/>
      <c r="D76" s="8"/>
      <c r="E76" s="8"/>
      <c r="F76" s="7"/>
    </row>
    <row r="77" spans="2:6" ht="15.75" customHeight="1" x14ac:dyDescent="0.35">
      <c r="B77" s="7"/>
      <c r="C77" s="8"/>
      <c r="D77" s="8"/>
      <c r="E77" s="8"/>
      <c r="F77" s="7"/>
    </row>
    <row r="78" spans="2:6" ht="15.75" customHeight="1" x14ac:dyDescent="0.35">
      <c r="B78" s="7"/>
      <c r="C78" s="8"/>
      <c r="D78" s="8"/>
      <c r="E78" s="8"/>
      <c r="F78" s="7"/>
    </row>
    <row r="79" spans="2:6" ht="15.75" customHeight="1" x14ac:dyDescent="0.35">
      <c r="B79" s="7"/>
      <c r="C79" s="8"/>
      <c r="D79" s="8"/>
      <c r="E79" s="8"/>
      <c r="F79" s="7"/>
    </row>
    <row r="80" spans="2:6" ht="15.75" customHeight="1" x14ac:dyDescent="0.35">
      <c r="B80" s="7"/>
      <c r="C80" s="8"/>
      <c r="D80" s="8"/>
      <c r="E80" s="8"/>
      <c r="F80" s="7"/>
    </row>
    <row r="81" spans="2:6" ht="15.75" customHeight="1" x14ac:dyDescent="0.35">
      <c r="B81" s="7"/>
      <c r="C81" s="8"/>
      <c r="D81" s="8"/>
      <c r="E81" s="8"/>
      <c r="F81" s="7"/>
    </row>
    <row r="82" spans="2:6" ht="15.75" customHeight="1" x14ac:dyDescent="0.35">
      <c r="B82" s="7"/>
      <c r="C82" s="8"/>
      <c r="D82" s="8"/>
      <c r="E82" s="8"/>
      <c r="F82" s="7"/>
    </row>
    <row r="83" spans="2:6" ht="15.75" customHeight="1" x14ac:dyDescent="0.35">
      <c r="B83" s="7"/>
      <c r="C83" s="8"/>
      <c r="D83" s="8"/>
      <c r="E83" s="8"/>
      <c r="F83" s="7"/>
    </row>
    <row r="84" spans="2:6" ht="15.75" customHeight="1" x14ac:dyDescent="0.35">
      <c r="B84" s="7"/>
      <c r="C84" s="8"/>
      <c r="D84" s="8"/>
      <c r="E84" s="8"/>
      <c r="F84" s="7"/>
    </row>
    <row r="85" spans="2:6" ht="15.75" customHeight="1" x14ac:dyDescent="0.35">
      <c r="B85" s="7"/>
      <c r="C85" s="8"/>
      <c r="D85" s="8"/>
      <c r="E85" s="8"/>
      <c r="F85" s="7"/>
    </row>
    <row r="86" spans="2:6" ht="15.75" customHeight="1" x14ac:dyDescent="0.35">
      <c r="B86" s="7"/>
      <c r="C86" s="8"/>
      <c r="D86" s="8"/>
      <c r="E86" s="8"/>
      <c r="F86" s="7"/>
    </row>
    <row r="87" spans="2:6" ht="15.75" customHeight="1" x14ac:dyDescent="0.35">
      <c r="B87" s="7"/>
      <c r="C87" s="8"/>
      <c r="D87" s="8"/>
      <c r="E87" s="8"/>
      <c r="F87" s="7"/>
    </row>
    <row r="88" spans="2:6" ht="15.75" customHeight="1" x14ac:dyDescent="0.35">
      <c r="B88" s="7"/>
      <c r="C88" s="8"/>
      <c r="D88" s="8"/>
      <c r="E88" s="8"/>
      <c r="F88" s="7"/>
    </row>
    <row r="89" spans="2:6" ht="15.75" customHeight="1" x14ac:dyDescent="0.35">
      <c r="B89" s="7"/>
      <c r="C89" s="8"/>
      <c r="D89" s="8"/>
      <c r="E89" s="8"/>
      <c r="F89" s="7"/>
    </row>
    <row r="90" spans="2:6" ht="15.75" customHeight="1" x14ac:dyDescent="0.35">
      <c r="B90" s="7"/>
      <c r="C90" s="8"/>
      <c r="D90" s="8"/>
      <c r="E90" s="8"/>
      <c r="F90" s="7"/>
    </row>
    <row r="91" spans="2:6" ht="15.75" customHeight="1" x14ac:dyDescent="0.35">
      <c r="B91" s="7"/>
      <c r="C91" s="8"/>
      <c r="D91" s="8"/>
      <c r="E91" s="8"/>
      <c r="F91" s="7"/>
    </row>
    <row r="92" spans="2:6" ht="15.75" customHeight="1" x14ac:dyDescent="0.35">
      <c r="B92" s="7"/>
      <c r="C92" s="8"/>
      <c r="D92" s="8"/>
      <c r="E92" s="8"/>
      <c r="F92" s="7"/>
    </row>
    <row r="93" spans="2:6" ht="15.75" customHeight="1" x14ac:dyDescent="0.35">
      <c r="B93" s="7"/>
      <c r="C93" s="8"/>
      <c r="D93" s="8"/>
      <c r="E93" s="8"/>
      <c r="F93" s="7"/>
    </row>
    <row r="94" spans="2:6" ht="15.75" customHeight="1" x14ac:dyDescent="0.35">
      <c r="B94" s="7"/>
      <c r="C94" s="8"/>
      <c r="D94" s="8"/>
      <c r="E94" s="8"/>
      <c r="F94" s="7"/>
    </row>
    <row r="95" spans="2:6" ht="15.75" customHeight="1" x14ac:dyDescent="0.35">
      <c r="B95" s="7"/>
      <c r="C95" s="8"/>
      <c r="D95" s="8"/>
      <c r="E95" s="8"/>
      <c r="F95" s="7"/>
    </row>
    <row r="96" spans="2:6" ht="15.75" customHeight="1" x14ac:dyDescent="0.35">
      <c r="B96" s="7"/>
      <c r="C96" s="8"/>
      <c r="D96" s="8"/>
      <c r="E96" s="8"/>
      <c r="F96" s="7"/>
    </row>
    <row r="97" spans="2:6" ht="15.75" customHeight="1" x14ac:dyDescent="0.35">
      <c r="B97" s="7"/>
      <c r="C97" s="8"/>
      <c r="D97" s="8"/>
      <c r="E97" s="8"/>
      <c r="F97" s="7"/>
    </row>
    <row r="98" spans="2:6" ht="15.75" customHeight="1" x14ac:dyDescent="0.35">
      <c r="B98" s="7"/>
      <c r="C98" s="8"/>
      <c r="D98" s="8"/>
      <c r="E98" s="8"/>
      <c r="F98" s="7"/>
    </row>
    <row r="99" spans="2:6" ht="15.75" customHeight="1" x14ac:dyDescent="0.35">
      <c r="B99" s="7"/>
      <c r="C99" s="8"/>
      <c r="D99" s="8"/>
      <c r="E99" s="8"/>
      <c r="F99" s="7"/>
    </row>
    <row r="100" spans="2:6" ht="15.75" customHeight="1" x14ac:dyDescent="0.35"/>
  </sheetData>
  <autoFilter ref="B1:F59" xr:uid="{00000000-0009-0000-0000-000000000000}"/>
  <pageMargins left="0.7" right="0.7" top="0.75" bottom="0.75" header="0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3" r:id="rId4" name="Drop Down 3">
              <controlPr defaultSize="0" autoLine="0" autoPict="0">
                <anchor moveWithCells="1">
                  <from>
                    <xdr:col>9</xdr:col>
                    <xdr:colOff>12700</xdr:colOff>
                    <xdr:row>8</xdr:row>
                    <xdr:rowOff>6350</xdr:rowOff>
                  </from>
                  <to>
                    <xdr:col>10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1CAF-D427-436E-97E6-97D34C6772EA}">
  <dimension ref="B2:K8"/>
  <sheetViews>
    <sheetView tabSelected="1" workbookViewId="0">
      <selection activeCell="G18" sqref="G18"/>
    </sheetView>
  </sheetViews>
  <sheetFormatPr defaultRowHeight="14.5" x14ac:dyDescent="0.35"/>
  <sheetData>
    <row r="2" spans="2:11" x14ac:dyDescent="0.35">
      <c r="B2" s="4" t="s">
        <v>132</v>
      </c>
      <c r="C2" s="19" t="s">
        <v>126</v>
      </c>
      <c r="D2" s="4" t="s">
        <v>127</v>
      </c>
      <c r="E2" s="4" t="s">
        <v>128</v>
      </c>
      <c r="F2" s="4" t="s">
        <v>129</v>
      </c>
      <c r="G2" s="4" t="s">
        <v>130</v>
      </c>
      <c r="H2" s="4" t="s">
        <v>131</v>
      </c>
      <c r="J2" s="14">
        <f ca="1">WEEKDAY(TODAY(),17)</f>
        <v>7</v>
      </c>
      <c r="K2" s="6"/>
    </row>
    <row r="3" spans="2:11" x14ac:dyDescent="0.35">
      <c r="B3" s="4">
        <v>1</v>
      </c>
      <c r="C3" s="20">
        <v>2</v>
      </c>
      <c r="D3" s="18">
        <v>3</v>
      </c>
      <c r="E3" s="18">
        <v>4</v>
      </c>
      <c r="F3" s="18">
        <v>5</v>
      </c>
      <c r="G3" s="18">
        <v>6</v>
      </c>
      <c r="H3" s="18">
        <v>7</v>
      </c>
      <c r="J3" s="6"/>
      <c r="K3" s="6"/>
    </row>
    <row r="4" spans="2:11" x14ac:dyDescent="0.35">
      <c r="B4" s="22"/>
      <c r="C4" s="21"/>
      <c r="D4" s="10"/>
      <c r="E4" s="10"/>
      <c r="F4" s="10"/>
      <c r="G4" s="11"/>
      <c r="H4" s="11"/>
    </row>
    <row r="5" spans="2:11" x14ac:dyDescent="0.35">
      <c r="B5" s="22"/>
      <c r="C5" s="21"/>
      <c r="D5" s="10"/>
      <c r="E5" s="10"/>
      <c r="F5" s="10"/>
      <c r="G5" s="11"/>
      <c r="H5" s="11"/>
    </row>
    <row r="6" spans="2:11" x14ac:dyDescent="0.35">
      <c r="B6" s="22"/>
      <c r="C6" s="21"/>
      <c r="D6" s="10"/>
      <c r="E6" s="10"/>
      <c r="F6" s="10"/>
      <c r="G6" s="11"/>
      <c r="H6" s="11"/>
    </row>
    <row r="7" spans="2:11" x14ac:dyDescent="0.35">
      <c r="B7" s="22"/>
      <c r="C7" s="21"/>
      <c r="D7" s="10"/>
      <c r="E7" s="10"/>
      <c r="F7" s="10"/>
      <c r="G7" s="11"/>
      <c r="H7" s="11"/>
    </row>
    <row r="8" spans="2:11" x14ac:dyDescent="0.35">
      <c r="B8" s="22"/>
      <c r="C8" s="21"/>
      <c r="D8" s="10"/>
      <c r="E8" s="10"/>
      <c r="F8" s="10"/>
      <c r="G8" s="11"/>
      <c r="H8" s="11"/>
    </row>
  </sheetData>
  <conditionalFormatting sqref="C3:H3">
    <cfRule type="cellIs" dxfId="0" priority="1" operator="equal">
      <formula>$J$2</formula>
    </cfRule>
  </conditionalFormatting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PROCV</vt:lpstr>
      <vt:lpstr>Índice</vt:lpstr>
      <vt:lpstr>Corresp</vt:lpstr>
      <vt:lpstr>Desloc</vt:lpstr>
      <vt:lpstr>Caixa de Combinação</vt:lpstr>
      <vt:lpstr>Colorir Dia da 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Medeiros</dc:creator>
  <cp:lastModifiedBy>Daniel Victor</cp:lastModifiedBy>
  <dcterms:created xsi:type="dcterms:W3CDTF">2015-06-05T18:19:34Z</dcterms:created>
  <dcterms:modified xsi:type="dcterms:W3CDTF">2020-04-04T22:03:18Z</dcterms:modified>
</cp:coreProperties>
</file>