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xml" ContentType="application/xml"/>
  <Override PartName="/xl/workbook.xml" ContentType="application/vnd.openxmlformats-officedocument.spreadsheetml.sheet.main+xml"/>
  <Override PartName="/xl/calcChain.xml" ContentType="application/vnd.openxmlformats-officedocument.spreadsheetml.calcChain+xml"/>
  <Override PartName="/xl/worksheets/sheet3.xml" ContentType="application/vnd.openxmlformats-officedocument.spreadsheetml.worksheet+xml"/>
  <Override PartName="/xl/styles.xml" ContentType="application/vnd.openxmlformats-officedocument.spreadsheetml.styles+xml"/>
  <Override PartName="/xl/externalLinks/externalLink1.xml" ContentType="application/vnd.openxmlformats-officedocument.spreadsheetml.externalLink+xml"/>
  <Override PartName="/xl/theme/theme1.xml" ContentType="application/vnd.openxmlformats-officedocument.theme+xml"/>
  <Override PartName="/xl/worksheets/sheet1.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1360" yWindow="2640" windowWidth="24240" windowHeight="9540" tabRatio="410" activeTab="2"/>
  </bookViews>
  <sheets>
    <sheet name="UNMAPPED_projects.csv" sheetId="2" r:id="rId1"/>
    <sheet name="UMTRPR.csv" sheetId="3" r:id="rId2"/>
    <sheet name="UMTROP.csv" sheetId="4" r:id="rId3"/>
    <sheet name="UMRDOP" sheetId="5" r:id="rId4"/>
  </sheets>
  <externalReferences>
    <externalReference r:id="rId5"/>
  </externalReferences>
  <definedNames>
    <definedName name="_xlnm.Database">#REF!</definedName>
  </definedNames>
  <calcPr calcId="130000"/>
  <extLst>
    <ext xmlns:mx="http://schemas.microsoft.com/office/mac/excel/2008/main" uri="http://schemas.microsoft.com/office/mac/excel/2008/main">
      <mx:ArchID Flags="2"/>
    </ext>
  </extLst>
</workbook>
</file>

<file path=xl/calcChain.xml><?xml version="1.0" encoding="utf-8"?>
<calcChain xmlns="http://schemas.openxmlformats.org/spreadsheetml/2006/main">
  <c r="L3" i="5"/>
  <c r="I7" i="4"/>
  <c r="I6"/>
  <c r="L6"/>
  <c r="K6"/>
  <c r="I4"/>
  <c r="K4"/>
  <c r="K3"/>
  <c r="K2"/>
  <c r="J11" i="3"/>
  <c r="J10"/>
  <c r="J9"/>
  <c r="J8"/>
  <c r="J7"/>
  <c r="J6"/>
  <c r="J3"/>
  <c r="J2"/>
  <c r="O3" i="2"/>
  <c r="P3"/>
  <c r="N3"/>
  <c r="M3"/>
  <c r="P2"/>
</calcChain>
</file>

<file path=xl/sharedStrings.xml><?xml version="1.0" encoding="utf-8"?>
<sst xmlns="http://schemas.openxmlformats.org/spreadsheetml/2006/main" count="214" uniqueCount="102">
  <si>
    <t>Bucks, Chester, and Montgomery Counties</t>
    <phoneticPr fontId="18" type="noConversion"/>
  </si>
  <si>
    <t>R4.01P</t>
  </si>
  <si>
    <t>R4.01N</t>
  </si>
  <si>
    <t>AC</t>
  </si>
  <si>
    <t>T1.06</t>
  </si>
  <si>
    <t>T2.01N</t>
  </si>
  <si>
    <t>T2.01P</t>
  </si>
  <si>
    <t>BY</t>
  </si>
  <si>
    <t>BG</t>
  </si>
  <si>
    <t>BI</t>
  </si>
  <si>
    <t>CD</t>
  </si>
  <si>
    <t>BX</t>
  </si>
  <si>
    <t>CC</t>
  </si>
  <si>
    <t>MPMS/DB_1</t>
  </si>
  <si>
    <t>MPMS/DB_2</t>
  </si>
  <si>
    <t>MPMS/DB_3</t>
  </si>
  <si>
    <t>Website</t>
  </si>
  <si>
    <t>Norristown Line</t>
  </si>
  <si>
    <t>3rd Track</t>
  </si>
  <si>
    <t>West Trenton Line Grade Separation</t>
  </si>
  <si>
    <t>Grade separation between freight rail and transit.</t>
  </si>
  <si>
    <t>Atlantic City Line Service Frequency Improvements</t>
  </si>
  <si>
    <t>Siding and station improvements, new vehicles for increased service frequency</t>
  </si>
  <si>
    <t>AM</t>
  </si>
  <si>
    <t>AN</t>
  </si>
  <si>
    <t>AB</t>
  </si>
  <si>
    <t>Fare Payment Modernization</t>
  </si>
  <si>
    <t>Updated Fare Collection System Systemwide</t>
  </si>
  <si>
    <t>Regional Rail System - Core Capacity Program</t>
  </si>
  <si>
    <t>Interlockings, sidings, flyovers, and freight separation projects to increase service frequency on regional rail lines</t>
  </si>
  <si>
    <t>BT</t>
  </si>
  <si>
    <t>All Electronic Tolling</t>
  </si>
  <si>
    <t>PA Turnpike</t>
  </si>
  <si>
    <t>N/A</t>
    <phoneticPr fontId="18" type="noConversion"/>
  </si>
  <si>
    <t>N/A</t>
    <phoneticPr fontId="18" type="noConversion"/>
  </si>
  <si>
    <t>Mercer County, NJ</t>
    <phoneticPr fontId="18" type="noConversion"/>
  </si>
  <si>
    <t>Montgomery County, PA</t>
    <phoneticPr fontId="18" type="noConversion"/>
  </si>
  <si>
    <t>Bucks County, PA</t>
    <phoneticPr fontId="18" type="noConversion"/>
  </si>
  <si>
    <t>Philadelphia County, PA</t>
    <phoneticPr fontId="18" type="noConversion"/>
  </si>
  <si>
    <t>Camden County, NJ</t>
    <phoneticPr fontId="18" type="noConversion"/>
  </si>
  <si>
    <t>Bucks, Delaware, Montgomery, and Philadelphia Counties</t>
    <phoneticPr fontId="18" type="noConversion"/>
  </si>
  <si>
    <t>Camden, and Gloucester Counties</t>
    <phoneticPr fontId="18" type="noConversion"/>
  </si>
  <si>
    <t>Operational - Transit</t>
  </si>
  <si>
    <t>Trolley vehicle purchase and improvements for entire routes</t>
  </si>
  <si>
    <t>The Circuit in Pennsylvania</t>
  </si>
  <si>
    <t>The Circuit in New Jersey</t>
  </si>
  <si>
    <t>Construct 299 multiuse trail miles</t>
  </si>
  <si>
    <t>Construct 140 multiuse trail miles</t>
  </si>
  <si>
    <t>New Jersey Subregion</t>
  </si>
  <si>
    <t>Roadway - Partially Funded</t>
  </si>
  <si>
    <t>Bike/Ped</t>
  </si>
  <si>
    <t>Positive Train Control</t>
  </si>
  <si>
    <t>SEPTA Regional Rail lines</t>
  </si>
  <si>
    <t>Trenton, Wilmington, and Paoli-Thorndale lines</t>
  </si>
  <si>
    <t>Amtrak lease agreements for trackage rights</t>
  </si>
  <si>
    <t>NJ Transit Buses</t>
  </si>
  <si>
    <t>Procure 358 40' and 288 45' buses</t>
  </si>
  <si>
    <t>NJ Transit NE Corridor Rail vehicles</t>
  </si>
  <si>
    <t>Replace 42 commuter rail vehicles</t>
  </si>
  <si>
    <t>SEPTA Buses</t>
  </si>
  <si>
    <t>Normal replacement of vehicles</t>
  </si>
  <si>
    <t>SEPTA Rail Vehicles</t>
  </si>
  <si>
    <t>Purchase of new locomotives, bi-level coaches, trolleys, Silverliner VIs, and Broad Street Line vehicles</t>
  </si>
  <si>
    <t>Computer Aided Radio Dispatch (CARD) system</t>
  </si>
  <si>
    <t>Signal and communication system upgrades and replacements</t>
  </si>
  <si>
    <t>Real Time Information</t>
  </si>
  <si>
    <t>New passenger information at rail and transit stations</t>
  </si>
  <si>
    <t>Vehicle Maintenance Facilities</t>
  </si>
  <si>
    <t>Boiler program, tank program, emergency generators, fire suppression</t>
  </si>
  <si>
    <t>Building Maintenance Program</t>
  </si>
  <si>
    <t>Steel wheel lift program, wheel truing program, and washers</t>
  </si>
  <si>
    <t>Routes 23 and 56 Trolley Restoration</t>
  </si>
  <si>
    <t>Pennsylvania Subregion</t>
  </si>
  <si>
    <t>2014-2040</t>
  </si>
  <si>
    <t>External Cost</t>
  </si>
  <si>
    <t>2019-2030</t>
  </si>
  <si>
    <t>Preservation - Transit</t>
  </si>
  <si>
    <t>2014-2017</t>
  </si>
  <si>
    <t>Atlantic City Expressway</t>
  </si>
  <si>
    <t>G</t>
  </si>
  <si>
    <t>B</t>
  </si>
  <si>
    <t>Operational - Roadway</t>
  </si>
  <si>
    <t>Externally Funded</t>
  </si>
  <si>
    <t>Transit - Unfunded</t>
  </si>
  <si>
    <t>Type</t>
  </si>
  <si>
    <t>Facility</t>
  </si>
  <si>
    <t>ProjScope</t>
  </si>
  <si>
    <t>Location</t>
  </si>
  <si>
    <t>Timing</t>
  </si>
  <si>
    <t>FundCost</t>
  </si>
  <si>
    <t>UnfundCost</t>
  </si>
  <si>
    <t>ExpanCost</t>
  </si>
  <si>
    <t>VisionType</t>
  </si>
  <si>
    <t>State</t>
  </si>
  <si>
    <t>MRP_ID</t>
  </si>
  <si>
    <t>Unfunded</t>
  </si>
  <si>
    <t>PA</t>
  </si>
  <si>
    <t>2014-2018</t>
  </si>
  <si>
    <t>Transit - Funded</t>
  </si>
  <si>
    <t>2025-2040</t>
  </si>
  <si>
    <t>2014-2024</t>
  </si>
  <si>
    <t>NJ</t>
  </si>
</sst>
</file>

<file path=xl/styles.xml><?xml version="1.0" encoding="utf-8"?>
<styleSheet xmlns="http://schemas.openxmlformats.org/spreadsheetml/2006/main">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Verdan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 fontId="0" fillId="0" borderId="0" xfId="0" applyNumberFormat="1"/>
    <xf numFmtId="164" fontId="0" fillId="0" borderId="0" xfId="0" applyNumberFormat="1"/>
    <xf numFmtId="1" fontId="0" fillId="33" borderId="0" xfId="0" applyNumberFormat="1" applyFill="1"/>
    <xf numFmtId="164" fontId="0" fillId="33" borderId="0" xfId="0" applyNumberFormat="1" applyFill="1"/>
    <xf numFmtId="0" fontId="0" fillId="0" borderId="0" xfId="0" applyNumberFormat="1"/>
    <xf numFmtId="0" fontId="0" fillId="33" borderId="0" xfId="0" applyFill="1"/>
  </cellXfs>
  <cellStyles count="42">
    <cellStyle name="Accent1" xfId="18" builtinId="29" customBuiltin="1"/>
    <cellStyle name="Accent1 - 20%" xfId="19" builtinId="30" customBuiltin="1"/>
    <cellStyle name="Accent1 - 40%" xfId="20" builtinId="31" customBuiltin="1"/>
    <cellStyle name="Accent1 - 60%" xfId="21" builtinId="32" customBuiltin="1"/>
    <cellStyle name="Accent2" xfId="22" builtinId="33" customBuiltin="1"/>
    <cellStyle name="Accent2 - 20%" xfId="23" builtinId="34" customBuiltin="1"/>
    <cellStyle name="Accent2 - 40%" xfId="24" builtinId="35" customBuiltin="1"/>
    <cellStyle name="Accent2 - 60%" xfId="25" builtinId="36" customBuiltin="1"/>
    <cellStyle name="Accent3" xfId="26" builtinId="37" customBuiltin="1"/>
    <cellStyle name="Accent3 - 20%" xfId="27" builtinId="38" customBuiltin="1"/>
    <cellStyle name="Accent3 - 40%" xfId="28" builtinId="39" customBuiltin="1"/>
    <cellStyle name="Accent3 - 60%" xfId="29" builtinId="40" customBuiltin="1"/>
    <cellStyle name="Accent4" xfId="30" builtinId="41" customBuiltin="1"/>
    <cellStyle name="Accent4 - 20%" xfId="31" builtinId="42" customBuiltin="1"/>
    <cellStyle name="Accent4 - 40%" xfId="32" builtinId="43" customBuiltin="1"/>
    <cellStyle name="Accent4 - 60%" xfId="33" builtinId="44" customBuiltin="1"/>
    <cellStyle name="Accent5" xfId="34" builtinId="45" customBuiltin="1"/>
    <cellStyle name="Accent5 - 20%" xfId="35" builtinId="46" customBuiltin="1"/>
    <cellStyle name="Accent5 - 40%" xfId="36" builtinId="47" customBuiltin="1"/>
    <cellStyle name="Accent5 - 60%" xfId="37" builtinId="48" customBuiltin="1"/>
    <cellStyle name="Accent6" xfId="38" builtinId="49" customBuiltin="1"/>
    <cellStyle name="Accent6 - 20%" xfId="39" builtinId="50" customBuiltin="1"/>
    <cellStyle name="Accent6 - 40%" xfId="40" builtinId="51" customBuiltin="1"/>
    <cellStyle name="Accent6 - 60%" xfId="41" builtinId="52"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heet Title" xfId="1" builtinId="15" customBuiltin="1"/>
    <cellStyle name="Total" xfId="17" builtinId="25" customBuiltin="1"/>
    <cellStyle name="Warning Text" xfId="14" builtinId="11" customBuiltin="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08-46-010%20Long%20Range%20Plan/Financial%20Plan/2040%20Spreadsheets/2040%20Financial%20Plan%20v6%20New%20PA%20Funding"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venue"/>
      <sheetName val="Federal Data"/>
      <sheetName val="Federal Funds"/>
      <sheetName val="PA STIP"/>
      <sheetName val="NJ STIP"/>
      <sheetName val="State Funds"/>
      <sheetName val="Local Funds"/>
      <sheetName val="Compilation"/>
      <sheetName val="Expenditure"/>
      <sheetName val="PA Projects"/>
      <sheetName val="NJ Projects"/>
      <sheetName val="External Projects"/>
      <sheetName val="Removed Projects"/>
      <sheetName val="PA Roadway Capital Needs"/>
      <sheetName val="NJ Roadway Capital Needs"/>
      <sheetName val="PA Transit Capital Needs"/>
      <sheetName val="NJ Transit Capital Needs"/>
      <sheetName val="PA Minor NC"/>
      <sheetName val="PUT"/>
      <sheetName val="ITS"/>
      <sheetName val="PA TIP"/>
      <sheetName val="NJ TIP"/>
      <sheetName val="SEPTA Capital Program"/>
      <sheetName val="Chart2"/>
      <sheetName val="Inflation"/>
      <sheetName val="Inf Chart"/>
      <sheetName val="Federal Chart"/>
      <sheetName val="SEPTA AM"/>
      <sheetName val="Chart1"/>
      <sheetName val="PA Preservation"/>
      <sheetName val="Region Pres"/>
      <sheetName val="NJ Preservation"/>
      <sheetName val="Sheet1"/>
      <sheetName val="MAPID"/>
      <sheetName val="PennDOT AM"/>
      <sheetName val="5YR Priority"/>
      <sheetName val="Sheet2"/>
      <sheetName val="AllPABPN1Bridges"/>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A4">
            <v>2</v>
          </cell>
          <cell r="B4" t="str">
            <v>US 422</v>
          </cell>
          <cell r="C4" t="str">
            <v>Reconstruct from Sanatoga Interchange to jeust East of Stowe Interchange and west of Schuylkill River bridge; realign from Porter to Park Road; improve acceleration lane for westbound on-ramp from Sanatoga Interchange; reconstruct bridge over Schuylkill River providing for 14' Schuylkill River Trail crossing</v>
          </cell>
          <cell r="D4">
            <v>0</v>
          </cell>
          <cell r="E4" t="str">
            <v>X</v>
          </cell>
          <cell r="F4" t="str">
            <v>X</v>
          </cell>
          <cell r="G4">
            <v>0</v>
          </cell>
          <cell r="H4">
            <v>0</v>
          </cell>
          <cell r="I4" t="str">
            <v>X</v>
          </cell>
          <cell r="J4">
            <v>0</v>
          </cell>
          <cell r="K4" t="str">
            <v>X</v>
          </cell>
          <cell r="L4">
            <v>0</v>
          </cell>
          <cell r="M4">
            <v>186.68200000000002</v>
          </cell>
          <cell r="N4">
            <v>94.691000000000003</v>
          </cell>
          <cell r="O4">
            <v>0</v>
          </cell>
          <cell r="P4">
            <v>0</v>
          </cell>
          <cell r="Q4">
            <v>0</v>
          </cell>
          <cell r="R4">
            <v>0</v>
          </cell>
          <cell r="S4">
            <v>281.37300000000005</v>
          </cell>
          <cell r="T4">
            <v>0</v>
          </cell>
          <cell r="U4">
            <v>0</v>
          </cell>
          <cell r="V4">
            <v>0</v>
          </cell>
          <cell r="W4">
            <v>168.82380000000001</v>
          </cell>
          <cell r="X4">
            <v>112.54920000000001</v>
          </cell>
          <cell r="Y4">
            <v>0</v>
          </cell>
          <cell r="Z4">
            <v>0</v>
          </cell>
          <cell r="AA4">
            <v>0</v>
          </cell>
          <cell r="AB4">
            <v>281.37300000000005</v>
          </cell>
          <cell r="AC4">
            <v>0</v>
          </cell>
          <cell r="AD4">
            <v>78.196199999999976</v>
          </cell>
          <cell r="AE4">
            <v>90.627600000000029</v>
          </cell>
          <cell r="AF4">
            <v>0</v>
          </cell>
          <cell r="AG4">
            <v>168.82380000000001</v>
          </cell>
          <cell r="AH4">
            <v>0</v>
          </cell>
          <cell r="AI4">
            <v>52.130799999999994</v>
          </cell>
          <cell r="AJ4">
            <v>60.41840000000002</v>
          </cell>
          <cell r="AK4">
            <v>0</v>
          </cell>
          <cell r="AL4">
            <v>112.54920000000001</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130.32699999999997</v>
          </cell>
          <cell r="BD4">
            <v>151.04600000000005</v>
          </cell>
          <cell r="BE4">
            <v>0</v>
          </cell>
          <cell r="BF4">
            <v>281.37300000000005</v>
          </cell>
          <cell r="BG4">
            <v>2</v>
          </cell>
          <cell r="BH4" t="str">
            <v>X</v>
          </cell>
          <cell r="BI4" t="str">
            <v>Y</v>
          </cell>
          <cell r="BJ4" t="str">
            <v>Y</v>
          </cell>
          <cell r="BK4" t="str">
            <v>E</v>
          </cell>
          <cell r="BL4" t="str">
            <v>B</v>
          </cell>
          <cell r="BM4">
            <v>14698</v>
          </cell>
          <cell r="BN4">
            <v>64220</v>
          </cell>
          <cell r="BO4">
            <v>66986</v>
          </cell>
          <cell r="BP4">
            <v>16738</v>
          </cell>
          <cell r="BQ4">
            <v>64222</v>
          </cell>
          <cell r="BR4">
            <v>0</v>
          </cell>
          <cell r="BS4">
            <v>0</v>
          </cell>
          <cell r="BT4">
            <v>0</v>
          </cell>
          <cell r="BU4">
            <v>0</v>
          </cell>
          <cell r="BV4">
            <v>0</v>
          </cell>
          <cell r="BW4">
            <v>0</v>
          </cell>
          <cell r="BX4">
            <v>0</v>
          </cell>
          <cell r="BY4">
            <v>0</v>
          </cell>
          <cell r="BZ4">
            <v>0</v>
          </cell>
          <cell r="CA4">
            <v>0</v>
          </cell>
          <cell r="CB4">
            <v>0</v>
          </cell>
          <cell r="CC4">
            <v>0</v>
          </cell>
          <cell r="CD4">
            <v>0</v>
          </cell>
          <cell r="CE4">
            <v>0</v>
          </cell>
          <cell r="CF4">
            <v>0</v>
          </cell>
          <cell r="CG4">
            <v>0</v>
          </cell>
          <cell r="CH4">
            <v>0</v>
          </cell>
          <cell r="CI4">
            <v>0</v>
          </cell>
          <cell r="CJ4" t="str">
            <v>14698; 64220; 66986; 16738; 64222</v>
          </cell>
          <cell r="CK4" t="str">
            <v>PennDOT</v>
          </cell>
          <cell r="CL4" t="str">
            <v>Bridge Key 27409 &amp; 27410</v>
          </cell>
          <cell r="CM4">
            <v>5.4180000000000001</v>
          </cell>
          <cell r="CN4">
            <v>0</v>
          </cell>
          <cell r="CO4">
            <v>130.327</v>
          </cell>
          <cell r="CP4">
            <v>151.04600000000005</v>
          </cell>
          <cell r="CQ4">
            <v>0</v>
          </cell>
          <cell r="CR4">
            <v>0.46318232381927182</v>
          </cell>
          <cell r="CS4">
            <v>0.53681767618072818</v>
          </cell>
          <cell r="CT4">
            <v>0</v>
          </cell>
          <cell r="CU4">
            <v>0.6</v>
          </cell>
          <cell r="CV4">
            <v>0.4</v>
          </cell>
          <cell r="CW4">
            <v>0</v>
          </cell>
          <cell r="CX4">
            <v>0</v>
          </cell>
          <cell r="CY4">
            <v>0</v>
          </cell>
          <cell r="DF4">
            <v>0</v>
          </cell>
          <cell r="DJ4">
            <v>0</v>
          </cell>
          <cell r="DK4">
            <v>0</v>
          </cell>
          <cell r="DM4">
            <v>0</v>
          </cell>
          <cell r="DN4">
            <v>0</v>
          </cell>
          <cell r="DO4" t="str">
            <v>http://www.422improvements.com/</v>
          </cell>
        </row>
        <row r="5">
          <cell r="A5">
            <v>3</v>
          </cell>
          <cell r="B5" t="str">
            <v>US 1</v>
          </cell>
          <cell r="C5" t="str">
            <v>Reconstruct from Schoolhouse Road to Maryland State Line</v>
          </cell>
          <cell r="D5">
            <v>0</v>
          </cell>
          <cell r="E5" t="str">
            <v>X</v>
          </cell>
          <cell r="F5" t="str">
            <v>X</v>
          </cell>
          <cell r="G5">
            <v>0</v>
          </cell>
          <cell r="H5">
            <v>0</v>
          </cell>
          <cell r="I5" t="str">
            <v>X</v>
          </cell>
          <cell r="J5">
            <v>0</v>
          </cell>
          <cell r="K5">
            <v>0</v>
          </cell>
          <cell r="L5">
            <v>0</v>
          </cell>
          <cell r="M5">
            <v>122.746</v>
          </cell>
          <cell r="N5">
            <v>0</v>
          </cell>
          <cell r="O5">
            <v>0</v>
          </cell>
          <cell r="P5">
            <v>0</v>
          </cell>
          <cell r="Q5">
            <v>0</v>
          </cell>
          <cell r="R5">
            <v>0</v>
          </cell>
          <cell r="S5">
            <v>122.746</v>
          </cell>
          <cell r="T5">
            <v>0</v>
          </cell>
          <cell r="U5">
            <v>0</v>
          </cell>
          <cell r="V5">
            <v>0</v>
          </cell>
          <cell r="W5">
            <v>183.53269102657634</v>
          </cell>
          <cell r="X5">
            <v>0</v>
          </cell>
          <cell r="Y5">
            <v>0</v>
          </cell>
          <cell r="Z5">
            <v>0</v>
          </cell>
          <cell r="AA5">
            <v>0</v>
          </cell>
          <cell r="AB5">
            <v>183.53269102657634</v>
          </cell>
          <cell r="AC5">
            <v>0</v>
          </cell>
          <cell r="AD5">
            <v>25.917999999999996</v>
          </cell>
          <cell r="AE5">
            <v>157.61469102657634</v>
          </cell>
          <cell r="AF5">
            <v>0</v>
          </cell>
          <cell r="AG5">
            <v>183.53269102657634</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25.917999999999996</v>
          </cell>
          <cell r="BD5">
            <v>157.61469102657634</v>
          </cell>
          <cell r="BE5">
            <v>0</v>
          </cell>
          <cell r="BF5">
            <v>183.53269102657634</v>
          </cell>
          <cell r="BG5">
            <v>3</v>
          </cell>
          <cell r="BH5" t="str">
            <v>X</v>
          </cell>
          <cell r="BI5" t="str">
            <v>Y</v>
          </cell>
          <cell r="BJ5" t="str">
            <v>N</v>
          </cell>
          <cell r="BK5" t="str">
            <v>E</v>
          </cell>
          <cell r="BL5" t="str">
            <v>B</v>
          </cell>
          <cell r="BM5">
            <v>68535</v>
          </cell>
          <cell r="BN5">
            <v>15367</v>
          </cell>
          <cell r="BO5">
            <v>14581</v>
          </cell>
          <cell r="BP5">
            <v>14580</v>
          </cell>
          <cell r="BQ5">
            <v>0</v>
          </cell>
          <cell r="BR5">
            <v>0</v>
          </cell>
          <cell r="BS5">
            <v>0</v>
          </cell>
          <cell r="BT5">
            <v>0</v>
          </cell>
          <cell r="BU5">
            <v>0</v>
          </cell>
          <cell r="BV5">
            <v>0</v>
          </cell>
          <cell r="BW5">
            <v>0</v>
          </cell>
          <cell r="BX5">
            <v>0</v>
          </cell>
          <cell r="BY5">
            <v>0</v>
          </cell>
          <cell r="BZ5">
            <v>0</v>
          </cell>
          <cell r="CA5">
            <v>0</v>
          </cell>
          <cell r="CB5">
            <v>0</v>
          </cell>
          <cell r="CC5">
            <v>0</v>
          </cell>
          <cell r="CD5">
            <v>0</v>
          </cell>
          <cell r="CE5">
            <v>0</v>
          </cell>
          <cell r="CF5">
            <v>0</v>
          </cell>
          <cell r="CG5">
            <v>0</v>
          </cell>
          <cell r="CH5">
            <v>0</v>
          </cell>
          <cell r="CI5">
            <v>0</v>
          </cell>
          <cell r="CJ5" t="str">
            <v>68535; 15367; 14581; 14580</v>
          </cell>
          <cell r="CK5" t="str">
            <v>PennDOT</v>
          </cell>
          <cell r="CL5">
            <v>0</v>
          </cell>
          <cell r="CM5">
            <v>0</v>
          </cell>
          <cell r="CN5">
            <v>0</v>
          </cell>
          <cell r="CO5">
            <v>25.917999999999999</v>
          </cell>
          <cell r="CP5">
            <v>96.828000000000003</v>
          </cell>
          <cell r="CQ5">
            <v>0</v>
          </cell>
          <cell r="CR5">
            <v>0.21115148355139879</v>
          </cell>
          <cell r="CS5">
            <v>0.7888485164486011</v>
          </cell>
          <cell r="CT5">
            <v>0</v>
          </cell>
          <cell r="CU5">
            <v>1</v>
          </cell>
          <cell r="CV5">
            <v>0</v>
          </cell>
          <cell r="CW5">
            <v>0</v>
          </cell>
          <cell r="CX5">
            <v>0</v>
          </cell>
          <cell r="CY5">
            <v>0</v>
          </cell>
          <cell r="DF5">
            <v>0</v>
          </cell>
          <cell r="DJ5">
            <v>0</v>
          </cell>
          <cell r="DK5">
            <v>0</v>
          </cell>
          <cell r="DM5">
            <v>0</v>
          </cell>
          <cell r="DN5">
            <v>0</v>
          </cell>
        </row>
        <row r="6">
          <cell r="A6">
            <v>67</v>
          </cell>
          <cell r="B6" t="str">
            <v>Langely Avenue</v>
          </cell>
          <cell r="C6" t="str">
            <v>Reconstruct, realign, and new streetscaping from 26th Street to Broad Street</v>
          </cell>
          <cell r="D6" t="str">
            <v>X</v>
          </cell>
          <cell r="E6">
            <v>0</v>
          </cell>
          <cell r="F6">
            <v>0</v>
          </cell>
          <cell r="G6">
            <v>0</v>
          </cell>
          <cell r="H6">
            <v>0</v>
          </cell>
          <cell r="I6">
            <v>0</v>
          </cell>
          <cell r="J6">
            <v>0</v>
          </cell>
          <cell r="K6">
            <v>0</v>
          </cell>
          <cell r="L6" t="str">
            <v>X</v>
          </cell>
          <cell r="M6">
            <v>10.39805</v>
          </cell>
          <cell r="N6">
            <v>0</v>
          </cell>
          <cell r="O6">
            <v>0</v>
          </cell>
          <cell r="P6">
            <v>0</v>
          </cell>
          <cell r="Q6">
            <v>0</v>
          </cell>
          <cell r="R6">
            <v>0</v>
          </cell>
          <cell r="S6">
            <v>10.39805</v>
          </cell>
          <cell r="T6">
            <v>0</v>
          </cell>
          <cell r="U6">
            <v>1.5740000000000001</v>
          </cell>
          <cell r="V6">
            <v>0</v>
          </cell>
          <cell r="W6">
            <v>10.418199999999999</v>
          </cell>
          <cell r="X6">
            <v>0</v>
          </cell>
          <cell r="Y6">
            <v>0</v>
          </cell>
          <cell r="Z6">
            <v>0</v>
          </cell>
          <cell r="AA6">
            <v>0</v>
          </cell>
          <cell r="AB6">
            <v>16.027999999999999</v>
          </cell>
          <cell r="AC6">
            <v>2.0150000000000001E-2</v>
          </cell>
          <cell r="AD6">
            <v>10.39805</v>
          </cell>
          <cell r="AE6">
            <v>0</v>
          </cell>
          <cell r="AF6">
            <v>0</v>
          </cell>
          <cell r="AG6">
            <v>10.418199999999999</v>
          </cell>
          <cell r="AH6">
            <v>0</v>
          </cell>
          <cell r="AI6">
            <v>0</v>
          </cell>
          <cell r="AJ6">
            <v>0</v>
          </cell>
          <cell r="AK6">
            <v>0</v>
          </cell>
          <cell r="AL6">
            <v>0</v>
          </cell>
          <cell r="AM6">
            <v>0</v>
          </cell>
          <cell r="AN6">
            <v>0</v>
          </cell>
          <cell r="AO6">
            <v>0</v>
          </cell>
          <cell r="AP6">
            <v>0</v>
          </cell>
          <cell r="AQ6">
            <v>0</v>
          </cell>
          <cell r="AR6">
            <v>1.0849999999999999E-2</v>
          </cell>
          <cell r="AS6">
            <v>5.5989499999999994</v>
          </cell>
          <cell r="AT6">
            <v>0</v>
          </cell>
          <cell r="AU6">
            <v>0</v>
          </cell>
          <cell r="AV6">
            <v>5.609799999999999</v>
          </cell>
          <cell r="AW6">
            <v>0</v>
          </cell>
          <cell r="AX6">
            <v>0</v>
          </cell>
          <cell r="AY6">
            <v>0</v>
          </cell>
          <cell r="AZ6">
            <v>0</v>
          </cell>
          <cell r="BA6">
            <v>0</v>
          </cell>
          <cell r="BB6">
            <v>3.1E-2</v>
          </cell>
          <cell r="BC6">
            <v>15.997</v>
          </cell>
          <cell r="BD6">
            <v>0</v>
          </cell>
          <cell r="BE6">
            <v>0</v>
          </cell>
          <cell r="BF6">
            <v>16.027999999999999</v>
          </cell>
          <cell r="BG6">
            <v>67</v>
          </cell>
          <cell r="BH6" t="str">
            <v>X</v>
          </cell>
          <cell r="BI6" t="str">
            <v>Y</v>
          </cell>
          <cell r="BJ6" t="str">
            <v>Y</v>
          </cell>
          <cell r="BK6" t="str">
            <v>A</v>
          </cell>
          <cell r="BL6" t="str">
            <v>B</v>
          </cell>
          <cell r="BM6">
            <v>46958</v>
          </cell>
          <cell r="BN6">
            <v>0</v>
          </cell>
          <cell r="BO6">
            <v>0</v>
          </cell>
          <cell r="BP6">
            <v>0</v>
          </cell>
          <cell r="BQ6">
            <v>0</v>
          </cell>
          <cell r="BR6">
            <v>0</v>
          </cell>
          <cell r="BS6">
            <v>0</v>
          </cell>
          <cell r="BT6">
            <v>0</v>
          </cell>
          <cell r="BU6">
            <v>0</v>
          </cell>
          <cell r="BV6">
            <v>0</v>
          </cell>
          <cell r="BW6">
            <v>0</v>
          </cell>
          <cell r="BX6">
            <v>0</v>
          </cell>
          <cell r="BY6">
            <v>0</v>
          </cell>
          <cell r="BZ6">
            <v>0</v>
          </cell>
          <cell r="CA6">
            <v>0</v>
          </cell>
          <cell r="CB6">
            <v>0</v>
          </cell>
          <cell r="CC6">
            <v>0</v>
          </cell>
          <cell r="CD6">
            <v>0</v>
          </cell>
          <cell r="CE6">
            <v>0</v>
          </cell>
          <cell r="CF6">
            <v>0</v>
          </cell>
          <cell r="CG6">
            <v>0</v>
          </cell>
          <cell r="CH6">
            <v>0</v>
          </cell>
          <cell r="CI6">
            <v>0</v>
          </cell>
          <cell r="CJ6">
            <v>46958</v>
          </cell>
          <cell r="CK6" t="str">
            <v>PE</v>
          </cell>
          <cell r="CL6">
            <v>0</v>
          </cell>
          <cell r="CM6">
            <v>3.1E-2</v>
          </cell>
          <cell r="CN6">
            <v>0</v>
          </cell>
          <cell r="CO6">
            <v>15.997</v>
          </cell>
          <cell r="CP6">
            <v>0</v>
          </cell>
          <cell r="CQ6">
            <v>0</v>
          </cell>
          <cell r="CR6">
            <v>1</v>
          </cell>
          <cell r="CS6">
            <v>0</v>
          </cell>
          <cell r="CT6">
            <v>0</v>
          </cell>
          <cell r="CU6">
            <v>0.65</v>
          </cell>
          <cell r="CV6">
            <v>0</v>
          </cell>
          <cell r="CW6">
            <v>0</v>
          </cell>
          <cell r="CX6">
            <v>0.35</v>
          </cell>
          <cell r="CY6">
            <v>0</v>
          </cell>
          <cell r="CZ6">
            <v>0</v>
          </cell>
          <cell r="DA6">
            <v>0</v>
          </cell>
          <cell r="DB6">
            <v>0</v>
          </cell>
          <cell r="DC6">
            <v>0</v>
          </cell>
          <cell r="DD6">
            <v>1</v>
          </cell>
          <cell r="DE6">
            <v>1</v>
          </cell>
          <cell r="DF6">
            <v>0</v>
          </cell>
          <cell r="DG6">
            <v>0</v>
          </cell>
          <cell r="DH6">
            <v>0</v>
          </cell>
          <cell r="DI6">
            <v>0</v>
          </cell>
          <cell r="DJ6">
            <v>0</v>
          </cell>
          <cell r="DK6" t="str">
            <v>2020M</v>
          </cell>
          <cell r="DL6">
            <v>5.4</v>
          </cell>
          <cell r="DM6">
            <v>0</v>
          </cell>
          <cell r="DN6">
            <v>0</v>
          </cell>
        </row>
        <row r="7">
          <cell r="A7">
            <v>0</v>
          </cell>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143.08299999999997</v>
          </cell>
          <cell r="X7">
            <v>0</v>
          </cell>
          <cell r="Y7">
            <v>0</v>
          </cell>
          <cell r="Z7">
            <v>0</v>
          </cell>
          <cell r="AA7">
            <v>0</v>
          </cell>
          <cell r="AB7">
            <v>143.08299999999997</v>
          </cell>
          <cell r="AC7">
            <v>3</v>
          </cell>
          <cell r="AD7">
            <v>140.08299999999997</v>
          </cell>
          <cell r="AE7">
            <v>0</v>
          </cell>
          <cell r="AF7">
            <v>0</v>
          </cell>
          <cell r="AG7">
            <v>143.08299999999997</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3</v>
          </cell>
          <cell r="BC7">
            <v>140.08299999999997</v>
          </cell>
          <cell r="BD7">
            <v>0</v>
          </cell>
          <cell r="BE7">
            <v>0</v>
          </cell>
          <cell r="BF7">
            <v>143.08299999999997</v>
          </cell>
          <cell r="BG7">
            <v>0</v>
          </cell>
          <cell r="BH7" t="str">
            <v>X</v>
          </cell>
          <cell r="BI7" t="str">
            <v>N</v>
          </cell>
          <cell r="BJ7" t="str">
            <v>N</v>
          </cell>
          <cell r="BK7" t="str">
            <v>-</v>
          </cell>
          <cell r="BL7" t="str">
            <v>-</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t="str">
            <v>-</v>
          </cell>
          <cell r="CK7" t="str">
            <v>PennDOT</v>
          </cell>
          <cell r="CL7">
            <v>0</v>
          </cell>
          <cell r="CM7">
            <v>0</v>
          </cell>
          <cell r="CN7">
            <v>3</v>
          </cell>
          <cell r="CO7">
            <v>140.083</v>
          </cell>
          <cell r="CP7">
            <v>0</v>
          </cell>
          <cell r="CQ7">
            <v>2.0966851407924071E-2</v>
          </cell>
          <cell r="CR7">
            <v>0.97903314859207591</v>
          </cell>
          <cell r="CS7">
            <v>0</v>
          </cell>
          <cell r="CT7">
            <v>0</v>
          </cell>
          <cell r="CU7">
            <v>1</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row>
        <row r="8">
          <cell r="A8">
            <v>0</v>
          </cell>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cell r="BH8" t="str">
            <v>X</v>
          </cell>
          <cell r="BI8" t="str">
            <v>Y</v>
          </cell>
          <cell r="BJ8" t="str">
            <v>N</v>
          </cell>
          <cell r="BK8" t="str">
            <v>-</v>
          </cell>
          <cell r="BL8" t="str">
            <v>-</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0</v>
          </cell>
          <cell r="CD8">
            <v>0</v>
          </cell>
          <cell r="CE8">
            <v>0</v>
          </cell>
          <cell r="CF8">
            <v>0</v>
          </cell>
          <cell r="CG8">
            <v>0</v>
          </cell>
          <cell r="CH8">
            <v>0</v>
          </cell>
          <cell r="CI8">
            <v>0</v>
          </cell>
          <cell r="CJ8" t="str">
            <v>-</v>
          </cell>
          <cell r="CK8">
            <v>0</v>
          </cell>
          <cell r="CL8">
            <v>0</v>
          </cell>
          <cell r="CM8">
            <v>0</v>
          </cell>
          <cell r="CN8">
            <v>0</v>
          </cell>
          <cell r="CO8">
            <v>0</v>
          </cell>
          <cell r="CP8">
            <v>0</v>
          </cell>
          <cell r="CQ8">
            <v>0</v>
          </cell>
          <cell r="CR8">
            <v>0</v>
          </cell>
          <cell r="CS8">
            <v>0</v>
          </cell>
          <cell r="CT8">
            <v>0</v>
          </cell>
          <cell r="CU8">
            <v>0</v>
          </cell>
          <cell r="CV8">
            <v>0</v>
          </cell>
          <cell r="CW8">
            <v>0</v>
          </cell>
          <cell r="CX8">
            <v>0</v>
          </cell>
          <cell r="CY8">
            <v>0</v>
          </cell>
          <cell r="DF8">
            <v>0</v>
          </cell>
          <cell r="DJ8">
            <v>0</v>
          </cell>
          <cell r="DK8">
            <v>0</v>
          </cell>
          <cell r="DM8">
            <v>0</v>
          </cell>
          <cell r="DN8">
            <v>0</v>
          </cell>
        </row>
        <row r="9">
          <cell r="A9">
            <v>0</v>
          </cell>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t="str">
            <v>-</v>
          </cell>
          <cell r="BJ9">
            <v>0</v>
          </cell>
          <cell r="BK9" t="str">
            <v>-</v>
          </cell>
          <cell r="BL9" t="str">
            <v>-</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t="str">
            <v>-</v>
          </cell>
          <cell r="CK9">
            <v>0</v>
          </cell>
          <cell r="CL9">
            <v>0</v>
          </cell>
          <cell r="CM9">
            <v>0</v>
          </cell>
          <cell r="CN9">
            <v>0</v>
          </cell>
          <cell r="CO9">
            <v>0</v>
          </cell>
          <cell r="CP9">
            <v>0</v>
          </cell>
          <cell r="CQ9">
            <v>0</v>
          </cell>
          <cell r="CR9">
            <v>0</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cell r="DN9">
            <v>0</v>
          </cell>
        </row>
        <row r="10">
          <cell r="A10">
            <v>0</v>
          </cell>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t="str">
            <v>-</v>
          </cell>
          <cell r="BJ10">
            <v>0</v>
          </cell>
          <cell r="BK10" t="str">
            <v>-</v>
          </cell>
          <cell r="BL10" t="str">
            <v>-</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v>0</v>
          </cell>
          <cell r="CG10">
            <v>0</v>
          </cell>
          <cell r="CH10">
            <v>0</v>
          </cell>
          <cell r="CI10">
            <v>0</v>
          </cell>
          <cell r="CJ10" t="str">
            <v>-</v>
          </cell>
          <cell r="CK10">
            <v>0</v>
          </cell>
          <cell r="CL10">
            <v>0</v>
          </cell>
          <cell r="CM10">
            <v>0</v>
          </cell>
          <cell r="CN10">
            <v>0</v>
          </cell>
          <cell r="CO10">
            <v>0</v>
          </cell>
          <cell r="CP10">
            <v>0</v>
          </cell>
          <cell r="CQ10">
            <v>0</v>
          </cell>
          <cell r="CR10">
            <v>0</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cell r="DN10">
            <v>0</v>
          </cell>
        </row>
        <row r="11">
          <cell r="A11" t="str">
            <v>R2</v>
          </cell>
          <cell r="B11" t="str">
            <v>Bridge Replacement/Reconstruction</v>
          </cell>
          <cell r="C11" t="str">
            <v>Preventative Maintenance, Painting, Sub or Superstructure Replacement or Rehabilitation, Parapets, Deck Replacement</v>
          </cell>
          <cell r="D11">
            <v>0</v>
          </cell>
          <cell r="E11">
            <v>0</v>
          </cell>
          <cell r="F11">
            <v>0</v>
          </cell>
          <cell r="G11">
            <v>0</v>
          </cell>
          <cell r="H11">
            <v>0</v>
          </cell>
          <cell r="I11">
            <v>0</v>
          </cell>
          <cell r="J11">
            <v>0</v>
          </cell>
          <cell r="K11">
            <v>0</v>
          </cell>
          <cell r="L11">
            <v>0</v>
          </cell>
          <cell r="M11">
            <v>121.5</v>
          </cell>
          <cell r="N11">
            <v>2985.3466000000008</v>
          </cell>
          <cell r="O11">
            <v>0</v>
          </cell>
          <cell r="P11">
            <v>0</v>
          </cell>
          <cell r="Q11">
            <v>0</v>
          </cell>
          <cell r="R11">
            <v>0</v>
          </cell>
          <cell r="S11">
            <v>3106.8466000000008</v>
          </cell>
          <cell r="T11">
            <v>0</v>
          </cell>
          <cell r="U11">
            <v>0</v>
          </cell>
          <cell r="V11">
            <v>0</v>
          </cell>
          <cell r="W11">
            <v>222.77294587119664</v>
          </cell>
          <cell r="X11">
            <v>7838.1478011038371</v>
          </cell>
          <cell r="Y11">
            <v>0</v>
          </cell>
          <cell r="Z11">
            <v>0</v>
          </cell>
          <cell r="AA11">
            <v>0</v>
          </cell>
          <cell r="AB11">
            <v>8060.9207469750336</v>
          </cell>
          <cell r="AC11">
            <v>0</v>
          </cell>
          <cell r="AD11">
            <v>0</v>
          </cell>
          <cell r="AE11">
            <v>0</v>
          </cell>
          <cell r="AF11">
            <v>222.77294587119664</v>
          </cell>
          <cell r="AG11">
            <v>222.77294587119664</v>
          </cell>
          <cell r="AH11">
            <v>91.748999999999981</v>
          </cell>
          <cell r="AI11">
            <v>300.71699999999998</v>
          </cell>
          <cell r="AJ11">
            <v>660.69901159685901</v>
          </cell>
          <cell r="AK11">
            <v>4919.9405095653765</v>
          </cell>
          <cell r="AL11">
            <v>5973.1055211622361</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91.748999999999981</v>
          </cell>
          <cell r="BC11">
            <v>300.71699999999998</v>
          </cell>
          <cell r="BD11">
            <v>660.69901159685901</v>
          </cell>
          <cell r="BE11">
            <v>5142.713455436573</v>
          </cell>
          <cell r="BF11">
            <v>6195.8784670334326</v>
          </cell>
          <cell r="BG11" t="str">
            <v>R2</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t="str">
            <v>-</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838.46</v>
          </cell>
          <cell r="DO11">
            <v>0</v>
          </cell>
        </row>
        <row r="12">
          <cell r="A12">
            <v>100</v>
          </cell>
          <cell r="B12" t="str">
            <v>I-95 Philadelphia South</v>
          </cell>
          <cell r="C12" t="str">
            <v>Reconstruct/Rehabilitate from Queen Street to north of the Girard Point Bridge</v>
          </cell>
          <cell r="D12">
            <v>0</v>
          </cell>
          <cell r="E12">
            <v>0</v>
          </cell>
          <cell r="F12">
            <v>0</v>
          </cell>
          <cell r="G12" t="str">
            <v>X</v>
          </cell>
          <cell r="H12">
            <v>0</v>
          </cell>
          <cell r="I12">
            <v>0</v>
          </cell>
          <cell r="J12">
            <v>0</v>
          </cell>
          <cell r="K12">
            <v>0</v>
          </cell>
          <cell r="L12" t="str">
            <v>X</v>
          </cell>
          <cell r="M12">
            <v>100</v>
          </cell>
          <cell r="N12">
            <v>1900</v>
          </cell>
          <cell r="O12">
            <v>0</v>
          </cell>
          <cell r="P12">
            <v>0</v>
          </cell>
          <cell r="Q12">
            <v>0</v>
          </cell>
          <cell r="R12">
            <v>0</v>
          </cell>
          <cell r="S12">
            <v>2000</v>
          </cell>
          <cell r="T12">
            <v>0</v>
          </cell>
          <cell r="U12">
            <v>0</v>
          </cell>
          <cell r="V12">
            <v>0</v>
          </cell>
          <cell r="W12">
            <v>222.77294587119664</v>
          </cell>
          <cell r="X12">
            <v>4232.6859715527362</v>
          </cell>
          <cell r="Y12">
            <v>0</v>
          </cell>
          <cell r="Z12">
            <v>0</v>
          </cell>
          <cell r="AA12">
            <v>0</v>
          </cell>
          <cell r="AB12">
            <v>4455.4589174239327</v>
          </cell>
          <cell r="AC12">
            <v>0</v>
          </cell>
          <cell r="AD12">
            <v>0</v>
          </cell>
          <cell r="AE12">
            <v>0</v>
          </cell>
          <cell r="AF12">
            <v>222.77294587119664</v>
          </cell>
          <cell r="AG12">
            <v>222.77294587119664</v>
          </cell>
          <cell r="AH12">
            <v>0</v>
          </cell>
          <cell r="AI12">
            <v>0</v>
          </cell>
          <cell r="AJ12">
            <v>0</v>
          </cell>
          <cell r="AK12">
            <v>4232.6859715527362</v>
          </cell>
          <cell r="AL12">
            <v>4232.6859715527362</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4455.4589174239327</v>
          </cell>
          <cell r="BF12">
            <v>4455.4589174239327</v>
          </cell>
          <cell r="BG12">
            <v>100</v>
          </cell>
          <cell r="BH12" t="str">
            <v>X</v>
          </cell>
          <cell r="BI12" t="str">
            <v>N</v>
          </cell>
          <cell r="BJ12" t="str">
            <v>N</v>
          </cell>
          <cell r="BK12" t="str">
            <v>C</v>
          </cell>
          <cell r="BL12" t="str">
            <v>B</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0</v>
          </cell>
          <cell r="CE12">
            <v>0</v>
          </cell>
          <cell r="CF12">
            <v>0</v>
          </cell>
          <cell r="CG12">
            <v>0</v>
          </cell>
          <cell r="CH12">
            <v>0</v>
          </cell>
          <cell r="CI12">
            <v>0</v>
          </cell>
          <cell r="CJ12" t="str">
            <v>-</v>
          </cell>
          <cell r="CK12" t="str">
            <v>PennDOT</v>
          </cell>
          <cell r="CL12" t="str">
            <v>Bridge Key 38555; 38563; 38560; 39328; 39279; 38552; 38549; 41481; 39316; 38547; 38542; 38541; 39309; 39308; 38719; 39306; 39304; 38537; 38533</v>
          </cell>
          <cell r="CM12">
            <v>0</v>
          </cell>
          <cell r="CN12">
            <v>0</v>
          </cell>
          <cell r="CO12">
            <v>0</v>
          </cell>
          <cell r="CP12">
            <v>2000</v>
          </cell>
          <cell r="CQ12">
            <v>0</v>
          </cell>
          <cell r="CR12">
            <v>0</v>
          </cell>
          <cell r="CS12">
            <v>0</v>
          </cell>
          <cell r="CT12">
            <v>1</v>
          </cell>
          <cell r="CU12">
            <v>0.05</v>
          </cell>
          <cell r="CV12">
            <v>0.95</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cell r="DN12">
            <v>0</v>
          </cell>
          <cell r="DO12" t="str">
            <v>http://www.95revive.com/</v>
          </cell>
        </row>
        <row r="13">
          <cell r="A13">
            <v>102</v>
          </cell>
          <cell r="B13" t="str">
            <v>US 1 / Roosevelt Boulevard</v>
          </cell>
          <cell r="C13" t="str">
            <v>Bridge Replacement over Wayne Junction</v>
          </cell>
          <cell r="D13">
            <v>0</v>
          </cell>
          <cell r="E13" t="str">
            <v>X</v>
          </cell>
          <cell r="F13">
            <v>0</v>
          </cell>
          <cell r="G13">
            <v>0</v>
          </cell>
          <cell r="H13">
            <v>0</v>
          </cell>
          <cell r="I13">
            <v>0</v>
          </cell>
          <cell r="J13">
            <v>0</v>
          </cell>
          <cell r="K13">
            <v>0</v>
          </cell>
          <cell r="L13" t="str">
            <v>X</v>
          </cell>
          <cell r="M13">
            <v>0</v>
          </cell>
          <cell r="N13">
            <v>88.817999999999998</v>
          </cell>
          <cell r="O13">
            <v>0</v>
          </cell>
          <cell r="P13">
            <v>0</v>
          </cell>
          <cell r="Q13">
            <v>0</v>
          </cell>
          <cell r="R13">
            <v>0</v>
          </cell>
          <cell r="S13">
            <v>88.817999999999998</v>
          </cell>
          <cell r="T13">
            <v>0</v>
          </cell>
          <cell r="U13">
            <v>0</v>
          </cell>
          <cell r="V13">
            <v>0</v>
          </cell>
          <cell r="W13">
            <v>0</v>
          </cell>
          <cell r="X13">
            <v>88.817999999999984</v>
          </cell>
          <cell r="Y13">
            <v>0</v>
          </cell>
          <cell r="Z13">
            <v>0</v>
          </cell>
          <cell r="AA13">
            <v>0</v>
          </cell>
          <cell r="AB13">
            <v>88.817999999999984</v>
          </cell>
          <cell r="AC13">
            <v>0</v>
          </cell>
          <cell r="AD13">
            <v>0</v>
          </cell>
          <cell r="AE13">
            <v>0</v>
          </cell>
          <cell r="AF13">
            <v>0</v>
          </cell>
          <cell r="AG13">
            <v>0</v>
          </cell>
          <cell r="AH13">
            <v>5.234</v>
          </cell>
          <cell r="AI13">
            <v>83.583999999999989</v>
          </cell>
          <cell r="AJ13">
            <v>0</v>
          </cell>
          <cell r="AK13">
            <v>0</v>
          </cell>
          <cell r="AL13">
            <v>88.817999999999984</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5.234</v>
          </cell>
          <cell r="BC13">
            <v>83.583999999999989</v>
          </cell>
          <cell r="BD13">
            <v>0</v>
          </cell>
          <cell r="BE13">
            <v>0</v>
          </cell>
          <cell r="BF13">
            <v>88.817999999999984</v>
          </cell>
          <cell r="BG13">
            <v>102</v>
          </cell>
          <cell r="BH13" t="str">
            <v>X</v>
          </cell>
          <cell r="BI13" t="str">
            <v>Y</v>
          </cell>
          <cell r="BJ13" t="str">
            <v>N</v>
          </cell>
          <cell r="BK13" t="str">
            <v>B</v>
          </cell>
          <cell r="BL13" t="str">
            <v>B</v>
          </cell>
          <cell r="BM13">
            <v>83736</v>
          </cell>
          <cell r="BN13">
            <v>0</v>
          </cell>
          <cell r="BO13">
            <v>0</v>
          </cell>
          <cell r="BP13">
            <v>0</v>
          </cell>
          <cell r="BQ13">
            <v>0</v>
          </cell>
          <cell r="BR13">
            <v>0</v>
          </cell>
          <cell r="BS13">
            <v>0</v>
          </cell>
          <cell r="BT13">
            <v>0</v>
          </cell>
          <cell r="BU13">
            <v>0</v>
          </cell>
          <cell r="BV13">
            <v>0</v>
          </cell>
          <cell r="BW13">
            <v>0</v>
          </cell>
          <cell r="BX13">
            <v>0</v>
          </cell>
          <cell r="BY13">
            <v>0</v>
          </cell>
          <cell r="BZ13">
            <v>0</v>
          </cell>
          <cell r="CA13">
            <v>0</v>
          </cell>
          <cell r="CB13">
            <v>0</v>
          </cell>
          <cell r="CC13">
            <v>0</v>
          </cell>
          <cell r="CD13">
            <v>0</v>
          </cell>
          <cell r="CE13">
            <v>0</v>
          </cell>
          <cell r="CF13">
            <v>0</v>
          </cell>
          <cell r="CG13">
            <v>0</v>
          </cell>
          <cell r="CH13">
            <v>0</v>
          </cell>
          <cell r="CI13">
            <v>0</v>
          </cell>
          <cell r="CJ13">
            <v>83736</v>
          </cell>
          <cell r="CK13" t="str">
            <v>PennDOT</v>
          </cell>
          <cell r="CL13" t="str">
            <v>Bridge Key 38326</v>
          </cell>
          <cell r="CM13">
            <v>2.5</v>
          </cell>
          <cell r="CN13">
            <v>5.234</v>
          </cell>
          <cell r="CO13">
            <v>83.584000000000003</v>
          </cell>
          <cell r="CP13">
            <v>0</v>
          </cell>
          <cell r="CQ13">
            <v>5.892949627327794E-2</v>
          </cell>
          <cell r="CR13">
            <v>1</v>
          </cell>
          <cell r="CS13">
            <v>0</v>
          </cell>
          <cell r="CT13">
            <v>0</v>
          </cell>
          <cell r="CU13">
            <v>0</v>
          </cell>
          <cell r="CV13">
            <v>1</v>
          </cell>
          <cell r="CW13">
            <v>0</v>
          </cell>
          <cell r="CX13">
            <v>0</v>
          </cell>
          <cell r="CY13">
            <v>0</v>
          </cell>
          <cell r="DF13">
            <v>0</v>
          </cell>
          <cell r="DJ13">
            <v>0</v>
          </cell>
          <cell r="DK13">
            <v>0</v>
          </cell>
          <cell r="DM13">
            <v>0</v>
          </cell>
          <cell r="DN13">
            <v>0</v>
          </cell>
        </row>
        <row r="14">
          <cell r="A14">
            <v>104</v>
          </cell>
          <cell r="B14" t="str">
            <v>Bridges over Vine Street Expressway</v>
          </cell>
          <cell r="C14" t="str">
            <v>Reconstruct Spring Garden Street Bridges over I-76 and the Schuylkill River; reconstruct 18th Street, 19th Street, 20th Street, 21st Street, 22nd Street, the Free Library Pedestrian Walkway, and Family Court Pedestrian Walkway structures over the Vine Street Expressway.</v>
          </cell>
          <cell r="D14" t="str">
            <v>X</v>
          </cell>
          <cell r="E14" t="str">
            <v>X</v>
          </cell>
          <cell r="F14">
            <v>0</v>
          </cell>
          <cell r="G14">
            <v>0</v>
          </cell>
          <cell r="H14">
            <v>0</v>
          </cell>
          <cell r="I14">
            <v>0</v>
          </cell>
          <cell r="J14">
            <v>0</v>
          </cell>
          <cell r="K14">
            <v>0</v>
          </cell>
          <cell r="L14" t="str">
            <v>X</v>
          </cell>
          <cell r="M14">
            <v>0</v>
          </cell>
          <cell r="N14">
            <v>251</v>
          </cell>
          <cell r="O14">
            <v>0</v>
          </cell>
          <cell r="P14">
            <v>0</v>
          </cell>
          <cell r="Q14">
            <v>0</v>
          </cell>
          <cell r="R14">
            <v>0</v>
          </cell>
          <cell r="S14">
            <v>251</v>
          </cell>
          <cell r="T14">
            <v>0</v>
          </cell>
          <cell r="U14">
            <v>0</v>
          </cell>
          <cell r="V14">
            <v>0</v>
          </cell>
          <cell r="W14">
            <v>0</v>
          </cell>
          <cell r="X14">
            <v>251.00899999999999</v>
          </cell>
          <cell r="Y14">
            <v>0</v>
          </cell>
          <cell r="Z14">
            <v>0</v>
          </cell>
          <cell r="AA14">
            <v>0</v>
          </cell>
          <cell r="AB14">
            <v>251.00899999999999</v>
          </cell>
          <cell r="AC14">
            <v>0</v>
          </cell>
          <cell r="AD14">
            <v>0</v>
          </cell>
          <cell r="AE14">
            <v>0</v>
          </cell>
          <cell r="AF14">
            <v>0</v>
          </cell>
          <cell r="AG14">
            <v>0</v>
          </cell>
          <cell r="AH14">
            <v>52.980999999999987</v>
          </cell>
          <cell r="AI14">
            <v>198.02799999999999</v>
          </cell>
          <cell r="AJ14">
            <v>0</v>
          </cell>
          <cell r="AK14">
            <v>0</v>
          </cell>
          <cell r="AL14">
            <v>251.00899999999999</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52.980999999999987</v>
          </cell>
          <cell r="BC14">
            <v>198.02799999999999</v>
          </cell>
          <cell r="BD14">
            <v>0</v>
          </cell>
          <cell r="BE14">
            <v>0</v>
          </cell>
          <cell r="BF14">
            <v>251.00899999999999</v>
          </cell>
          <cell r="BG14">
            <v>104</v>
          </cell>
          <cell r="BH14" t="str">
            <v>X</v>
          </cell>
          <cell r="BI14" t="str">
            <v>Y</v>
          </cell>
          <cell r="BJ14" t="str">
            <v>N</v>
          </cell>
          <cell r="BK14" t="str">
            <v>D</v>
          </cell>
          <cell r="BL14" t="str">
            <v>B</v>
          </cell>
          <cell r="BM14">
            <v>90097</v>
          </cell>
          <cell r="BN14">
            <v>90096</v>
          </cell>
          <cell r="BO14">
            <v>80054</v>
          </cell>
          <cell r="BP14">
            <v>88767</v>
          </cell>
          <cell r="BQ14">
            <v>88768</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t="str">
            <v>90097; 90096; 80054; 88767; 88768</v>
          </cell>
          <cell r="CK14" t="str">
            <v>PennDOT</v>
          </cell>
          <cell r="CL14">
            <v>0</v>
          </cell>
          <cell r="CM14">
            <v>8.0680000000000014</v>
          </cell>
          <cell r="CN14">
            <v>52.980999999999987</v>
          </cell>
          <cell r="CO14">
            <v>198.02800000000002</v>
          </cell>
          <cell r="CP14">
            <v>0</v>
          </cell>
          <cell r="CQ14">
            <v>0.21107211295212516</v>
          </cell>
          <cell r="CR14">
            <v>0.78892788704787487</v>
          </cell>
          <cell r="CS14">
            <v>0</v>
          </cell>
          <cell r="CT14">
            <v>0</v>
          </cell>
          <cell r="CU14">
            <v>0</v>
          </cell>
          <cell r="CV14">
            <v>1</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t="str">
            <v xml:space="preserve"> www.bridgesover676.com</v>
          </cell>
        </row>
        <row r="15">
          <cell r="A15">
            <v>147</v>
          </cell>
          <cell r="B15" t="str">
            <v>PA 611</v>
          </cell>
          <cell r="C15" t="str">
            <v>Reconstruct bridge over Neshaminy Creek</v>
          </cell>
          <cell r="D15">
            <v>0</v>
          </cell>
          <cell r="E15">
            <v>0</v>
          </cell>
          <cell r="F15">
            <v>0</v>
          </cell>
          <cell r="G15" t="str">
            <v>X</v>
          </cell>
          <cell r="H15" t="str">
            <v>X</v>
          </cell>
          <cell r="I15">
            <v>0</v>
          </cell>
          <cell r="J15">
            <v>0</v>
          </cell>
          <cell r="K15">
            <v>0</v>
          </cell>
          <cell r="L15">
            <v>0</v>
          </cell>
          <cell r="M15">
            <v>0</v>
          </cell>
          <cell r="N15">
            <v>20.5</v>
          </cell>
          <cell r="O15">
            <v>0</v>
          </cell>
          <cell r="P15">
            <v>0</v>
          </cell>
          <cell r="Q15">
            <v>0</v>
          </cell>
          <cell r="R15">
            <v>0</v>
          </cell>
          <cell r="S15">
            <v>20.5</v>
          </cell>
          <cell r="T15">
            <v>0</v>
          </cell>
          <cell r="U15">
            <v>0</v>
          </cell>
          <cell r="V15">
            <v>0</v>
          </cell>
          <cell r="W15">
            <v>0</v>
          </cell>
          <cell r="X15">
            <v>45.668453903595307</v>
          </cell>
          <cell r="Y15">
            <v>0</v>
          </cell>
          <cell r="Z15">
            <v>0</v>
          </cell>
          <cell r="AA15">
            <v>0</v>
          </cell>
          <cell r="AB15">
            <v>45.668453903595307</v>
          </cell>
          <cell r="AC15">
            <v>0</v>
          </cell>
          <cell r="AD15">
            <v>0</v>
          </cell>
          <cell r="AE15">
            <v>0</v>
          </cell>
          <cell r="AF15">
            <v>0</v>
          </cell>
          <cell r="AG15">
            <v>0</v>
          </cell>
          <cell r="AH15">
            <v>0</v>
          </cell>
          <cell r="AI15">
            <v>0</v>
          </cell>
          <cell r="AJ15">
            <v>0</v>
          </cell>
          <cell r="AK15">
            <v>45.668453903595307</v>
          </cell>
          <cell r="AL15">
            <v>45.668453903595307</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45.668453903595307</v>
          </cell>
          <cell r="BF15">
            <v>45.668453903595307</v>
          </cell>
          <cell r="BG15">
            <v>147</v>
          </cell>
          <cell r="BH15" t="str">
            <v>X</v>
          </cell>
          <cell r="BI15" t="str">
            <v>N</v>
          </cell>
          <cell r="BJ15" t="str">
            <v>N</v>
          </cell>
          <cell r="BK15" t="str">
            <v>C</v>
          </cell>
          <cell r="BL15" t="str">
            <v>B</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t="str">
            <v>-</v>
          </cell>
          <cell r="CK15" t="str">
            <v>PennDOT</v>
          </cell>
          <cell r="CL15" t="str">
            <v>Bridge Key 7062</v>
          </cell>
          <cell r="CM15">
            <v>0</v>
          </cell>
          <cell r="CN15">
            <v>0</v>
          </cell>
          <cell r="CO15">
            <v>0</v>
          </cell>
          <cell r="CP15">
            <v>20.5</v>
          </cell>
          <cell r="CQ15">
            <v>0</v>
          </cell>
          <cell r="CR15">
            <v>0</v>
          </cell>
          <cell r="CS15">
            <v>0</v>
          </cell>
          <cell r="CT15">
            <v>1</v>
          </cell>
          <cell r="CU15">
            <v>0</v>
          </cell>
          <cell r="CV15">
            <v>1</v>
          </cell>
          <cell r="CW15">
            <v>0</v>
          </cell>
          <cell r="CX15">
            <v>0</v>
          </cell>
          <cell r="CY15">
            <v>0</v>
          </cell>
          <cell r="DF15">
            <v>0</v>
          </cell>
          <cell r="DJ15">
            <v>0</v>
          </cell>
          <cell r="DK15">
            <v>0</v>
          </cell>
          <cell r="DL15">
            <v>0</v>
          </cell>
          <cell r="DM15">
            <v>0</v>
          </cell>
          <cell r="DN15">
            <v>0</v>
          </cell>
        </row>
        <row r="16">
          <cell r="A16">
            <v>153</v>
          </cell>
          <cell r="B16" t="str">
            <v>US 202</v>
          </cell>
          <cell r="C16" t="str">
            <v>Rehabilitate northbound and southbound bridges over Amtrak</v>
          </cell>
          <cell r="D16" t="str">
            <v>X</v>
          </cell>
          <cell r="E16">
            <v>0</v>
          </cell>
          <cell r="F16">
            <v>0</v>
          </cell>
          <cell r="G16">
            <v>0</v>
          </cell>
          <cell r="H16">
            <v>0</v>
          </cell>
          <cell r="I16" t="str">
            <v>X</v>
          </cell>
          <cell r="J16">
            <v>0</v>
          </cell>
          <cell r="K16">
            <v>0</v>
          </cell>
          <cell r="L16">
            <v>0</v>
          </cell>
          <cell r="M16">
            <v>0</v>
          </cell>
          <cell r="N16">
            <v>17.567</v>
          </cell>
          <cell r="O16">
            <v>0</v>
          </cell>
          <cell r="P16">
            <v>0</v>
          </cell>
          <cell r="Q16">
            <v>0</v>
          </cell>
          <cell r="R16">
            <v>0</v>
          </cell>
          <cell r="S16">
            <v>17.567</v>
          </cell>
          <cell r="T16">
            <v>0</v>
          </cell>
          <cell r="U16">
            <v>0</v>
          </cell>
          <cell r="V16">
            <v>0</v>
          </cell>
          <cell r="W16">
            <v>0</v>
          </cell>
          <cell r="X16">
            <v>17.567</v>
          </cell>
          <cell r="Y16">
            <v>0</v>
          </cell>
          <cell r="Z16">
            <v>0</v>
          </cell>
          <cell r="AA16">
            <v>0</v>
          </cell>
          <cell r="AB16">
            <v>17.567</v>
          </cell>
          <cell r="AC16">
            <v>0</v>
          </cell>
          <cell r="AD16">
            <v>0</v>
          </cell>
          <cell r="AE16">
            <v>0</v>
          </cell>
          <cell r="AF16">
            <v>0</v>
          </cell>
          <cell r="AG16">
            <v>0</v>
          </cell>
          <cell r="AH16">
            <v>17.567</v>
          </cell>
          <cell r="AI16">
            <v>0</v>
          </cell>
          <cell r="AJ16">
            <v>0</v>
          </cell>
          <cell r="AK16">
            <v>0</v>
          </cell>
          <cell r="AL16">
            <v>17.567</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17.567</v>
          </cell>
          <cell r="BC16">
            <v>0</v>
          </cell>
          <cell r="BD16">
            <v>0</v>
          </cell>
          <cell r="BE16">
            <v>0</v>
          </cell>
          <cell r="BF16">
            <v>17.567</v>
          </cell>
          <cell r="BG16">
            <v>153</v>
          </cell>
          <cell r="BH16" t="str">
            <v>X</v>
          </cell>
          <cell r="BI16" t="str">
            <v>Y</v>
          </cell>
          <cell r="BJ16" t="str">
            <v>Y</v>
          </cell>
          <cell r="BK16" t="str">
            <v>A</v>
          </cell>
          <cell r="BL16" t="str">
            <v>B</v>
          </cell>
          <cell r="BM16">
            <v>95366</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95366</v>
          </cell>
          <cell r="CK16" t="str">
            <v>PennDOT</v>
          </cell>
          <cell r="CL16" t="str">
            <v>Bridge Keys 10113 &amp; 10116</v>
          </cell>
          <cell r="CM16">
            <v>0</v>
          </cell>
          <cell r="CN16">
            <v>17.567</v>
          </cell>
          <cell r="CO16">
            <v>0</v>
          </cell>
          <cell r="CP16">
            <v>0</v>
          </cell>
          <cell r="CQ16">
            <v>1</v>
          </cell>
          <cell r="CR16">
            <v>0</v>
          </cell>
          <cell r="CS16">
            <v>0</v>
          </cell>
          <cell r="CT16">
            <v>0</v>
          </cell>
          <cell r="CU16">
            <v>0</v>
          </cell>
          <cell r="CV16">
            <v>1</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cell r="DN16">
            <v>0</v>
          </cell>
        </row>
        <row r="17">
          <cell r="A17">
            <v>148</v>
          </cell>
          <cell r="B17" t="str">
            <v>I-76</v>
          </cell>
          <cell r="C17" t="str">
            <v>Replace eastbound bridge over City Line Avenue</v>
          </cell>
          <cell r="D17">
            <v>0</v>
          </cell>
          <cell r="E17">
            <v>0</v>
          </cell>
          <cell r="F17">
            <v>0</v>
          </cell>
          <cell r="G17" t="str">
            <v>X</v>
          </cell>
          <cell r="H17">
            <v>0</v>
          </cell>
          <cell r="I17">
            <v>0</v>
          </cell>
          <cell r="J17">
            <v>0</v>
          </cell>
          <cell r="K17" t="str">
            <v>X</v>
          </cell>
          <cell r="L17">
            <v>0</v>
          </cell>
          <cell r="M17">
            <v>0</v>
          </cell>
          <cell r="N17">
            <v>12.4</v>
          </cell>
          <cell r="O17">
            <v>0</v>
          </cell>
          <cell r="P17">
            <v>0</v>
          </cell>
          <cell r="Q17">
            <v>0</v>
          </cell>
          <cell r="R17">
            <v>0</v>
          </cell>
          <cell r="S17">
            <v>12.4</v>
          </cell>
          <cell r="T17">
            <v>0</v>
          </cell>
          <cell r="U17">
            <v>0</v>
          </cell>
          <cell r="V17">
            <v>0</v>
          </cell>
          <cell r="W17">
            <v>0</v>
          </cell>
          <cell r="X17">
            <v>27.623845288028381</v>
          </cell>
          <cell r="Y17">
            <v>0</v>
          </cell>
          <cell r="Z17">
            <v>0</v>
          </cell>
          <cell r="AA17">
            <v>0</v>
          </cell>
          <cell r="AB17">
            <v>27.623845288028381</v>
          </cell>
          <cell r="AC17">
            <v>0</v>
          </cell>
          <cell r="AD17">
            <v>0</v>
          </cell>
          <cell r="AE17">
            <v>0</v>
          </cell>
          <cell r="AF17">
            <v>0</v>
          </cell>
          <cell r="AG17">
            <v>0</v>
          </cell>
          <cell r="AH17">
            <v>0</v>
          </cell>
          <cell r="AI17">
            <v>0</v>
          </cell>
          <cell r="AJ17">
            <v>0</v>
          </cell>
          <cell r="AK17">
            <v>27.623845288028381</v>
          </cell>
          <cell r="AL17">
            <v>27.623845288028381</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27.623845288028381</v>
          </cell>
          <cell r="BF17">
            <v>27.623845288028381</v>
          </cell>
          <cell r="BG17">
            <v>148</v>
          </cell>
          <cell r="BH17" t="str">
            <v>X</v>
          </cell>
          <cell r="BI17" t="str">
            <v>N</v>
          </cell>
          <cell r="BJ17" t="str">
            <v>N</v>
          </cell>
          <cell r="BK17" t="str">
            <v>C</v>
          </cell>
          <cell r="BL17" t="str">
            <v>B</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0</v>
          </cell>
          <cell r="CH17">
            <v>0</v>
          </cell>
          <cell r="CI17">
            <v>0</v>
          </cell>
          <cell r="CJ17" t="str">
            <v>-</v>
          </cell>
          <cell r="CK17" t="str">
            <v>PennDOT</v>
          </cell>
          <cell r="CL17" t="str">
            <v>Bridge Key 27290 (eb)</v>
          </cell>
          <cell r="CM17">
            <v>0</v>
          </cell>
          <cell r="CN17">
            <v>0</v>
          </cell>
          <cell r="CO17">
            <v>0</v>
          </cell>
          <cell r="CP17">
            <v>12.4</v>
          </cell>
          <cell r="CQ17">
            <v>0</v>
          </cell>
          <cell r="CR17">
            <v>0</v>
          </cell>
          <cell r="CS17">
            <v>0</v>
          </cell>
          <cell r="CT17">
            <v>1</v>
          </cell>
          <cell r="CU17">
            <v>0</v>
          </cell>
          <cell r="CV17">
            <v>1</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cell r="DN17">
            <v>0</v>
          </cell>
        </row>
        <row r="18">
          <cell r="A18">
            <v>105</v>
          </cell>
          <cell r="B18" t="str">
            <v>I-476</v>
          </cell>
          <cell r="C18" t="str">
            <v>Reconstruct bridges over LR 46172, Conrail, and Creek (northbound &amp; Southbound)</v>
          </cell>
          <cell r="D18">
            <v>0</v>
          </cell>
          <cell r="E18">
            <v>0</v>
          </cell>
          <cell r="F18">
            <v>0</v>
          </cell>
          <cell r="G18" t="str">
            <v>X</v>
          </cell>
          <cell r="H18">
            <v>0</v>
          </cell>
          <cell r="I18">
            <v>0</v>
          </cell>
          <cell r="J18">
            <v>0</v>
          </cell>
          <cell r="K18" t="str">
            <v>X</v>
          </cell>
          <cell r="L18">
            <v>0</v>
          </cell>
          <cell r="M18">
            <v>0</v>
          </cell>
          <cell r="N18">
            <v>62.660000000000004</v>
          </cell>
          <cell r="O18">
            <v>0</v>
          </cell>
          <cell r="P18">
            <v>0</v>
          </cell>
          <cell r="Q18">
            <v>0</v>
          </cell>
          <cell r="R18">
            <v>0</v>
          </cell>
          <cell r="S18">
            <v>62.660000000000004</v>
          </cell>
          <cell r="T18">
            <v>0</v>
          </cell>
          <cell r="U18">
            <v>0</v>
          </cell>
          <cell r="V18">
            <v>0</v>
          </cell>
          <cell r="W18">
            <v>0</v>
          </cell>
          <cell r="X18">
            <v>139.58952788289182</v>
          </cell>
          <cell r="Y18">
            <v>0</v>
          </cell>
          <cell r="Z18">
            <v>0</v>
          </cell>
          <cell r="AA18">
            <v>0</v>
          </cell>
          <cell r="AB18">
            <v>139.58952788289182</v>
          </cell>
          <cell r="AC18">
            <v>0</v>
          </cell>
          <cell r="AD18">
            <v>0</v>
          </cell>
          <cell r="AE18">
            <v>0</v>
          </cell>
          <cell r="AF18">
            <v>0</v>
          </cell>
          <cell r="AG18">
            <v>0</v>
          </cell>
          <cell r="AH18">
            <v>0</v>
          </cell>
          <cell r="AI18">
            <v>0</v>
          </cell>
          <cell r="AJ18">
            <v>0</v>
          </cell>
          <cell r="AK18">
            <v>139.58952788289182</v>
          </cell>
          <cell r="AL18">
            <v>139.58952788289182</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139.58952788289182</v>
          </cell>
          <cell r="BF18">
            <v>139.58952788289182</v>
          </cell>
          <cell r="BG18">
            <v>105</v>
          </cell>
          <cell r="BH18" t="str">
            <v>N</v>
          </cell>
          <cell r="BI18" t="str">
            <v>N</v>
          </cell>
          <cell r="BJ18" t="str">
            <v>N</v>
          </cell>
          <cell r="BK18" t="str">
            <v>C</v>
          </cell>
          <cell r="BL18" t="str">
            <v>B</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v>0</v>
          </cell>
          <cell r="CJ18" t="str">
            <v>-</v>
          </cell>
          <cell r="CK18" t="str">
            <v>PennDOT</v>
          </cell>
          <cell r="CL18" t="str">
            <v>Bridge Key 27470 &amp; 27472</v>
          </cell>
          <cell r="CM18">
            <v>0</v>
          </cell>
          <cell r="CN18">
            <v>0</v>
          </cell>
          <cell r="CO18">
            <v>0</v>
          </cell>
          <cell r="CP18">
            <v>62.660000000000004</v>
          </cell>
          <cell r="CQ18">
            <v>0</v>
          </cell>
          <cell r="CR18">
            <v>0</v>
          </cell>
          <cell r="CS18">
            <v>0</v>
          </cell>
          <cell r="CT18">
            <v>1</v>
          </cell>
          <cell r="CU18">
            <v>0</v>
          </cell>
          <cell r="CV18">
            <v>1</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cell r="DN18">
            <v>62.660000000000004</v>
          </cell>
        </row>
        <row r="19">
          <cell r="A19">
            <v>157</v>
          </cell>
          <cell r="B19" t="str">
            <v>I-76 Montgomery County</v>
          </cell>
          <cell r="C19" t="str">
            <v>Reconstruct bridge over Arrowmink Creek</v>
          </cell>
          <cell r="D19">
            <v>0</v>
          </cell>
          <cell r="E19">
            <v>0</v>
          </cell>
          <cell r="F19">
            <v>0</v>
          </cell>
          <cell r="G19" t="str">
            <v>X</v>
          </cell>
          <cell r="H19">
            <v>0</v>
          </cell>
          <cell r="I19">
            <v>0</v>
          </cell>
          <cell r="J19">
            <v>0</v>
          </cell>
          <cell r="K19" t="str">
            <v>X</v>
          </cell>
          <cell r="L19">
            <v>0</v>
          </cell>
          <cell r="M19">
            <v>0</v>
          </cell>
          <cell r="N19">
            <v>21</v>
          </cell>
          <cell r="O19">
            <v>0</v>
          </cell>
          <cell r="P19">
            <v>0</v>
          </cell>
          <cell r="Q19">
            <v>0</v>
          </cell>
          <cell r="R19">
            <v>0</v>
          </cell>
          <cell r="S19">
            <v>21</v>
          </cell>
          <cell r="T19">
            <v>0</v>
          </cell>
          <cell r="U19">
            <v>0</v>
          </cell>
          <cell r="V19">
            <v>0</v>
          </cell>
          <cell r="W19">
            <v>0</v>
          </cell>
          <cell r="X19">
            <v>46.782318632951288</v>
          </cell>
          <cell r="Y19">
            <v>0</v>
          </cell>
          <cell r="Z19">
            <v>0</v>
          </cell>
          <cell r="AA19">
            <v>0</v>
          </cell>
          <cell r="AB19">
            <v>46.782318632951288</v>
          </cell>
          <cell r="AC19">
            <v>0</v>
          </cell>
          <cell r="AD19">
            <v>0</v>
          </cell>
          <cell r="AE19">
            <v>0</v>
          </cell>
          <cell r="AF19">
            <v>0</v>
          </cell>
          <cell r="AG19">
            <v>0</v>
          </cell>
          <cell r="AH19">
            <v>0</v>
          </cell>
          <cell r="AI19">
            <v>0</v>
          </cell>
          <cell r="AJ19">
            <v>0</v>
          </cell>
          <cell r="AK19">
            <v>46.782318632951288</v>
          </cell>
          <cell r="AL19">
            <v>46.782318632951288</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46.782318632951288</v>
          </cell>
          <cell r="BF19">
            <v>46.782318632951288</v>
          </cell>
          <cell r="BG19">
            <v>150</v>
          </cell>
          <cell r="BH19" t="str">
            <v>N</v>
          </cell>
          <cell r="BI19" t="str">
            <v>N</v>
          </cell>
          <cell r="BJ19" t="str">
            <v>N</v>
          </cell>
          <cell r="BK19" t="str">
            <v>C</v>
          </cell>
          <cell r="BL19" t="str">
            <v>B</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t="str">
            <v>-</v>
          </cell>
          <cell r="CK19" t="str">
            <v>PennDOT</v>
          </cell>
          <cell r="CL19" t="str">
            <v>Bridge Key 27255</v>
          </cell>
          <cell r="CM19">
            <v>0</v>
          </cell>
          <cell r="CN19">
            <v>0</v>
          </cell>
          <cell r="CO19">
            <v>0</v>
          </cell>
          <cell r="CP19">
            <v>21</v>
          </cell>
          <cell r="CQ19">
            <v>0</v>
          </cell>
          <cell r="CR19">
            <v>0</v>
          </cell>
          <cell r="CS19">
            <v>0</v>
          </cell>
          <cell r="CT19">
            <v>1</v>
          </cell>
          <cell r="CU19">
            <v>0</v>
          </cell>
          <cell r="CV19">
            <v>1</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21</v>
          </cell>
        </row>
        <row r="20">
          <cell r="A20">
            <v>152</v>
          </cell>
          <cell r="B20" t="str">
            <v>Darby Road Extension</v>
          </cell>
          <cell r="C20" t="str">
            <v>Replace North Valley Road Bridge over Amtrak, realign to connect new bridge with Darby Boulevard.</v>
          </cell>
          <cell r="D20" t="str">
            <v>X</v>
          </cell>
          <cell r="E20" t="str">
            <v>X</v>
          </cell>
          <cell r="F20">
            <v>0</v>
          </cell>
          <cell r="G20">
            <v>0</v>
          </cell>
          <cell r="H20">
            <v>0</v>
          </cell>
          <cell r="I20" t="str">
            <v>X</v>
          </cell>
          <cell r="J20">
            <v>0</v>
          </cell>
          <cell r="K20">
            <v>0</v>
          </cell>
          <cell r="L20">
            <v>0</v>
          </cell>
          <cell r="M20">
            <v>0</v>
          </cell>
          <cell r="N20">
            <v>35.072000000000003</v>
          </cell>
          <cell r="O20">
            <v>0</v>
          </cell>
          <cell r="P20">
            <v>0</v>
          </cell>
          <cell r="Q20">
            <v>0</v>
          </cell>
          <cell r="R20">
            <v>0</v>
          </cell>
          <cell r="S20">
            <v>35.072000000000003</v>
          </cell>
          <cell r="T20">
            <v>0</v>
          </cell>
          <cell r="U20">
            <v>0</v>
          </cell>
          <cell r="V20">
            <v>0</v>
          </cell>
          <cell r="W20">
            <v>0</v>
          </cell>
          <cell r="X20">
            <v>35.071999999999996</v>
          </cell>
          <cell r="Y20">
            <v>0</v>
          </cell>
          <cell r="Z20">
            <v>0</v>
          </cell>
          <cell r="AA20">
            <v>0</v>
          </cell>
          <cell r="AB20">
            <v>35.071999999999996</v>
          </cell>
          <cell r="AC20">
            <v>0</v>
          </cell>
          <cell r="AD20">
            <v>0</v>
          </cell>
          <cell r="AE20">
            <v>0</v>
          </cell>
          <cell r="AF20">
            <v>0</v>
          </cell>
          <cell r="AG20">
            <v>0</v>
          </cell>
          <cell r="AH20">
            <v>15.967000000000001</v>
          </cell>
          <cell r="AI20">
            <v>19.104999999999997</v>
          </cell>
          <cell r="AJ20">
            <v>0</v>
          </cell>
          <cell r="AK20">
            <v>0</v>
          </cell>
          <cell r="AL20">
            <v>35.071999999999996</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15.967000000000001</v>
          </cell>
          <cell r="BC20">
            <v>19.104999999999997</v>
          </cell>
          <cell r="BD20">
            <v>0</v>
          </cell>
          <cell r="BE20">
            <v>0</v>
          </cell>
          <cell r="BF20">
            <v>35.071999999999996</v>
          </cell>
          <cell r="BG20">
            <v>152</v>
          </cell>
          <cell r="BH20" t="str">
            <v>X</v>
          </cell>
          <cell r="BI20" t="str">
            <v>Y</v>
          </cell>
          <cell r="BJ20" t="str">
            <v>Y</v>
          </cell>
          <cell r="BK20" t="str">
            <v>D</v>
          </cell>
          <cell r="BL20" t="str">
            <v>B</v>
          </cell>
          <cell r="BM20">
            <v>47979</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v>0</v>
          </cell>
          <cell r="CJ20">
            <v>47979</v>
          </cell>
          <cell r="CK20" t="str">
            <v>PennDOT</v>
          </cell>
          <cell r="CL20" t="str">
            <v>Bridge Key 10309; Supports Paoli Transportation Center Development</v>
          </cell>
          <cell r="CM20">
            <v>0</v>
          </cell>
          <cell r="CN20">
            <v>15.967000000000001</v>
          </cell>
          <cell r="CO20">
            <v>19.105</v>
          </cell>
          <cell r="CP20">
            <v>0</v>
          </cell>
          <cell r="CQ20">
            <v>0.45526345802919704</v>
          </cell>
          <cell r="CR20">
            <v>0.5447365419708029</v>
          </cell>
          <cell r="CS20">
            <v>0</v>
          </cell>
          <cell r="CT20">
            <v>0</v>
          </cell>
          <cell r="CU20">
            <v>0</v>
          </cell>
          <cell r="CV20">
            <v>1</v>
          </cell>
          <cell r="CW20">
            <v>0</v>
          </cell>
          <cell r="CX20">
            <v>0</v>
          </cell>
          <cell r="CY20">
            <v>0</v>
          </cell>
          <cell r="DF20">
            <v>0</v>
          </cell>
          <cell r="DJ20">
            <v>0</v>
          </cell>
          <cell r="DK20">
            <v>0</v>
          </cell>
          <cell r="DL20">
            <v>0</v>
          </cell>
          <cell r="DM20">
            <v>0</v>
          </cell>
          <cell r="DN20">
            <v>0</v>
          </cell>
          <cell r="DO20" t="str">
            <v>http://paolitransportationcenter.com/</v>
          </cell>
        </row>
        <row r="21">
          <cell r="A21">
            <v>0</v>
          </cell>
          <cell r="B21" t="str">
            <v>I-95 (South Philadelphia)</v>
          </cell>
          <cell r="C21" t="str">
            <v>Reconstruct bridge over Terminal Avenue</v>
          </cell>
          <cell r="D21">
            <v>0</v>
          </cell>
          <cell r="E21">
            <v>0</v>
          </cell>
          <cell r="F21">
            <v>0</v>
          </cell>
          <cell r="G21" t="str">
            <v>X</v>
          </cell>
          <cell r="H21">
            <v>0</v>
          </cell>
          <cell r="I21">
            <v>0</v>
          </cell>
          <cell r="J21">
            <v>0</v>
          </cell>
          <cell r="K21">
            <v>0</v>
          </cell>
          <cell r="L21" t="str">
            <v>X</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t="str">
            <v>N</v>
          </cell>
          <cell r="BI21" t="str">
            <v>-</v>
          </cell>
          <cell r="BJ21" t="str">
            <v>N</v>
          </cell>
          <cell r="BK21" t="str">
            <v>C</v>
          </cell>
          <cell r="BL21" t="str">
            <v>B</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0</v>
          </cell>
          <cell r="CH21">
            <v>0</v>
          </cell>
          <cell r="CI21">
            <v>0</v>
          </cell>
          <cell r="CJ21" t="str">
            <v>-</v>
          </cell>
          <cell r="CK21" t="str">
            <v>PennDOT</v>
          </cell>
          <cell r="CL21" t="str">
            <v>Bridge Key 38541</v>
          </cell>
          <cell r="CM21">
            <v>0</v>
          </cell>
          <cell r="CN21">
            <v>0</v>
          </cell>
          <cell r="CO21">
            <v>0</v>
          </cell>
          <cell r="CP21">
            <v>0</v>
          </cell>
          <cell r="CQ21">
            <v>0</v>
          </cell>
          <cell r="CR21">
            <v>0</v>
          </cell>
          <cell r="CS21">
            <v>0</v>
          </cell>
          <cell r="CT21">
            <v>0</v>
          </cell>
          <cell r="CU21">
            <v>0</v>
          </cell>
          <cell r="CV21">
            <v>1</v>
          </cell>
          <cell r="CW21">
            <v>0</v>
          </cell>
          <cell r="CX21">
            <v>0</v>
          </cell>
          <cell r="CY21">
            <v>0</v>
          </cell>
          <cell r="DF21">
            <v>0</v>
          </cell>
          <cell r="DJ21">
            <v>0</v>
          </cell>
          <cell r="DK21">
            <v>0</v>
          </cell>
          <cell r="DL21">
            <v>0</v>
          </cell>
          <cell r="DM21">
            <v>0</v>
          </cell>
          <cell r="DN21">
            <v>0</v>
          </cell>
        </row>
        <row r="22">
          <cell r="A22">
            <v>0</v>
          </cell>
          <cell r="B22" t="str">
            <v>I-95 (South Philadelphia)</v>
          </cell>
          <cell r="C22" t="str">
            <v>Reconstruct bridge over Pattison Avenue</v>
          </cell>
          <cell r="D22">
            <v>0</v>
          </cell>
          <cell r="E22">
            <v>0</v>
          </cell>
          <cell r="F22" t="str">
            <v>X</v>
          </cell>
          <cell r="G22">
            <v>0</v>
          </cell>
          <cell r="H22">
            <v>0</v>
          </cell>
          <cell r="I22">
            <v>0</v>
          </cell>
          <cell r="J22">
            <v>0</v>
          </cell>
          <cell r="K22">
            <v>0</v>
          </cell>
          <cell r="L22" t="str">
            <v>X</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t="str">
            <v>N</v>
          </cell>
          <cell r="BI22" t="str">
            <v>-</v>
          </cell>
          <cell r="BJ22" t="str">
            <v>N</v>
          </cell>
          <cell r="BK22" t="str">
            <v>C</v>
          </cell>
          <cell r="BL22" t="str">
            <v>B</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0</v>
          </cell>
          <cell r="CH22">
            <v>0</v>
          </cell>
          <cell r="CI22">
            <v>0</v>
          </cell>
          <cell r="CJ22" t="str">
            <v>-</v>
          </cell>
          <cell r="CK22" t="str">
            <v>PennDOT</v>
          </cell>
          <cell r="CL22" t="str">
            <v>Bridge Key 38547</v>
          </cell>
          <cell r="CM22">
            <v>0</v>
          </cell>
          <cell r="CN22">
            <v>0</v>
          </cell>
          <cell r="CO22">
            <v>0</v>
          </cell>
          <cell r="CP22">
            <v>0</v>
          </cell>
          <cell r="CQ22">
            <v>0</v>
          </cell>
          <cell r="CR22">
            <v>0</v>
          </cell>
          <cell r="CS22">
            <v>0</v>
          </cell>
          <cell r="CT22">
            <v>0</v>
          </cell>
          <cell r="CU22">
            <v>0</v>
          </cell>
          <cell r="CV22">
            <v>1</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cell r="DN22">
            <v>0</v>
          </cell>
        </row>
        <row r="23">
          <cell r="A23">
            <v>155</v>
          </cell>
          <cell r="B23" t="str">
            <v>I-676</v>
          </cell>
          <cell r="C23" t="str">
            <v>Schuylkill River, Ramp D, CSX</v>
          </cell>
          <cell r="D23">
            <v>0</v>
          </cell>
          <cell r="E23">
            <v>0</v>
          </cell>
          <cell r="F23">
            <v>0</v>
          </cell>
          <cell r="G23" t="str">
            <v>X</v>
          </cell>
          <cell r="H23">
            <v>0</v>
          </cell>
          <cell r="I23">
            <v>0</v>
          </cell>
          <cell r="J23">
            <v>0</v>
          </cell>
          <cell r="K23">
            <v>0</v>
          </cell>
          <cell r="L23" t="str">
            <v>X</v>
          </cell>
          <cell r="M23">
            <v>0</v>
          </cell>
          <cell r="N23">
            <v>65.400000000000006</v>
          </cell>
          <cell r="O23">
            <v>0</v>
          </cell>
          <cell r="P23">
            <v>0</v>
          </cell>
          <cell r="Q23">
            <v>0</v>
          </cell>
          <cell r="R23">
            <v>0</v>
          </cell>
          <cell r="S23">
            <v>65.400000000000006</v>
          </cell>
          <cell r="T23">
            <v>0</v>
          </cell>
          <cell r="U23">
            <v>0</v>
          </cell>
          <cell r="V23">
            <v>0</v>
          </cell>
          <cell r="W23">
            <v>0</v>
          </cell>
          <cell r="X23">
            <v>145.6935065997626</v>
          </cell>
          <cell r="Y23">
            <v>0</v>
          </cell>
          <cell r="Z23">
            <v>0</v>
          </cell>
          <cell r="AA23">
            <v>0</v>
          </cell>
          <cell r="AB23">
            <v>145.6935065997626</v>
          </cell>
          <cell r="AC23">
            <v>0</v>
          </cell>
          <cell r="AD23">
            <v>0</v>
          </cell>
          <cell r="AE23">
            <v>0</v>
          </cell>
          <cell r="AF23">
            <v>0</v>
          </cell>
          <cell r="AG23">
            <v>0</v>
          </cell>
          <cell r="AH23">
            <v>0</v>
          </cell>
          <cell r="AI23">
            <v>0</v>
          </cell>
          <cell r="AJ23">
            <v>0</v>
          </cell>
          <cell r="AK23">
            <v>145.6935065997626</v>
          </cell>
          <cell r="AL23">
            <v>145.6935065997626</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145.6935065997626</v>
          </cell>
          <cell r="BF23">
            <v>145.6935065997626</v>
          </cell>
          <cell r="BG23">
            <v>155</v>
          </cell>
          <cell r="BH23" t="str">
            <v>X</v>
          </cell>
          <cell r="BI23" t="str">
            <v>N</v>
          </cell>
          <cell r="BJ23" t="str">
            <v>N</v>
          </cell>
          <cell r="BK23" t="str">
            <v>C</v>
          </cell>
          <cell r="BL23" t="str">
            <v>B</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t="str">
            <v>-</v>
          </cell>
          <cell r="CK23" t="str">
            <v>PennDOT</v>
          </cell>
          <cell r="CL23" t="str">
            <v>Bridge Key 38686</v>
          </cell>
          <cell r="CM23">
            <v>0</v>
          </cell>
          <cell r="CN23">
            <v>0</v>
          </cell>
          <cell r="CO23">
            <v>0</v>
          </cell>
          <cell r="CP23">
            <v>65.400000000000006</v>
          </cell>
          <cell r="CQ23">
            <v>0</v>
          </cell>
          <cell r="CR23">
            <v>0</v>
          </cell>
          <cell r="CS23">
            <v>0</v>
          </cell>
          <cell r="CT23">
            <v>1</v>
          </cell>
          <cell r="CU23">
            <v>0</v>
          </cell>
          <cell r="CV23">
            <v>1</v>
          </cell>
          <cell r="CW23">
            <v>0</v>
          </cell>
          <cell r="CX23">
            <v>0</v>
          </cell>
          <cell r="CY23">
            <v>0</v>
          </cell>
          <cell r="DF23">
            <v>0</v>
          </cell>
          <cell r="DJ23">
            <v>0</v>
          </cell>
          <cell r="DK23">
            <v>0</v>
          </cell>
          <cell r="DL23">
            <v>0</v>
          </cell>
          <cell r="DM23">
            <v>0</v>
          </cell>
          <cell r="DN23">
            <v>0</v>
          </cell>
        </row>
        <row r="24">
          <cell r="A24">
            <v>156</v>
          </cell>
          <cell r="B24" t="str">
            <v>I-76 Center City</v>
          </cell>
          <cell r="C24" t="str">
            <v>Reconstruct/Rehabilitate from Arch Street to Grays Ferry Avenue</v>
          </cell>
          <cell r="D24">
            <v>0</v>
          </cell>
          <cell r="E24">
            <v>0</v>
          </cell>
          <cell r="F24" t="str">
            <v>X</v>
          </cell>
          <cell r="G24">
            <v>0</v>
          </cell>
          <cell r="H24">
            <v>0</v>
          </cell>
          <cell r="I24">
            <v>0</v>
          </cell>
          <cell r="J24">
            <v>0</v>
          </cell>
          <cell r="K24">
            <v>0</v>
          </cell>
          <cell r="L24" t="str">
            <v>X</v>
          </cell>
          <cell r="M24">
            <v>21.5</v>
          </cell>
          <cell r="N24">
            <v>352.4</v>
          </cell>
          <cell r="O24">
            <v>0</v>
          </cell>
          <cell r="P24">
            <v>0</v>
          </cell>
          <cell r="Q24">
            <v>0</v>
          </cell>
          <cell r="R24">
            <v>0</v>
          </cell>
          <cell r="S24">
            <v>373.9</v>
          </cell>
          <cell r="T24">
            <v>0</v>
          </cell>
          <cell r="U24">
            <v>0</v>
          </cell>
          <cell r="V24">
            <v>0</v>
          </cell>
          <cell r="W24">
            <v>0</v>
          </cell>
          <cell r="X24">
            <v>608.62697747383913</v>
          </cell>
          <cell r="Y24">
            <v>0</v>
          </cell>
          <cell r="Z24">
            <v>0</v>
          </cell>
          <cell r="AA24">
            <v>0</v>
          </cell>
          <cell r="AB24">
            <v>608.62697747383913</v>
          </cell>
          <cell r="AC24">
            <v>0</v>
          </cell>
          <cell r="AD24">
            <v>0</v>
          </cell>
          <cell r="AE24">
            <v>0</v>
          </cell>
          <cell r="AF24">
            <v>0</v>
          </cell>
          <cell r="AG24">
            <v>0</v>
          </cell>
          <cell r="AH24">
            <v>0</v>
          </cell>
          <cell r="AI24">
            <v>0</v>
          </cell>
          <cell r="AJ24">
            <v>608.62697747383913</v>
          </cell>
          <cell r="AK24">
            <v>0</v>
          </cell>
          <cell r="AL24">
            <v>608.62697747383913</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608.62697747383913</v>
          </cell>
          <cell r="BE24">
            <v>0</v>
          </cell>
          <cell r="BF24">
            <v>608.62697747383913</v>
          </cell>
          <cell r="BG24">
            <v>156</v>
          </cell>
          <cell r="BH24" t="str">
            <v>X</v>
          </cell>
          <cell r="BI24" t="str">
            <v>N</v>
          </cell>
          <cell r="BJ24" t="str">
            <v>N</v>
          </cell>
          <cell r="BK24" t="str">
            <v>C</v>
          </cell>
          <cell r="BL24" t="str">
            <v>B</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t="str">
            <v>-</v>
          </cell>
          <cell r="CK24" t="str">
            <v>PennDOT</v>
          </cell>
          <cell r="CL24" t="str">
            <v>Bridge Key 38477; 38495; 38498</v>
          </cell>
          <cell r="CM24">
            <v>0</v>
          </cell>
          <cell r="CN24">
            <v>0</v>
          </cell>
          <cell r="CO24">
            <v>0</v>
          </cell>
          <cell r="CP24">
            <v>373.9</v>
          </cell>
          <cell r="CQ24">
            <v>0</v>
          </cell>
          <cell r="CR24">
            <v>0</v>
          </cell>
          <cell r="CS24">
            <v>1</v>
          </cell>
          <cell r="CT24">
            <v>0</v>
          </cell>
          <cell r="CU24">
            <v>0</v>
          </cell>
          <cell r="CV24">
            <v>1</v>
          </cell>
          <cell r="CW24">
            <v>0</v>
          </cell>
          <cell r="CX24">
            <v>0</v>
          </cell>
          <cell r="CY24">
            <v>0</v>
          </cell>
          <cell r="DF24">
            <v>0</v>
          </cell>
          <cell r="DJ24">
            <v>0</v>
          </cell>
          <cell r="DK24">
            <v>0</v>
          </cell>
          <cell r="DL24">
            <v>0</v>
          </cell>
          <cell r="DM24">
            <v>0</v>
          </cell>
          <cell r="DN24">
            <v>0</v>
          </cell>
        </row>
        <row r="25">
          <cell r="A25">
            <v>157</v>
          </cell>
          <cell r="B25" t="str">
            <v>I-76</v>
          </cell>
          <cell r="C25" t="str">
            <v>Reconstruct over South Gulph Road, Creek, SEPTA</v>
          </cell>
          <cell r="D25">
            <v>0</v>
          </cell>
          <cell r="E25">
            <v>0</v>
          </cell>
          <cell r="F25">
            <v>0</v>
          </cell>
          <cell r="G25" t="str">
            <v>X</v>
          </cell>
          <cell r="H25">
            <v>0</v>
          </cell>
          <cell r="I25">
            <v>0</v>
          </cell>
          <cell r="J25">
            <v>0</v>
          </cell>
          <cell r="K25" t="str">
            <v>X</v>
          </cell>
          <cell r="L25">
            <v>0</v>
          </cell>
          <cell r="M25">
            <v>0</v>
          </cell>
          <cell r="N25">
            <v>37.9</v>
          </cell>
          <cell r="O25">
            <v>0</v>
          </cell>
          <cell r="P25">
            <v>0</v>
          </cell>
          <cell r="Q25">
            <v>0</v>
          </cell>
          <cell r="R25">
            <v>0</v>
          </cell>
          <cell r="S25">
            <v>37.9</v>
          </cell>
          <cell r="T25">
            <v>0</v>
          </cell>
          <cell r="U25">
            <v>0</v>
          </cell>
          <cell r="V25">
            <v>0</v>
          </cell>
          <cell r="W25">
            <v>0</v>
          </cell>
          <cell r="X25">
            <v>84.430946485183512</v>
          </cell>
          <cell r="Y25">
            <v>0</v>
          </cell>
          <cell r="Z25">
            <v>0</v>
          </cell>
          <cell r="AA25">
            <v>0</v>
          </cell>
          <cell r="AB25">
            <v>84.430946485183512</v>
          </cell>
          <cell r="AC25">
            <v>0</v>
          </cell>
          <cell r="AD25">
            <v>0</v>
          </cell>
          <cell r="AE25">
            <v>0</v>
          </cell>
          <cell r="AF25">
            <v>0</v>
          </cell>
          <cell r="AG25">
            <v>0</v>
          </cell>
          <cell r="AH25">
            <v>0</v>
          </cell>
          <cell r="AI25">
            <v>0</v>
          </cell>
          <cell r="AJ25">
            <v>0</v>
          </cell>
          <cell r="AK25">
            <v>84.430946485183512</v>
          </cell>
          <cell r="AL25">
            <v>84.430946485183512</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84.430946485183512</v>
          </cell>
          <cell r="BF25">
            <v>84.430946485183512</v>
          </cell>
          <cell r="BG25">
            <v>157</v>
          </cell>
          <cell r="BH25" t="str">
            <v>N</v>
          </cell>
          <cell r="BI25" t="str">
            <v>N</v>
          </cell>
          <cell r="BJ25" t="str">
            <v>N</v>
          </cell>
          <cell r="BK25" t="str">
            <v>C</v>
          </cell>
          <cell r="BL25" t="str">
            <v>B</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0</v>
          </cell>
          <cell r="CB25">
            <v>0</v>
          </cell>
          <cell r="CC25">
            <v>0</v>
          </cell>
          <cell r="CD25">
            <v>0</v>
          </cell>
          <cell r="CE25">
            <v>0</v>
          </cell>
          <cell r="CF25">
            <v>0</v>
          </cell>
          <cell r="CG25">
            <v>0</v>
          </cell>
          <cell r="CH25">
            <v>0</v>
          </cell>
          <cell r="CI25">
            <v>0</v>
          </cell>
          <cell r="CJ25" t="str">
            <v>-</v>
          </cell>
          <cell r="CK25" t="str">
            <v>PennDOT</v>
          </cell>
          <cell r="CL25" t="str">
            <v>Bridge Key 27241</v>
          </cell>
          <cell r="CM25">
            <v>0</v>
          </cell>
          <cell r="CN25">
            <v>0</v>
          </cell>
          <cell r="CO25">
            <v>0</v>
          </cell>
          <cell r="CP25">
            <v>37.9</v>
          </cell>
          <cell r="CQ25">
            <v>0</v>
          </cell>
          <cell r="CR25">
            <v>0</v>
          </cell>
          <cell r="CS25">
            <v>0</v>
          </cell>
          <cell r="CT25">
            <v>1</v>
          </cell>
          <cell r="CU25">
            <v>0</v>
          </cell>
          <cell r="CV25">
            <v>1</v>
          </cell>
          <cell r="CW25">
            <v>0</v>
          </cell>
          <cell r="CX25">
            <v>0</v>
          </cell>
          <cell r="CY25">
            <v>0</v>
          </cell>
          <cell r="DF25">
            <v>0</v>
          </cell>
          <cell r="DJ25">
            <v>0</v>
          </cell>
          <cell r="DK25">
            <v>0</v>
          </cell>
          <cell r="DL25">
            <v>0</v>
          </cell>
          <cell r="DM25">
            <v>0</v>
          </cell>
          <cell r="DN25">
            <v>37.9</v>
          </cell>
        </row>
        <row r="26">
          <cell r="A26">
            <v>169</v>
          </cell>
          <cell r="B26" t="str">
            <v>I-95 Delaware County</v>
          </cell>
          <cell r="C26" t="str">
            <v>Rehabilitate (2) bridges over Bartram Avenue/Conrail (northbound and southbound)</v>
          </cell>
          <cell r="D26">
            <v>0</v>
          </cell>
          <cell r="E26">
            <v>0</v>
          </cell>
          <cell r="F26">
            <v>0</v>
          </cell>
          <cell r="G26" t="str">
            <v>X</v>
          </cell>
          <cell r="H26">
            <v>0</v>
          </cell>
          <cell r="I26">
            <v>0</v>
          </cell>
          <cell r="J26" t="str">
            <v>X</v>
          </cell>
          <cell r="K26">
            <v>0</v>
          </cell>
          <cell r="L26">
            <v>0</v>
          </cell>
          <cell r="M26">
            <v>0</v>
          </cell>
          <cell r="N26">
            <v>98.3</v>
          </cell>
          <cell r="O26">
            <v>0</v>
          </cell>
          <cell r="P26">
            <v>0</v>
          </cell>
          <cell r="Q26">
            <v>0</v>
          </cell>
          <cell r="R26">
            <v>0</v>
          </cell>
          <cell r="S26">
            <v>98.3</v>
          </cell>
          <cell r="T26">
            <v>0</v>
          </cell>
          <cell r="U26">
            <v>0</v>
          </cell>
          <cell r="V26">
            <v>0</v>
          </cell>
          <cell r="W26">
            <v>0</v>
          </cell>
          <cell r="X26">
            <v>218.98580579138627</v>
          </cell>
          <cell r="Y26">
            <v>0</v>
          </cell>
          <cell r="Z26">
            <v>0</v>
          </cell>
          <cell r="AA26">
            <v>0</v>
          </cell>
          <cell r="AB26">
            <v>218.98580579138627</v>
          </cell>
          <cell r="AC26">
            <v>0</v>
          </cell>
          <cell r="AD26">
            <v>0</v>
          </cell>
          <cell r="AE26">
            <v>0</v>
          </cell>
          <cell r="AF26">
            <v>0</v>
          </cell>
          <cell r="AG26">
            <v>0</v>
          </cell>
          <cell r="AH26">
            <v>0</v>
          </cell>
          <cell r="AI26">
            <v>0</v>
          </cell>
          <cell r="AJ26">
            <v>0</v>
          </cell>
          <cell r="AK26">
            <v>218.98580579138627</v>
          </cell>
          <cell r="AL26">
            <v>218.98580579138627</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218.98580579138627</v>
          </cell>
          <cell r="BF26">
            <v>218.98580579138627</v>
          </cell>
          <cell r="BG26" t="str">
            <v>R2</v>
          </cell>
          <cell r="BH26" t="str">
            <v>N</v>
          </cell>
          <cell r="BI26" t="str">
            <v>N</v>
          </cell>
          <cell r="BJ26" t="str">
            <v>N</v>
          </cell>
          <cell r="BK26" t="str">
            <v>C</v>
          </cell>
          <cell r="BL26" t="str">
            <v>B</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cell r="CI26">
            <v>0</v>
          </cell>
          <cell r="CJ26" t="str">
            <v>-</v>
          </cell>
          <cell r="CK26" t="str">
            <v>PennDOT</v>
          </cell>
          <cell r="CL26" t="str">
            <v>Bridge Key 14936 (nb) &amp; 14938 (sb)</v>
          </cell>
          <cell r="CM26">
            <v>0</v>
          </cell>
          <cell r="CN26">
            <v>0</v>
          </cell>
          <cell r="CO26">
            <v>0</v>
          </cell>
          <cell r="CP26">
            <v>98.3</v>
          </cell>
          <cell r="CQ26">
            <v>0</v>
          </cell>
          <cell r="CR26">
            <v>0</v>
          </cell>
          <cell r="CS26">
            <v>0</v>
          </cell>
          <cell r="CT26">
            <v>1</v>
          </cell>
          <cell r="CU26">
            <v>0</v>
          </cell>
          <cell r="CV26">
            <v>1</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98.3</v>
          </cell>
        </row>
        <row r="27">
          <cell r="A27">
            <v>169</v>
          </cell>
          <cell r="B27" t="str">
            <v>I-95 Delaware County</v>
          </cell>
          <cell r="C27" t="str">
            <v>Reconstruct (2) bridges over Amtrak (northbound and southbound)</v>
          </cell>
          <cell r="D27">
            <v>0</v>
          </cell>
          <cell r="E27">
            <v>0</v>
          </cell>
          <cell r="F27">
            <v>0</v>
          </cell>
          <cell r="G27" t="str">
            <v>X</v>
          </cell>
          <cell r="H27">
            <v>0</v>
          </cell>
          <cell r="I27">
            <v>0</v>
          </cell>
          <cell r="J27" t="str">
            <v>X</v>
          </cell>
          <cell r="K27">
            <v>0</v>
          </cell>
          <cell r="L27">
            <v>0</v>
          </cell>
          <cell r="M27">
            <v>0</v>
          </cell>
          <cell r="N27">
            <v>12.3</v>
          </cell>
          <cell r="O27">
            <v>0</v>
          </cell>
          <cell r="P27">
            <v>0</v>
          </cell>
          <cell r="Q27">
            <v>0</v>
          </cell>
          <cell r="R27">
            <v>0</v>
          </cell>
          <cell r="S27">
            <v>12.3</v>
          </cell>
          <cell r="T27">
            <v>0</v>
          </cell>
          <cell r="U27">
            <v>0</v>
          </cell>
          <cell r="V27">
            <v>0</v>
          </cell>
          <cell r="W27">
            <v>0</v>
          </cell>
          <cell r="X27">
            <v>27.401072342157185</v>
          </cell>
          <cell r="Y27">
            <v>0</v>
          </cell>
          <cell r="Z27">
            <v>0</v>
          </cell>
          <cell r="AA27">
            <v>0</v>
          </cell>
          <cell r="AB27">
            <v>27.401072342157185</v>
          </cell>
          <cell r="AC27">
            <v>0</v>
          </cell>
          <cell r="AD27">
            <v>0</v>
          </cell>
          <cell r="AE27">
            <v>0</v>
          </cell>
          <cell r="AF27">
            <v>0</v>
          </cell>
          <cell r="AG27">
            <v>0</v>
          </cell>
          <cell r="AH27">
            <v>0</v>
          </cell>
          <cell r="AI27">
            <v>0</v>
          </cell>
          <cell r="AJ27">
            <v>0</v>
          </cell>
          <cell r="AK27">
            <v>27.401072342157185</v>
          </cell>
          <cell r="AL27">
            <v>27.401072342157185</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27.401072342157185</v>
          </cell>
          <cell r="BF27">
            <v>27.401072342157185</v>
          </cell>
          <cell r="BG27" t="str">
            <v>R2</v>
          </cell>
          <cell r="BH27" t="str">
            <v>N</v>
          </cell>
          <cell r="BI27" t="str">
            <v>N</v>
          </cell>
          <cell r="BJ27" t="str">
            <v>N</v>
          </cell>
          <cell r="BK27" t="str">
            <v>C</v>
          </cell>
          <cell r="BL27" t="str">
            <v>B</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t="str">
            <v>-</v>
          </cell>
          <cell r="CK27" t="str">
            <v>PennDOT</v>
          </cell>
          <cell r="CL27" t="str">
            <v>Bridge Keys 14912 &amp; 14915</v>
          </cell>
          <cell r="CM27">
            <v>0</v>
          </cell>
          <cell r="CN27">
            <v>0</v>
          </cell>
          <cell r="CO27">
            <v>0</v>
          </cell>
          <cell r="CP27">
            <v>12.3</v>
          </cell>
          <cell r="CQ27">
            <v>0</v>
          </cell>
          <cell r="CR27">
            <v>0</v>
          </cell>
          <cell r="CS27">
            <v>0</v>
          </cell>
          <cell r="CT27">
            <v>1</v>
          </cell>
          <cell r="CU27">
            <v>0</v>
          </cell>
          <cell r="CV27">
            <v>1</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12.3</v>
          </cell>
        </row>
        <row r="28">
          <cell r="A28">
            <v>169</v>
          </cell>
          <cell r="B28" t="str">
            <v>I-95 Delaware County</v>
          </cell>
          <cell r="C28" t="str">
            <v>Reconstruct bridge over Chester Creek</v>
          </cell>
          <cell r="D28">
            <v>0</v>
          </cell>
          <cell r="E28">
            <v>0</v>
          </cell>
          <cell r="F28">
            <v>0</v>
          </cell>
          <cell r="G28" t="str">
            <v>X</v>
          </cell>
          <cell r="H28">
            <v>0</v>
          </cell>
          <cell r="I28">
            <v>0</v>
          </cell>
          <cell r="J28" t="str">
            <v>X</v>
          </cell>
          <cell r="K28">
            <v>0</v>
          </cell>
          <cell r="L28">
            <v>0</v>
          </cell>
          <cell r="M28">
            <v>0</v>
          </cell>
          <cell r="N28">
            <v>49.8</v>
          </cell>
          <cell r="O28">
            <v>0</v>
          </cell>
          <cell r="P28">
            <v>0</v>
          </cell>
          <cell r="Q28">
            <v>0</v>
          </cell>
          <cell r="R28">
            <v>0</v>
          </cell>
          <cell r="S28">
            <v>49.8</v>
          </cell>
          <cell r="T28">
            <v>0</v>
          </cell>
          <cell r="U28">
            <v>0</v>
          </cell>
          <cell r="V28">
            <v>0</v>
          </cell>
          <cell r="W28">
            <v>0</v>
          </cell>
          <cell r="X28">
            <v>110.94092704385591</v>
          </cell>
          <cell r="Y28">
            <v>0</v>
          </cell>
          <cell r="Z28">
            <v>0</v>
          </cell>
          <cell r="AA28">
            <v>0</v>
          </cell>
          <cell r="AB28">
            <v>110.94092704385591</v>
          </cell>
          <cell r="AC28">
            <v>0</v>
          </cell>
          <cell r="AD28">
            <v>0</v>
          </cell>
          <cell r="AE28">
            <v>0</v>
          </cell>
          <cell r="AF28">
            <v>0</v>
          </cell>
          <cell r="AG28">
            <v>0</v>
          </cell>
          <cell r="AH28">
            <v>0</v>
          </cell>
          <cell r="AI28">
            <v>0</v>
          </cell>
          <cell r="AJ28">
            <v>0</v>
          </cell>
          <cell r="AK28">
            <v>110.94092704385591</v>
          </cell>
          <cell r="AL28">
            <v>110.94092704385591</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110.94092704385591</v>
          </cell>
          <cell r="BF28">
            <v>110.94092704385591</v>
          </cell>
          <cell r="BG28" t="str">
            <v>R2</v>
          </cell>
          <cell r="BH28" t="str">
            <v>N</v>
          </cell>
          <cell r="BI28" t="str">
            <v>N</v>
          </cell>
          <cell r="BJ28" t="str">
            <v>N</v>
          </cell>
          <cell r="BK28" t="str">
            <v>C</v>
          </cell>
          <cell r="BL28" t="str">
            <v>B</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t="str">
            <v>-</v>
          </cell>
          <cell r="CK28" t="str">
            <v>PennDOT</v>
          </cell>
          <cell r="CL28" t="str">
            <v>Bridge Key 14893</v>
          </cell>
          <cell r="CM28">
            <v>0</v>
          </cell>
          <cell r="CN28">
            <v>0</v>
          </cell>
          <cell r="CO28">
            <v>0</v>
          </cell>
          <cell r="CP28">
            <v>49.8</v>
          </cell>
          <cell r="CQ28">
            <v>0</v>
          </cell>
          <cell r="CR28">
            <v>0</v>
          </cell>
          <cell r="CS28">
            <v>0</v>
          </cell>
          <cell r="CT28">
            <v>1</v>
          </cell>
          <cell r="CU28">
            <v>0</v>
          </cell>
          <cell r="CV28">
            <v>1</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cell r="DN28">
            <v>49.8</v>
          </cell>
        </row>
        <row r="29">
          <cell r="A29">
            <v>169</v>
          </cell>
          <cell r="B29" t="str">
            <v>I-95 Delaware County</v>
          </cell>
          <cell r="C29" t="str">
            <v>Reconstruct (2) bridges over Sellers Avenue (northbound and southbound)</v>
          </cell>
          <cell r="D29">
            <v>0</v>
          </cell>
          <cell r="E29">
            <v>0</v>
          </cell>
          <cell r="F29">
            <v>0</v>
          </cell>
          <cell r="G29" t="str">
            <v>X</v>
          </cell>
          <cell r="H29">
            <v>0</v>
          </cell>
          <cell r="I29">
            <v>0</v>
          </cell>
          <cell r="J29" t="str">
            <v>X</v>
          </cell>
          <cell r="K29">
            <v>0</v>
          </cell>
          <cell r="L29">
            <v>0</v>
          </cell>
          <cell r="M29">
            <v>0</v>
          </cell>
          <cell r="N29">
            <v>28.799999999999997</v>
          </cell>
          <cell r="O29">
            <v>0</v>
          </cell>
          <cell r="P29">
            <v>0</v>
          </cell>
          <cell r="Q29">
            <v>0</v>
          </cell>
          <cell r="R29">
            <v>0</v>
          </cell>
          <cell r="S29">
            <v>28.799999999999997</v>
          </cell>
          <cell r="T29">
            <v>0</v>
          </cell>
          <cell r="U29">
            <v>0</v>
          </cell>
          <cell r="V29">
            <v>0</v>
          </cell>
          <cell r="W29">
            <v>0</v>
          </cell>
          <cell r="X29">
            <v>64.15860841090462</v>
          </cell>
          <cell r="Y29">
            <v>0</v>
          </cell>
          <cell r="Z29">
            <v>0</v>
          </cell>
          <cell r="AA29">
            <v>0</v>
          </cell>
          <cell r="AB29">
            <v>64.15860841090462</v>
          </cell>
          <cell r="AC29">
            <v>0</v>
          </cell>
          <cell r="AD29">
            <v>0</v>
          </cell>
          <cell r="AE29">
            <v>0</v>
          </cell>
          <cell r="AF29">
            <v>0</v>
          </cell>
          <cell r="AG29">
            <v>0</v>
          </cell>
          <cell r="AH29">
            <v>0</v>
          </cell>
          <cell r="AI29">
            <v>0</v>
          </cell>
          <cell r="AJ29">
            <v>0</v>
          </cell>
          <cell r="AK29">
            <v>64.15860841090462</v>
          </cell>
          <cell r="AL29">
            <v>64.15860841090462</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64.15860841090462</v>
          </cell>
          <cell r="BF29">
            <v>64.15860841090462</v>
          </cell>
          <cell r="BG29" t="str">
            <v>R2</v>
          </cell>
          <cell r="BH29" t="str">
            <v>N</v>
          </cell>
          <cell r="BI29" t="str">
            <v>N</v>
          </cell>
          <cell r="BJ29" t="str">
            <v>N</v>
          </cell>
          <cell r="BK29" t="str">
            <v>C</v>
          </cell>
          <cell r="BL29" t="str">
            <v>B</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t="str">
            <v>-</v>
          </cell>
          <cell r="CK29" t="str">
            <v>PennDOT</v>
          </cell>
          <cell r="CL29" t="str">
            <v>Bridge Key 14919 (sb) &amp; 14921 (nb)</v>
          </cell>
          <cell r="CM29">
            <v>0</v>
          </cell>
          <cell r="CN29">
            <v>0</v>
          </cell>
          <cell r="CO29">
            <v>0</v>
          </cell>
          <cell r="CP29">
            <v>28.799999999999997</v>
          </cell>
          <cell r="CQ29">
            <v>0</v>
          </cell>
          <cell r="CR29">
            <v>0</v>
          </cell>
          <cell r="CS29">
            <v>0</v>
          </cell>
          <cell r="CT29">
            <v>1</v>
          </cell>
          <cell r="CU29">
            <v>0</v>
          </cell>
          <cell r="CV29">
            <v>1</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28.799999999999997</v>
          </cell>
        </row>
        <row r="30">
          <cell r="A30">
            <v>105</v>
          </cell>
          <cell r="B30" t="str">
            <v>I-476 Mid-County Expressway</v>
          </cell>
          <cell r="C30" t="str">
            <v>Reconstruct (2) bridges over Avondale Road/Dicks Run (northbound &amp; southbound)</v>
          </cell>
          <cell r="D30">
            <v>0</v>
          </cell>
          <cell r="E30">
            <v>0</v>
          </cell>
          <cell r="F30">
            <v>0</v>
          </cell>
          <cell r="G30" t="str">
            <v>X</v>
          </cell>
          <cell r="H30">
            <v>0</v>
          </cell>
          <cell r="I30">
            <v>0</v>
          </cell>
          <cell r="J30" t="str">
            <v>X</v>
          </cell>
          <cell r="K30">
            <v>0</v>
          </cell>
          <cell r="L30">
            <v>0</v>
          </cell>
          <cell r="M30">
            <v>0</v>
          </cell>
          <cell r="N30">
            <v>8.8000000000000007</v>
          </cell>
          <cell r="O30">
            <v>0</v>
          </cell>
          <cell r="P30">
            <v>0</v>
          </cell>
          <cell r="Q30">
            <v>0</v>
          </cell>
          <cell r="R30">
            <v>0</v>
          </cell>
          <cell r="S30">
            <v>8.8000000000000007</v>
          </cell>
          <cell r="T30">
            <v>0</v>
          </cell>
          <cell r="U30">
            <v>0</v>
          </cell>
          <cell r="V30">
            <v>0</v>
          </cell>
          <cell r="W30">
            <v>0</v>
          </cell>
          <cell r="X30">
            <v>19.604019236665305</v>
          </cell>
          <cell r="Y30">
            <v>0</v>
          </cell>
          <cell r="Z30">
            <v>0</v>
          </cell>
          <cell r="AA30">
            <v>0</v>
          </cell>
          <cell r="AB30">
            <v>19.604019236665305</v>
          </cell>
          <cell r="AC30">
            <v>0</v>
          </cell>
          <cell r="AD30">
            <v>0</v>
          </cell>
          <cell r="AE30">
            <v>0</v>
          </cell>
          <cell r="AF30">
            <v>0</v>
          </cell>
          <cell r="AG30">
            <v>0</v>
          </cell>
          <cell r="AH30">
            <v>0</v>
          </cell>
          <cell r="AI30">
            <v>0</v>
          </cell>
          <cell r="AJ30">
            <v>0</v>
          </cell>
          <cell r="AK30">
            <v>19.604019236665305</v>
          </cell>
          <cell r="AL30">
            <v>19.604019236665305</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19.604019236665305</v>
          </cell>
          <cell r="BF30">
            <v>19.604019236665305</v>
          </cell>
          <cell r="BG30" t="str">
            <v>R2</v>
          </cell>
          <cell r="BH30" t="str">
            <v>N</v>
          </cell>
          <cell r="BI30" t="str">
            <v>N</v>
          </cell>
          <cell r="BJ30" t="str">
            <v>N</v>
          </cell>
          <cell r="BK30" t="str">
            <v>C</v>
          </cell>
          <cell r="BL30" t="str">
            <v>B</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t="str">
            <v>-</v>
          </cell>
          <cell r="CK30" t="str">
            <v>PennDOT</v>
          </cell>
          <cell r="CL30" t="str">
            <v>Bridge Key 15040 &amp; 15043</v>
          </cell>
          <cell r="CM30">
            <v>0</v>
          </cell>
          <cell r="CN30">
            <v>0</v>
          </cell>
          <cell r="CO30">
            <v>0</v>
          </cell>
          <cell r="CP30">
            <v>8.8000000000000007</v>
          </cell>
          <cell r="CQ30">
            <v>0</v>
          </cell>
          <cell r="CR30">
            <v>0</v>
          </cell>
          <cell r="CS30">
            <v>0</v>
          </cell>
          <cell r="CT30">
            <v>1</v>
          </cell>
          <cell r="CU30">
            <v>0</v>
          </cell>
          <cell r="CV30">
            <v>1</v>
          </cell>
          <cell r="CW30">
            <v>0</v>
          </cell>
          <cell r="CX30">
            <v>0</v>
          </cell>
          <cell r="CY30">
            <v>0</v>
          </cell>
          <cell r="DF30">
            <v>0</v>
          </cell>
          <cell r="DJ30">
            <v>0</v>
          </cell>
          <cell r="DK30">
            <v>0</v>
          </cell>
          <cell r="DL30">
            <v>0</v>
          </cell>
          <cell r="DM30">
            <v>0</v>
          </cell>
          <cell r="DN30">
            <v>8.8000000000000007</v>
          </cell>
        </row>
        <row r="31">
          <cell r="A31">
            <v>105</v>
          </cell>
          <cell r="B31" t="str">
            <v>I-476 Mid-County Expressway</v>
          </cell>
          <cell r="C31" t="str">
            <v>Reconstruct (2) bridges over Conestoga Rd. and Sproul Rd. (northbound and southbound)</v>
          </cell>
          <cell r="D31">
            <v>0</v>
          </cell>
          <cell r="E31">
            <v>0</v>
          </cell>
          <cell r="F31">
            <v>0</v>
          </cell>
          <cell r="G31" t="str">
            <v>X</v>
          </cell>
          <cell r="H31">
            <v>0</v>
          </cell>
          <cell r="I31">
            <v>0</v>
          </cell>
          <cell r="J31" t="str">
            <v>X</v>
          </cell>
          <cell r="K31">
            <v>0</v>
          </cell>
          <cell r="L31">
            <v>0</v>
          </cell>
          <cell r="M31">
            <v>0</v>
          </cell>
          <cell r="N31">
            <v>11.7</v>
          </cell>
          <cell r="O31">
            <v>0</v>
          </cell>
          <cell r="P31">
            <v>0</v>
          </cell>
          <cell r="Q31">
            <v>0</v>
          </cell>
          <cell r="R31">
            <v>0</v>
          </cell>
          <cell r="S31">
            <v>11.7</v>
          </cell>
          <cell r="T31">
            <v>0</v>
          </cell>
          <cell r="U31">
            <v>0</v>
          </cell>
          <cell r="V31">
            <v>0</v>
          </cell>
          <cell r="W31">
            <v>0</v>
          </cell>
          <cell r="X31">
            <v>26.064434666930005</v>
          </cell>
          <cell r="Y31">
            <v>0</v>
          </cell>
          <cell r="Z31">
            <v>0</v>
          </cell>
          <cell r="AA31">
            <v>0</v>
          </cell>
          <cell r="AB31">
            <v>26.064434666930005</v>
          </cell>
          <cell r="AC31">
            <v>0</v>
          </cell>
          <cell r="AD31">
            <v>0</v>
          </cell>
          <cell r="AE31">
            <v>0</v>
          </cell>
          <cell r="AF31">
            <v>0</v>
          </cell>
          <cell r="AG31">
            <v>0</v>
          </cell>
          <cell r="AH31">
            <v>0</v>
          </cell>
          <cell r="AI31">
            <v>0</v>
          </cell>
          <cell r="AJ31">
            <v>0</v>
          </cell>
          <cell r="AK31">
            <v>26.064434666930005</v>
          </cell>
          <cell r="AL31">
            <v>26.064434666930005</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26.064434666930005</v>
          </cell>
          <cell r="BF31">
            <v>26.064434666930005</v>
          </cell>
          <cell r="BG31" t="str">
            <v>R2</v>
          </cell>
          <cell r="BH31" t="str">
            <v>N</v>
          </cell>
          <cell r="BI31" t="str">
            <v>N</v>
          </cell>
          <cell r="BJ31" t="str">
            <v>N</v>
          </cell>
          <cell r="BK31" t="str">
            <v>C</v>
          </cell>
          <cell r="BL31" t="str">
            <v>B</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0</v>
          </cell>
          <cell r="CH31">
            <v>0</v>
          </cell>
          <cell r="CI31">
            <v>0</v>
          </cell>
          <cell r="CJ31" t="str">
            <v>-</v>
          </cell>
          <cell r="CK31" t="str">
            <v>PennDOT</v>
          </cell>
          <cell r="CL31" t="str">
            <v>Bridge Key 15133 (nb) &amp; 15138 (sb)</v>
          </cell>
          <cell r="CM31">
            <v>0</v>
          </cell>
          <cell r="CN31">
            <v>0</v>
          </cell>
          <cell r="CO31">
            <v>0</v>
          </cell>
          <cell r="CP31">
            <v>11.7</v>
          </cell>
          <cell r="CQ31">
            <v>0</v>
          </cell>
          <cell r="CR31">
            <v>0</v>
          </cell>
          <cell r="CS31">
            <v>0</v>
          </cell>
          <cell r="CT31">
            <v>1</v>
          </cell>
          <cell r="CU31">
            <v>0</v>
          </cell>
          <cell r="CV31">
            <v>1</v>
          </cell>
          <cell r="CW31">
            <v>0</v>
          </cell>
          <cell r="CX31">
            <v>0</v>
          </cell>
          <cell r="CY31">
            <v>0</v>
          </cell>
          <cell r="DF31">
            <v>0</v>
          </cell>
          <cell r="DJ31">
            <v>0</v>
          </cell>
          <cell r="DK31">
            <v>0</v>
          </cell>
          <cell r="DL31">
            <v>0</v>
          </cell>
          <cell r="DM31">
            <v>0</v>
          </cell>
          <cell r="DN31">
            <v>11.7</v>
          </cell>
        </row>
        <row r="32">
          <cell r="A32">
            <v>105</v>
          </cell>
          <cell r="B32" t="str">
            <v>I-476</v>
          </cell>
          <cell r="C32" t="str">
            <v>Rehabilitate (2) bridges over Schuylkill Expressway and ramps (northbound and southbound)</v>
          </cell>
          <cell r="D32">
            <v>0</v>
          </cell>
          <cell r="E32">
            <v>0</v>
          </cell>
          <cell r="F32">
            <v>0</v>
          </cell>
          <cell r="G32" t="str">
            <v>X</v>
          </cell>
          <cell r="H32">
            <v>0</v>
          </cell>
          <cell r="I32">
            <v>0</v>
          </cell>
          <cell r="J32">
            <v>0</v>
          </cell>
          <cell r="K32" t="str">
            <v>X</v>
          </cell>
          <cell r="L32">
            <v>0</v>
          </cell>
          <cell r="M32">
            <v>0</v>
          </cell>
          <cell r="N32">
            <v>10</v>
          </cell>
          <cell r="O32">
            <v>0</v>
          </cell>
          <cell r="P32">
            <v>0</v>
          </cell>
          <cell r="Q32">
            <v>0</v>
          </cell>
          <cell r="R32">
            <v>0</v>
          </cell>
          <cell r="S32">
            <v>10</v>
          </cell>
          <cell r="T32">
            <v>0</v>
          </cell>
          <cell r="U32">
            <v>0</v>
          </cell>
          <cell r="V32">
            <v>0</v>
          </cell>
          <cell r="W32">
            <v>0</v>
          </cell>
          <cell r="X32">
            <v>22.277294587119663</v>
          </cell>
          <cell r="Y32">
            <v>0</v>
          </cell>
          <cell r="Z32">
            <v>0</v>
          </cell>
          <cell r="AA32">
            <v>0</v>
          </cell>
          <cell r="AB32">
            <v>22.277294587119663</v>
          </cell>
          <cell r="AC32">
            <v>0</v>
          </cell>
          <cell r="AD32">
            <v>0</v>
          </cell>
          <cell r="AE32">
            <v>0</v>
          </cell>
          <cell r="AF32">
            <v>0</v>
          </cell>
          <cell r="AG32">
            <v>0</v>
          </cell>
          <cell r="AH32">
            <v>0</v>
          </cell>
          <cell r="AI32">
            <v>0</v>
          </cell>
          <cell r="AJ32">
            <v>0</v>
          </cell>
          <cell r="AK32">
            <v>22.277294587119663</v>
          </cell>
          <cell r="AL32">
            <v>22.277294587119663</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22.277294587119663</v>
          </cell>
          <cell r="BF32">
            <v>22.277294587119663</v>
          </cell>
          <cell r="BG32" t="str">
            <v>R2</v>
          </cell>
          <cell r="BH32" t="str">
            <v>N</v>
          </cell>
          <cell r="BI32" t="str">
            <v>N</v>
          </cell>
          <cell r="BJ32" t="str">
            <v>N</v>
          </cell>
          <cell r="BK32" t="str">
            <v>C</v>
          </cell>
          <cell r="BL32" t="str">
            <v>B</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t="str">
            <v>-</v>
          </cell>
          <cell r="CK32" t="str">
            <v>PennDOT</v>
          </cell>
          <cell r="CL32" t="str">
            <v>Bridge Key 27465 (nb) &amp; 27467 (sb)</v>
          </cell>
          <cell r="CM32">
            <v>0</v>
          </cell>
          <cell r="CN32">
            <v>0</v>
          </cell>
          <cell r="CO32">
            <v>0</v>
          </cell>
          <cell r="CP32">
            <v>10</v>
          </cell>
          <cell r="CQ32">
            <v>0</v>
          </cell>
          <cell r="CR32">
            <v>0</v>
          </cell>
          <cell r="CS32">
            <v>0</v>
          </cell>
          <cell r="CT32">
            <v>1</v>
          </cell>
          <cell r="CU32">
            <v>0</v>
          </cell>
          <cell r="CV32">
            <v>1</v>
          </cell>
          <cell r="CW32">
            <v>0</v>
          </cell>
          <cell r="CX32">
            <v>0</v>
          </cell>
          <cell r="CY32">
            <v>0</v>
          </cell>
          <cell r="DF32">
            <v>0</v>
          </cell>
          <cell r="DJ32">
            <v>0</v>
          </cell>
          <cell r="DK32">
            <v>0</v>
          </cell>
          <cell r="DL32">
            <v>0</v>
          </cell>
          <cell r="DM32">
            <v>0</v>
          </cell>
          <cell r="DN32">
            <v>10</v>
          </cell>
        </row>
        <row r="33">
          <cell r="A33">
            <v>0</v>
          </cell>
          <cell r="B33" t="str">
            <v>I-476</v>
          </cell>
          <cell r="C33" t="str">
            <v>Rehabilitate bridge over LR 46172, Conrail, and Creek (southbound)</v>
          </cell>
          <cell r="D33">
            <v>0</v>
          </cell>
          <cell r="E33">
            <v>0</v>
          </cell>
          <cell r="F33" t="str">
            <v>X</v>
          </cell>
          <cell r="G33">
            <v>0</v>
          </cell>
          <cell r="H33">
            <v>0</v>
          </cell>
          <cell r="I33">
            <v>0</v>
          </cell>
          <cell r="J33">
            <v>0</v>
          </cell>
          <cell r="K33" t="str">
            <v>X</v>
          </cell>
          <cell r="L33">
            <v>0</v>
          </cell>
          <cell r="M33">
            <v>0</v>
          </cell>
          <cell r="N33">
            <v>4.7</v>
          </cell>
          <cell r="O33">
            <v>0</v>
          </cell>
          <cell r="P33">
            <v>0</v>
          </cell>
          <cell r="Q33">
            <v>0</v>
          </cell>
          <cell r="R33">
            <v>0</v>
          </cell>
          <cell r="S33">
            <v>4.7</v>
          </cell>
          <cell r="T33">
            <v>0</v>
          </cell>
          <cell r="U33">
            <v>0</v>
          </cell>
          <cell r="V33">
            <v>0</v>
          </cell>
          <cell r="W33">
            <v>0</v>
          </cell>
          <cell r="X33">
            <v>7.6505664459134639</v>
          </cell>
          <cell r="Y33">
            <v>0</v>
          </cell>
          <cell r="Z33">
            <v>0</v>
          </cell>
          <cell r="AA33">
            <v>0</v>
          </cell>
          <cell r="AB33">
            <v>7.6505664459134639</v>
          </cell>
          <cell r="AC33">
            <v>0</v>
          </cell>
          <cell r="AD33">
            <v>0</v>
          </cell>
          <cell r="AE33">
            <v>0</v>
          </cell>
          <cell r="AF33">
            <v>0</v>
          </cell>
          <cell r="AG33">
            <v>0</v>
          </cell>
          <cell r="AH33">
            <v>0</v>
          </cell>
          <cell r="AI33">
            <v>0</v>
          </cell>
          <cell r="AJ33">
            <v>7.6505664459134639</v>
          </cell>
          <cell r="AK33">
            <v>0</v>
          </cell>
          <cell r="AL33">
            <v>7.6505664459134639</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7.6505664459134639</v>
          </cell>
          <cell r="BE33">
            <v>0</v>
          </cell>
          <cell r="BF33">
            <v>7.6505664459134639</v>
          </cell>
          <cell r="BG33" t="str">
            <v>R2</v>
          </cell>
          <cell r="BH33" t="str">
            <v>N</v>
          </cell>
          <cell r="BI33" t="str">
            <v>-</v>
          </cell>
          <cell r="BJ33" t="str">
            <v>N</v>
          </cell>
          <cell r="BK33" t="str">
            <v>C</v>
          </cell>
          <cell r="BL33" t="str">
            <v>B</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t="str">
            <v>-</v>
          </cell>
          <cell r="CK33" t="str">
            <v>PennDOT</v>
          </cell>
          <cell r="CL33" t="str">
            <v>Bridge Key 27472</v>
          </cell>
          <cell r="CM33">
            <v>0</v>
          </cell>
          <cell r="CN33">
            <v>0</v>
          </cell>
          <cell r="CO33">
            <v>0</v>
          </cell>
          <cell r="CP33">
            <v>4.7</v>
          </cell>
          <cell r="CQ33">
            <v>0</v>
          </cell>
          <cell r="CR33">
            <v>0</v>
          </cell>
          <cell r="CS33">
            <v>1</v>
          </cell>
          <cell r="CT33">
            <v>0</v>
          </cell>
          <cell r="CU33">
            <v>0</v>
          </cell>
          <cell r="CV33">
            <v>1</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cell r="DN33">
            <v>4.7</v>
          </cell>
        </row>
        <row r="34">
          <cell r="A34">
            <v>168</v>
          </cell>
          <cell r="B34" t="str">
            <v>US 1 Lincoln Highway</v>
          </cell>
          <cell r="C34" t="str">
            <v>Reconstruct bridge over Delaware Canal and Conrail Line</v>
          </cell>
          <cell r="D34">
            <v>0</v>
          </cell>
          <cell r="E34">
            <v>0</v>
          </cell>
          <cell r="F34">
            <v>0</v>
          </cell>
          <cell r="G34" t="str">
            <v>X</v>
          </cell>
          <cell r="H34" t="str">
            <v>X</v>
          </cell>
          <cell r="I34">
            <v>0</v>
          </cell>
          <cell r="J34">
            <v>0</v>
          </cell>
          <cell r="K34">
            <v>0</v>
          </cell>
          <cell r="L34">
            <v>0</v>
          </cell>
          <cell r="M34">
            <v>0</v>
          </cell>
          <cell r="N34">
            <v>54.6</v>
          </cell>
          <cell r="O34">
            <v>0</v>
          </cell>
          <cell r="P34">
            <v>0</v>
          </cell>
          <cell r="Q34">
            <v>0</v>
          </cell>
          <cell r="R34">
            <v>0</v>
          </cell>
          <cell r="S34">
            <v>54.6</v>
          </cell>
          <cell r="T34">
            <v>0</v>
          </cell>
          <cell r="U34">
            <v>0</v>
          </cell>
          <cell r="V34">
            <v>0</v>
          </cell>
          <cell r="W34">
            <v>0</v>
          </cell>
          <cell r="X34">
            <v>121.63402844567337</v>
          </cell>
          <cell r="Y34">
            <v>0</v>
          </cell>
          <cell r="Z34">
            <v>0</v>
          </cell>
          <cell r="AA34">
            <v>0</v>
          </cell>
          <cell r="AB34">
            <v>121.63402844567337</v>
          </cell>
          <cell r="AC34">
            <v>0</v>
          </cell>
          <cell r="AD34">
            <v>0</v>
          </cell>
          <cell r="AE34">
            <v>0</v>
          </cell>
          <cell r="AF34">
            <v>0</v>
          </cell>
          <cell r="AG34">
            <v>0</v>
          </cell>
          <cell r="AH34">
            <v>0</v>
          </cell>
          <cell r="AI34">
            <v>0</v>
          </cell>
          <cell r="AJ34">
            <v>0</v>
          </cell>
          <cell r="AK34">
            <v>121.63402844567337</v>
          </cell>
          <cell r="AL34">
            <v>121.63402844567337</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121.63402844567337</v>
          </cell>
          <cell r="BF34">
            <v>121.63402844567337</v>
          </cell>
          <cell r="BG34" t="str">
            <v>R2</v>
          </cell>
          <cell r="BH34" t="str">
            <v>X</v>
          </cell>
          <cell r="BI34" t="str">
            <v>N</v>
          </cell>
          <cell r="BJ34" t="str">
            <v>N</v>
          </cell>
          <cell r="BK34" t="str">
            <v>C</v>
          </cell>
          <cell r="BL34" t="str">
            <v>B</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0</v>
          </cell>
          <cell r="CH34">
            <v>0</v>
          </cell>
          <cell r="CI34">
            <v>0</v>
          </cell>
          <cell r="CJ34" t="str">
            <v>-</v>
          </cell>
          <cell r="CK34" t="str">
            <v>PennDOT</v>
          </cell>
          <cell r="CL34" t="str">
            <v>Bridge Key 6753</v>
          </cell>
          <cell r="CM34">
            <v>0</v>
          </cell>
          <cell r="CN34">
            <v>0</v>
          </cell>
          <cell r="CO34">
            <v>0</v>
          </cell>
          <cell r="CP34">
            <v>54.6</v>
          </cell>
          <cell r="CQ34">
            <v>0</v>
          </cell>
          <cell r="CR34">
            <v>0</v>
          </cell>
          <cell r="CS34">
            <v>0</v>
          </cell>
          <cell r="CT34">
            <v>1</v>
          </cell>
          <cell r="CU34">
            <v>0</v>
          </cell>
          <cell r="CV34">
            <v>1</v>
          </cell>
          <cell r="CW34">
            <v>0</v>
          </cell>
          <cell r="CX34">
            <v>0</v>
          </cell>
          <cell r="CY34">
            <v>0</v>
          </cell>
          <cell r="DF34">
            <v>0</v>
          </cell>
          <cell r="DJ34">
            <v>0</v>
          </cell>
          <cell r="DK34">
            <v>0</v>
          </cell>
          <cell r="DL34">
            <v>0</v>
          </cell>
          <cell r="DM34">
            <v>0</v>
          </cell>
          <cell r="DN34">
            <v>0</v>
          </cell>
        </row>
        <row r="35">
          <cell r="A35">
            <v>167</v>
          </cell>
          <cell r="B35" t="str">
            <v>New US 1 Bypass</v>
          </cell>
          <cell r="C35" t="str">
            <v>Reconstruct bridge over Trenton Avenue and US 1</v>
          </cell>
          <cell r="D35">
            <v>0</v>
          </cell>
          <cell r="E35">
            <v>0</v>
          </cell>
          <cell r="F35">
            <v>0</v>
          </cell>
          <cell r="G35" t="str">
            <v>X</v>
          </cell>
          <cell r="H35" t="str">
            <v>X</v>
          </cell>
          <cell r="I35">
            <v>0</v>
          </cell>
          <cell r="J35">
            <v>0</v>
          </cell>
          <cell r="K35">
            <v>0</v>
          </cell>
          <cell r="L35">
            <v>0</v>
          </cell>
          <cell r="M35">
            <v>0</v>
          </cell>
          <cell r="N35">
            <v>33.4</v>
          </cell>
          <cell r="O35">
            <v>0</v>
          </cell>
          <cell r="P35">
            <v>0</v>
          </cell>
          <cell r="Q35">
            <v>0</v>
          </cell>
          <cell r="R35">
            <v>0</v>
          </cell>
          <cell r="S35">
            <v>33.4</v>
          </cell>
          <cell r="T35">
            <v>0</v>
          </cell>
          <cell r="U35">
            <v>0</v>
          </cell>
          <cell r="V35">
            <v>0</v>
          </cell>
          <cell r="W35">
            <v>0</v>
          </cell>
          <cell r="X35">
            <v>74.406163920979665</v>
          </cell>
          <cell r="Y35">
            <v>0</v>
          </cell>
          <cell r="Z35">
            <v>0</v>
          </cell>
          <cell r="AA35">
            <v>0</v>
          </cell>
          <cell r="AB35">
            <v>74.406163920979665</v>
          </cell>
          <cell r="AC35">
            <v>0</v>
          </cell>
          <cell r="AD35">
            <v>0</v>
          </cell>
          <cell r="AE35">
            <v>0</v>
          </cell>
          <cell r="AF35">
            <v>0</v>
          </cell>
          <cell r="AG35">
            <v>0</v>
          </cell>
          <cell r="AH35">
            <v>0</v>
          </cell>
          <cell r="AI35">
            <v>0</v>
          </cell>
          <cell r="AJ35">
            <v>0</v>
          </cell>
          <cell r="AK35">
            <v>74.406163920979665</v>
          </cell>
          <cell r="AL35">
            <v>74.406163920979665</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74.406163920979665</v>
          </cell>
          <cell r="BF35">
            <v>74.406163920979665</v>
          </cell>
          <cell r="BG35" t="str">
            <v>R2</v>
          </cell>
          <cell r="BH35" t="str">
            <v>X</v>
          </cell>
          <cell r="BI35" t="str">
            <v>N</v>
          </cell>
          <cell r="BJ35" t="str">
            <v>N</v>
          </cell>
          <cell r="BK35" t="str">
            <v>C</v>
          </cell>
          <cell r="BL35" t="str">
            <v>B</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0</v>
          </cell>
          <cell r="CH35">
            <v>0</v>
          </cell>
          <cell r="CI35">
            <v>0</v>
          </cell>
          <cell r="CJ35" t="str">
            <v>-</v>
          </cell>
          <cell r="CK35" t="str">
            <v>PennDOT</v>
          </cell>
          <cell r="CL35" t="str">
            <v>Bridge Key 6743</v>
          </cell>
          <cell r="CM35">
            <v>0</v>
          </cell>
          <cell r="CN35">
            <v>0</v>
          </cell>
          <cell r="CO35">
            <v>0</v>
          </cell>
          <cell r="CP35">
            <v>33.4</v>
          </cell>
          <cell r="CQ35">
            <v>0</v>
          </cell>
          <cell r="CR35">
            <v>0</v>
          </cell>
          <cell r="CS35">
            <v>0</v>
          </cell>
          <cell r="CT35">
            <v>1</v>
          </cell>
          <cell r="CU35">
            <v>0</v>
          </cell>
          <cell r="CV35">
            <v>1</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cell r="DN35">
            <v>0</v>
          </cell>
        </row>
        <row r="36">
          <cell r="A36">
            <v>167</v>
          </cell>
          <cell r="B36" t="str">
            <v>New US 1 Bypass</v>
          </cell>
          <cell r="C36" t="str">
            <v>Reconstruct bridge over Norfolk Southern Line</v>
          </cell>
          <cell r="D36">
            <v>0</v>
          </cell>
          <cell r="E36">
            <v>0</v>
          </cell>
          <cell r="F36">
            <v>0</v>
          </cell>
          <cell r="G36" t="str">
            <v>X</v>
          </cell>
          <cell r="H36" t="str">
            <v>X</v>
          </cell>
          <cell r="I36">
            <v>0</v>
          </cell>
          <cell r="J36">
            <v>0</v>
          </cell>
          <cell r="K36">
            <v>0</v>
          </cell>
          <cell r="L36">
            <v>0</v>
          </cell>
          <cell r="M36">
            <v>0</v>
          </cell>
          <cell r="N36">
            <v>22.9</v>
          </cell>
          <cell r="O36">
            <v>0</v>
          </cell>
          <cell r="P36">
            <v>0</v>
          </cell>
          <cell r="Q36">
            <v>0</v>
          </cell>
          <cell r="R36">
            <v>0</v>
          </cell>
          <cell r="S36">
            <v>22.9</v>
          </cell>
          <cell r="T36">
            <v>0</v>
          </cell>
          <cell r="U36">
            <v>0</v>
          </cell>
          <cell r="V36">
            <v>0</v>
          </cell>
          <cell r="W36">
            <v>0</v>
          </cell>
          <cell r="X36">
            <v>51.015004604504021</v>
          </cell>
          <cell r="Y36">
            <v>0</v>
          </cell>
          <cell r="Z36">
            <v>0</v>
          </cell>
          <cell r="AA36">
            <v>0</v>
          </cell>
          <cell r="AB36">
            <v>51.015004604504021</v>
          </cell>
          <cell r="AC36">
            <v>0</v>
          </cell>
          <cell r="AD36">
            <v>0</v>
          </cell>
          <cell r="AE36">
            <v>0</v>
          </cell>
          <cell r="AF36">
            <v>0</v>
          </cell>
          <cell r="AG36">
            <v>0</v>
          </cell>
          <cell r="AH36">
            <v>0</v>
          </cell>
          <cell r="AI36">
            <v>0</v>
          </cell>
          <cell r="AJ36">
            <v>0</v>
          </cell>
          <cell r="AK36">
            <v>51.015004604504021</v>
          </cell>
          <cell r="AL36">
            <v>51.015004604504021</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51.015004604504021</v>
          </cell>
          <cell r="BF36">
            <v>51.015004604504021</v>
          </cell>
          <cell r="BG36" t="str">
            <v>R2</v>
          </cell>
          <cell r="BH36" t="str">
            <v>X</v>
          </cell>
          <cell r="BI36" t="str">
            <v>N</v>
          </cell>
          <cell r="BJ36" t="str">
            <v>N</v>
          </cell>
          <cell r="BK36" t="str">
            <v>C</v>
          </cell>
          <cell r="BL36" t="str">
            <v>B</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t="str">
            <v>-</v>
          </cell>
          <cell r="CK36" t="str">
            <v>PennDOT</v>
          </cell>
          <cell r="CL36" t="str">
            <v>Bridge Key 6734</v>
          </cell>
          <cell r="CM36">
            <v>0</v>
          </cell>
          <cell r="CN36">
            <v>0</v>
          </cell>
          <cell r="CO36">
            <v>0</v>
          </cell>
          <cell r="CP36">
            <v>22.9</v>
          </cell>
          <cell r="CQ36">
            <v>0</v>
          </cell>
          <cell r="CR36">
            <v>0</v>
          </cell>
          <cell r="CS36">
            <v>0</v>
          </cell>
          <cell r="CT36">
            <v>1</v>
          </cell>
          <cell r="CU36">
            <v>0</v>
          </cell>
          <cell r="CV36">
            <v>1</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cell r="DN36">
            <v>0</v>
          </cell>
        </row>
        <row r="37">
          <cell r="A37" t="str">
            <v>R2</v>
          </cell>
          <cell r="B37" t="str">
            <v>PA 332 Newtown Bypass</v>
          </cell>
          <cell r="C37" t="str">
            <v>Rehabilitate bridge over SEPTA</v>
          </cell>
          <cell r="D37">
            <v>0</v>
          </cell>
          <cell r="E37">
            <v>0</v>
          </cell>
          <cell r="F37" t="str">
            <v>X</v>
          </cell>
          <cell r="G37">
            <v>0</v>
          </cell>
          <cell r="H37" t="str">
            <v>X</v>
          </cell>
          <cell r="I37">
            <v>0</v>
          </cell>
          <cell r="J37">
            <v>0</v>
          </cell>
          <cell r="K37">
            <v>0</v>
          </cell>
          <cell r="L37">
            <v>0</v>
          </cell>
          <cell r="M37">
            <v>0</v>
          </cell>
          <cell r="N37">
            <v>15.989599999999999</v>
          </cell>
          <cell r="O37">
            <v>0</v>
          </cell>
          <cell r="P37">
            <v>0</v>
          </cell>
          <cell r="Q37">
            <v>0</v>
          </cell>
          <cell r="R37">
            <v>0</v>
          </cell>
          <cell r="S37">
            <v>15.989599999999999</v>
          </cell>
          <cell r="T37">
            <v>0</v>
          </cell>
          <cell r="U37">
            <v>0</v>
          </cell>
          <cell r="V37">
            <v>0</v>
          </cell>
          <cell r="W37">
            <v>0</v>
          </cell>
          <cell r="X37">
            <v>26.027552605016577</v>
          </cell>
          <cell r="Y37">
            <v>0</v>
          </cell>
          <cell r="Z37">
            <v>0</v>
          </cell>
          <cell r="AA37">
            <v>0</v>
          </cell>
          <cell r="AB37">
            <v>26.027552605016577</v>
          </cell>
          <cell r="AC37">
            <v>0</v>
          </cell>
          <cell r="AD37">
            <v>0</v>
          </cell>
          <cell r="AE37">
            <v>0</v>
          </cell>
          <cell r="AF37">
            <v>0</v>
          </cell>
          <cell r="AG37">
            <v>0</v>
          </cell>
          <cell r="AH37">
            <v>0</v>
          </cell>
          <cell r="AI37">
            <v>0</v>
          </cell>
          <cell r="AJ37">
            <v>26.027552605016577</v>
          </cell>
          <cell r="AK37">
            <v>0</v>
          </cell>
          <cell r="AL37">
            <v>26.027552605016577</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26.027552605016577</v>
          </cell>
          <cell r="BE37">
            <v>0</v>
          </cell>
          <cell r="BF37">
            <v>26.027552605016577</v>
          </cell>
          <cell r="BG37" t="str">
            <v>R2</v>
          </cell>
          <cell r="BH37" t="str">
            <v>X</v>
          </cell>
          <cell r="BI37" t="str">
            <v>N</v>
          </cell>
          <cell r="BJ37" t="str">
            <v>N</v>
          </cell>
          <cell r="BK37" t="str">
            <v>C</v>
          </cell>
          <cell r="BL37" t="str">
            <v>B</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t="str">
            <v>-</v>
          </cell>
          <cell r="CK37" t="str">
            <v>PennDOT</v>
          </cell>
          <cell r="CL37" t="str">
            <v>Bridge Key 7004</v>
          </cell>
          <cell r="CM37">
            <v>0</v>
          </cell>
          <cell r="CN37">
            <v>0</v>
          </cell>
          <cell r="CO37">
            <v>0</v>
          </cell>
          <cell r="CP37">
            <v>15.989599999999999</v>
          </cell>
          <cell r="CQ37">
            <v>0</v>
          </cell>
          <cell r="CR37">
            <v>0</v>
          </cell>
          <cell r="CS37">
            <v>1</v>
          </cell>
          <cell r="CT37">
            <v>0</v>
          </cell>
          <cell r="CU37">
            <v>0</v>
          </cell>
          <cell r="CV37">
            <v>1</v>
          </cell>
          <cell r="CW37">
            <v>0</v>
          </cell>
          <cell r="CX37">
            <v>0</v>
          </cell>
          <cell r="CY37">
            <v>0</v>
          </cell>
          <cell r="DF37">
            <v>0</v>
          </cell>
          <cell r="DJ37">
            <v>0</v>
          </cell>
          <cell r="DK37">
            <v>0</v>
          </cell>
          <cell r="DL37">
            <v>0</v>
          </cell>
          <cell r="DM37">
            <v>0</v>
          </cell>
          <cell r="DN37">
            <v>0</v>
          </cell>
        </row>
        <row r="38">
          <cell r="A38">
            <v>157</v>
          </cell>
          <cell r="B38" t="str">
            <v>I-76</v>
          </cell>
          <cell r="C38" t="str">
            <v xml:space="preserve">Reconstruct wesbound bridge over City Line Avenue </v>
          </cell>
          <cell r="D38">
            <v>0</v>
          </cell>
          <cell r="E38">
            <v>0</v>
          </cell>
          <cell r="F38">
            <v>0</v>
          </cell>
          <cell r="G38" t="str">
            <v>X</v>
          </cell>
          <cell r="H38">
            <v>0</v>
          </cell>
          <cell r="I38">
            <v>0</v>
          </cell>
          <cell r="J38">
            <v>0</v>
          </cell>
          <cell r="K38" t="str">
            <v>X</v>
          </cell>
          <cell r="L38">
            <v>0</v>
          </cell>
          <cell r="M38">
            <v>0</v>
          </cell>
          <cell r="N38">
            <v>18.399999999999999</v>
          </cell>
          <cell r="O38">
            <v>0</v>
          </cell>
          <cell r="P38">
            <v>0</v>
          </cell>
          <cell r="Q38">
            <v>0</v>
          </cell>
          <cell r="R38">
            <v>0</v>
          </cell>
          <cell r="S38">
            <v>18.399999999999999</v>
          </cell>
          <cell r="T38">
            <v>0</v>
          </cell>
          <cell r="U38">
            <v>0</v>
          </cell>
          <cell r="V38">
            <v>0</v>
          </cell>
          <cell r="W38">
            <v>0</v>
          </cell>
          <cell r="X38">
            <v>40.990222040300175</v>
          </cell>
          <cell r="Y38">
            <v>0</v>
          </cell>
          <cell r="Z38">
            <v>0</v>
          </cell>
          <cell r="AA38">
            <v>0</v>
          </cell>
          <cell r="AB38">
            <v>40.990222040300175</v>
          </cell>
          <cell r="AC38">
            <v>0</v>
          </cell>
          <cell r="AD38">
            <v>0</v>
          </cell>
          <cell r="AE38">
            <v>0</v>
          </cell>
          <cell r="AF38">
            <v>0</v>
          </cell>
          <cell r="AG38">
            <v>0</v>
          </cell>
          <cell r="AH38">
            <v>0</v>
          </cell>
          <cell r="AI38">
            <v>0</v>
          </cell>
          <cell r="AJ38">
            <v>0</v>
          </cell>
          <cell r="AK38">
            <v>40.990222040300175</v>
          </cell>
          <cell r="AL38">
            <v>40.990222040300175</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40.990222040300175</v>
          </cell>
          <cell r="BF38">
            <v>40.990222040300175</v>
          </cell>
          <cell r="BG38" t="str">
            <v>R2</v>
          </cell>
          <cell r="BH38" t="str">
            <v>N</v>
          </cell>
          <cell r="BI38" t="str">
            <v>N</v>
          </cell>
          <cell r="BJ38" t="str">
            <v>N</v>
          </cell>
          <cell r="BK38" t="str">
            <v>C</v>
          </cell>
          <cell r="BL38" t="str">
            <v>B</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t="str">
            <v>-</v>
          </cell>
          <cell r="CK38" t="str">
            <v>PennDOT</v>
          </cell>
          <cell r="CL38" t="str">
            <v>Bridge Key  27294 (wb)</v>
          </cell>
          <cell r="CM38">
            <v>0</v>
          </cell>
          <cell r="CN38">
            <v>0</v>
          </cell>
          <cell r="CO38">
            <v>0</v>
          </cell>
          <cell r="CP38">
            <v>18.399999999999999</v>
          </cell>
          <cell r="CQ38">
            <v>0</v>
          </cell>
          <cell r="CR38">
            <v>0</v>
          </cell>
          <cell r="CS38">
            <v>0</v>
          </cell>
          <cell r="CT38">
            <v>1</v>
          </cell>
          <cell r="CU38">
            <v>0</v>
          </cell>
          <cell r="CV38">
            <v>1</v>
          </cell>
          <cell r="CW38">
            <v>0</v>
          </cell>
          <cell r="CX38">
            <v>0</v>
          </cell>
          <cell r="CY38">
            <v>0</v>
          </cell>
          <cell r="DF38">
            <v>0</v>
          </cell>
          <cell r="DJ38">
            <v>0</v>
          </cell>
          <cell r="DK38">
            <v>0</v>
          </cell>
          <cell r="DL38">
            <v>0</v>
          </cell>
          <cell r="DM38">
            <v>0</v>
          </cell>
          <cell r="DN38">
            <v>18.399999999999999</v>
          </cell>
        </row>
        <row r="39">
          <cell r="A39">
            <v>157</v>
          </cell>
          <cell r="B39" t="str">
            <v>I-76</v>
          </cell>
          <cell r="C39" t="str">
            <v>Reconstruct bridge over Norfolk Southern railway</v>
          </cell>
          <cell r="D39">
            <v>0</v>
          </cell>
          <cell r="E39">
            <v>0</v>
          </cell>
          <cell r="F39">
            <v>0</v>
          </cell>
          <cell r="G39" t="str">
            <v>X</v>
          </cell>
          <cell r="H39">
            <v>0</v>
          </cell>
          <cell r="I39">
            <v>0</v>
          </cell>
          <cell r="J39">
            <v>0</v>
          </cell>
          <cell r="K39" t="str">
            <v>X</v>
          </cell>
          <cell r="L39">
            <v>0</v>
          </cell>
          <cell r="M39">
            <v>0</v>
          </cell>
          <cell r="N39">
            <v>74.099999999999994</v>
          </cell>
          <cell r="O39">
            <v>0</v>
          </cell>
          <cell r="P39">
            <v>0</v>
          </cell>
          <cell r="Q39">
            <v>0</v>
          </cell>
          <cell r="R39">
            <v>0</v>
          </cell>
          <cell r="S39">
            <v>74.099999999999994</v>
          </cell>
          <cell r="T39">
            <v>0</v>
          </cell>
          <cell r="U39">
            <v>0</v>
          </cell>
          <cell r="V39">
            <v>0</v>
          </cell>
          <cell r="W39">
            <v>0</v>
          </cell>
          <cell r="X39">
            <v>165.07475289055668</v>
          </cell>
          <cell r="Y39">
            <v>0</v>
          </cell>
          <cell r="Z39">
            <v>0</v>
          </cell>
          <cell r="AA39">
            <v>0</v>
          </cell>
          <cell r="AB39">
            <v>165.07475289055668</v>
          </cell>
          <cell r="AC39">
            <v>0</v>
          </cell>
          <cell r="AD39">
            <v>0</v>
          </cell>
          <cell r="AE39">
            <v>0</v>
          </cell>
          <cell r="AF39">
            <v>0</v>
          </cell>
          <cell r="AG39">
            <v>0</v>
          </cell>
          <cell r="AH39">
            <v>0</v>
          </cell>
          <cell r="AI39">
            <v>0</v>
          </cell>
          <cell r="AJ39">
            <v>0</v>
          </cell>
          <cell r="AK39">
            <v>165.07475289055668</v>
          </cell>
          <cell r="AL39">
            <v>165.07475289055668</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165.07475289055668</v>
          </cell>
          <cell r="BF39">
            <v>165.07475289055668</v>
          </cell>
          <cell r="BG39" t="str">
            <v>R2</v>
          </cell>
          <cell r="BH39" t="str">
            <v>N</v>
          </cell>
          <cell r="BI39" t="str">
            <v>N</v>
          </cell>
          <cell r="BJ39" t="str">
            <v>N</v>
          </cell>
          <cell r="BK39" t="str">
            <v>C</v>
          </cell>
          <cell r="BL39" t="str">
            <v>B</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cell r="CA39">
            <v>0</v>
          </cell>
          <cell r="CB39">
            <v>0</v>
          </cell>
          <cell r="CC39">
            <v>0</v>
          </cell>
          <cell r="CD39">
            <v>0</v>
          </cell>
          <cell r="CE39">
            <v>0</v>
          </cell>
          <cell r="CF39">
            <v>0</v>
          </cell>
          <cell r="CG39">
            <v>0</v>
          </cell>
          <cell r="CH39">
            <v>0</v>
          </cell>
          <cell r="CI39">
            <v>0</v>
          </cell>
          <cell r="CJ39" t="str">
            <v>-</v>
          </cell>
          <cell r="CK39" t="str">
            <v>PennDOT</v>
          </cell>
          <cell r="CL39" t="str">
            <v>Bridge Key 27280</v>
          </cell>
          <cell r="CM39">
            <v>0</v>
          </cell>
          <cell r="CN39">
            <v>0</v>
          </cell>
          <cell r="CO39">
            <v>0</v>
          </cell>
          <cell r="CP39">
            <v>74.099999999999994</v>
          </cell>
          <cell r="CQ39">
            <v>0</v>
          </cell>
          <cell r="CR39">
            <v>0</v>
          </cell>
          <cell r="CS39">
            <v>0</v>
          </cell>
          <cell r="CT39">
            <v>1</v>
          </cell>
          <cell r="CU39">
            <v>0</v>
          </cell>
          <cell r="CV39">
            <v>1</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cell r="DN39">
            <v>74.099999999999994</v>
          </cell>
        </row>
        <row r="40">
          <cell r="A40">
            <v>156</v>
          </cell>
          <cell r="B40" t="str">
            <v>I-76</v>
          </cell>
          <cell r="C40" t="str">
            <v>Rehabilitate bridge over Schuylkill River and rail tracks</v>
          </cell>
          <cell r="D40">
            <v>0</v>
          </cell>
          <cell r="E40">
            <v>0</v>
          </cell>
          <cell r="F40" t="str">
            <v>X</v>
          </cell>
          <cell r="G40">
            <v>0</v>
          </cell>
          <cell r="H40">
            <v>0</v>
          </cell>
          <cell r="I40">
            <v>0</v>
          </cell>
          <cell r="J40">
            <v>0</v>
          </cell>
          <cell r="K40">
            <v>0</v>
          </cell>
          <cell r="L40" t="str">
            <v>X</v>
          </cell>
          <cell r="M40">
            <v>0</v>
          </cell>
          <cell r="N40">
            <v>16</v>
          </cell>
          <cell r="O40">
            <v>0</v>
          </cell>
          <cell r="P40">
            <v>0</v>
          </cell>
          <cell r="Q40">
            <v>0</v>
          </cell>
          <cell r="R40">
            <v>0</v>
          </cell>
          <cell r="S40">
            <v>16</v>
          </cell>
          <cell r="T40">
            <v>0</v>
          </cell>
          <cell r="U40">
            <v>0</v>
          </cell>
          <cell r="V40">
            <v>0</v>
          </cell>
          <cell r="W40">
            <v>0</v>
          </cell>
          <cell r="X40">
            <v>26.04448151800328</v>
          </cell>
          <cell r="Y40">
            <v>0</v>
          </cell>
          <cell r="Z40">
            <v>0</v>
          </cell>
          <cell r="AA40">
            <v>0</v>
          </cell>
          <cell r="AB40">
            <v>26.04448151800328</v>
          </cell>
          <cell r="AC40">
            <v>0</v>
          </cell>
          <cell r="AD40">
            <v>0</v>
          </cell>
          <cell r="AE40">
            <v>0</v>
          </cell>
          <cell r="AF40">
            <v>0</v>
          </cell>
          <cell r="AG40">
            <v>0</v>
          </cell>
          <cell r="AH40">
            <v>0</v>
          </cell>
          <cell r="AI40">
            <v>0</v>
          </cell>
          <cell r="AJ40">
            <v>26.04448151800328</v>
          </cell>
          <cell r="AK40">
            <v>0</v>
          </cell>
          <cell r="AL40">
            <v>26.04448151800328</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26.04448151800328</v>
          </cell>
          <cell r="BE40">
            <v>0</v>
          </cell>
          <cell r="BF40">
            <v>26.04448151800328</v>
          </cell>
          <cell r="BG40">
            <v>0</v>
          </cell>
          <cell r="BH40" t="str">
            <v>X</v>
          </cell>
          <cell r="BI40" t="str">
            <v>N</v>
          </cell>
          <cell r="BJ40" t="str">
            <v>N</v>
          </cell>
          <cell r="BK40" t="str">
            <v>C</v>
          </cell>
          <cell r="BL40" t="str">
            <v>B</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t="str">
            <v>-</v>
          </cell>
          <cell r="CK40" t="str">
            <v>PennDOT</v>
          </cell>
          <cell r="CL40" t="str">
            <v>Bridge Key 38495</v>
          </cell>
          <cell r="CM40">
            <v>0</v>
          </cell>
          <cell r="CN40">
            <v>0</v>
          </cell>
          <cell r="CO40">
            <v>0</v>
          </cell>
          <cell r="CP40">
            <v>16</v>
          </cell>
          <cell r="CQ40">
            <v>0</v>
          </cell>
          <cell r="CR40">
            <v>0</v>
          </cell>
          <cell r="CS40">
            <v>1</v>
          </cell>
          <cell r="CT40">
            <v>0</v>
          </cell>
          <cell r="CU40">
            <v>0</v>
          </cell>
          <cell r="CV40">
            <v>1</v>
          </cell>
          <cell r="CW40">
            <v>0</v>
          </cell>
          <cell r="CX40">
            <v>0</v>
          </cell>
          <cell r="CY40">
            <v>0</v>
          </cell>
          <cell r="DF40">
            <v>0</v>
          </cell>
          <cell r="DJ40">
            <v>0</v>
          </cell>
          <cell r="DK40">
            <v>0</v>
          </cell>
          <cell r="DL40">
            <v>0</v>
          </cell>
          <cell r="DM40">
            <v>0</v>
          </cell>
          <cell r="DN40">
            <v>0</v>
          </cell>
        </row>
        <row r="41">
          <cell r="A41">
            <v>156</v>
          </cell>
          <cell r="B41" t="str">
            <v>I-76</v>
          </cell>
          <cell r="C41" t="str">
            <v>Reconstruct bridge between 34th Street and Grays Ferry Avenue</v>
          </cell>
          <cell r="D41">
            <v>0</v>
          </cell>
          <cell r="E41">
            <v>0</v>
          </cell>
          <cell r="F41">
            <v>0</v>
          </cell>
          <cell r="G41">
            <v>0</v>
          </cell>
          <cell r="H41">
            <v>0</v>
          </cell>
          <cell r="I41">
            <v>0</v>
          </cell>
          <cell r="J41">
            <v>0</v>
          </cell>
          <cell r="K41">
            <v>0</v>
          </cell>
          <cell r="L41" t="str">
            <v>X</v>
          </cell>
          <cell r="M41">
            <v>0</v>
          </cell>
          <cell r="N41">
            <v>89.3</v>
          </cell>
          <cell r="O41">
            <v>0</v>
          </cell>
          <cell r="P41">
            <v>0</v>
          </cell>
          <cell r="Q41">
            <v>0</v>
          </cell>
          <cell r="R41">
            <v>0</v>
          </cell>
          <cell r="S41">
            <v>89.3</v>
          </cell>
          <cell r="T41">
            <v>0</v>
          </cell>
          <cell r="U41">
            <v>0</v>
          </cell>
          <cell r="V41">
            <v>0</v>
          </cell>
          <cell r="W41">
            <v>0</v>
          </cell>
          <cell r="X41">
            <v>198.93624066297858</v>
          </cell>
          <cell r="Y41">
            <v>0</v>
          </cell>
          <cell r="Z41">
            <v>0</v>
          </cell>
          <cell r="AA41">
            <v>0</v>
          </cell>
          <cell r="AB41">
            <v>198.93624066297858</v>
          </cell>
          <cell r="AC41">
            <v>0</v>
          </cell>
          <cell r="AD41">
            <v>0</v>
          </cell>
          <cell r="AE41">
            <v>0</v>
          </cell>
          <cell r="AF41">
            <v>0</v>
          </cell>
          <cell r="AG41">
            <v>0</v>
          </cell>
          <cell r="AH41">
            <v>0</v>
          </cell>
          <cell r="AI41">
            <v>0</v>
          </cell>
          <cell r="AJ41">
            <v>0</v>
          </cell>
          <cell r="AK41">
            <v>198.93624066297858</v>
          </cell>
          <cell r="AL41">
            <v>198.93624066297858</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198.93624066297858</v>
          </cell>
          <cell r="BF41">
            <v>198.93624066297858</v>
          </cell>
          <cell r="BG41" t="str">
            <v>R2</v>
          </cell>
          <cell r="BH41" t="str">
            <v>X</v>
          </cell>
          <cell r="BI41" t="str">
            <v>N</v>
          </cell>
          <cell r="BJ41" t="str">
            <v>N</v>
          </cell>
          <cell r="BK41" t="str">
            <v>-</v>
          </cell>
          <cell r="BL41" t="str">
            <v>B</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t="str">
            <v>-</v>
          </cell>
          <cell r="CK41" t="str">
            <v>PennDOT</v>
          </cell>
          <cell r="CL41" t="str">
            <v>Bridge Key 38498</v>
          </cell>
          <cell r="CM41">
            <v>0</v>
          </cell>
          <cell r="CN41">
            <v>0</v>
          </cell>
          <cell r="CO41">
            <v>0</v>
          </cell>
          <cell r="CP41">
            <v>89.3</v>
          </cell>
          <cell r="CQ41">
            <v>0</v>
          </cell>
          <cell r="CR41">
            <v>0</v>
          </cell>
          <cell r="CS41">
            <v>0</v>
          </cell>
          <cell r="CT41">
            <v>1</v>
          </cell>
          <cell r="CU41">
            <v>0</v>
          </cell>
          <cell r="CV41">
            <v>1</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cell r="DN41">
            <v>0</v>
          </cell>
        </row>
        <row r="42">
          <cell r="A42">
            <v>165</v>
          </cell>
          <cell r="B42" t="str">
            <v>I-95 Girard Point Bridge</v>
          </cell>
          <cell r="C42" t="str">
            <v>Reconstruct</v>
          </cell>
          <cell r="D42">
            <v>0</v>
          </cell>
          <cell r="E42">
            <v>0</v>
          </cell>
          <cell r="F42">
            <v>0</v>
          </cell>
          <cell r="G42">
            <v>0</v>
          </cell>
          <cell r="H42">
            <v>0</v>
          </cell>
          <cell r="I42">
            <v>0</v>
          </cell>
          <cell r="J42">
            <v>0</v>
          </cell>
          <cell r="K42">
            <v>0</v>
          </cell>
          <cell r="L42" t="str">
            <v>X</v>
          </cell>
          <cell r="M42">
            <v>0</v>
          </cell>
          <cell r="N42">
            <v>400</v>
          </cell>
          <cell r="O42">
            <v>0</v>
          </cell>
          <cell r="P42">
            <v>0</v>
          </cell>
          <cell r="Q42">
            <v>0</v>
          </cell>
          <cell r="R42">
            <v>0</v>
          </cell>
          <cell r="S42">
            <v>400</v>
          </cell>
          <cell r="T42">
            <v>0</v>
          </cell>
          <cell r="U42">
            <v>0</v>
          </cell>
          <cell r="V42">
            <v>0</v>
          </cell>
          <cell r="W42">
            <v>0</v>
          </cell>
          <cell r="X42">
            <v>891.09178348478645</v>
          </cell>
          <cell r="Y42">
            <v>0</v>
          </cell>
          <cell r="Z42">
            <v>0</v>
          </cell>
          <cell r="AA42">
            <v>0</v>
          </cell>
          <cell r="AB42">
            <v>891.09178348478645</v>
          </cell>
          <cell r="AC42">
            <v>0</v>
          </cell>
          <cell r="AD42">
            <v>0</v>
          </cell>
          <cell r="AE42">
            <v>0</v>
          </cell>
          <cell r="AF42">
            <v>0</v>
          </cell>
          <cell r="AG42">
            <v>0</v>
          </cell>
          <cell r="AH42">
            <v>0</v>
          </cell>
          <cell r="AI42">
            <v>0</v>
          </cell>
          <cell r="AJ42">
            <v>0</v>
          </cell>
          <cell r="AK42">
            <v>891.09178348478645</v>
          </cell>
          <cell r="AL42">
            <v>891.09178348478645</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891.09178348478645</v>
          </cell>
          <cell r="BF42">
            <v>891.09178348478645</v>
          </cell>
          <cell r="BG42">
            <v>165</v>
          </cell>
          <cell r="BH42" t="str">
            <v>N</v>
          </cell>
          <cell r="BI42" t="str">
            <v>N</v>
          </cell>
          <cell r="BJ42" t="str">
            <v>N</v>
          </cell>
          <cell r="BK42" t="str">
            <v>-</v>
          </cell>
          <cell r="BL42" t="str">
            <v>B</v>
          </cell>
          <cell r="BM42">
            <v>0</v>
          </cell>
          <cell r="BN42">
            <v>0</v>
          </cell>
          <cell r="BO42">
            <v>0</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t="str">
            <v>-</v>
          </cell>
          <cell r="CK42" t="str">
            <v>PennDOT</v>
          </cell>
          <cell r="CL42" t="str">
            <v>Bridge Key 38530</v>
          </cell>
          <cell r="CM42">
            <v>0</v>
          </cell>
          <cell r="CN42">
            <v>0</v>
          </cell>
          <cell r="CO42">
            <v>0</v>
          </cell>
          <cell r="CP42">
            <v>400</v>
          </cell>
          <cell r="CQ42">
            <v>0</v>
          </cell>
          <cell r="CR42">
            <v>0</v>
          </cell>
          <cell r="CS42">
            <v>0</v>
          </cell>
          <cell r="CT42">
            <v>1</v>
          </cell>
          <cell r="CU42">
            <v>0</v>
          </cell>
          <cell r="CV42">
            <v>1</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cell r="DN42">
            <v>400</v>
          </cell>
        </row>
        <row r="43">
          <cell r="A43">
            <v>166</v>
          </cell>
          <cell r="B43" t="str">
            <v>I-676</v>
          </cell>
          <cell r="C43" t="str">
            <v>Rehabilitate ramp for 7th Street and 8th Street</v>
          </cell>
          <cell r="D43">
            <v>0</v>
          </cell>
          <cell r="E43">
            <v>0</v>
          </cell>
          <cell r="F43">
            <v>0</v>
          </cell>
          <cell r="G43" t="str">
            <v>X</v>
          </cell>
          <cell r="H43">
            <v>0</v>
          </cell>
          <cell r="I43">
            <v>0</v>
          </cell>
          <cell r="J43">
            <v>0</v>
          </cell>
          <cell r="K43">
            <v>0</v>
          </cell>
          <cell r="L43" t="str">
            <v>X</v>
          </cell>
          <cell r="M43">
            <v>0</v>
          </cell>
          <cell r="N43">
            <v>10</v>
          </cell>
          <cell r="O43">
            <v>0</v>
          </cell>
          <cell r="P43">
            <v>0</v>
          </cell>
          <cell r="Q43">
            <v>0</v>
          </cell>
          <cell r="R43">
            <v>0</v>
          </cell>
          <cell r="S43">
            <v>10</v>
          </cell>
          <cell r="T43">
            <v>0</v>
          </cell>
          <cell r="U43">
            <v>0</v>
          </cell>
          <cell r="V43">
            <v>0</v>
          </cell>
          <cell r="W43">
            <v>0</v>
          </cell>
          <cell r="X43">
            <v>22.277294587119663</v>
          </cell>
          <cell r="Y43">
            <v>0</v>
          </cell>
          <cell r="Z43">
            <v>0</v>
          </cell>
          <cell r="AA43">
            <v>0</v>
          </cell>
          <cell r="AB43">
            <v>22.277294587119663</v>
          </cell>
          <cell r="AC43">
            <v>0</v>
          </cell>
          <cell r="AD43">
            <v>0</v>
          </cell>
          <cell r="AE43">
            <v>0</v>
          </cell>
          <cell r="AF43">
            <v>0</v>
          </cell>
          <cell r="AG43">
            <v>0</v>
          </cell>
          <cell r="AH43">
            <v>0</v>
          </cell>
          <cell r="AI43">
            <v>0</v>
          </cell>
          <cell r="AJ43">
            <v>0</v>
          </cell>
          <cell r="AK43">
            <v>22.277294587119663</v>
          </cell>
          <cell r="AL43">
            <v>22.277294587119663</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22.277294587119663</v>
          </cell>
          <cell r="BF43">
            <v>22.277294587119663</v>
          </cell>
          <cell r="BG43">
            <v>166</v>
          </cell>
          <cell r="BH43" t="str">
            <v>X</v>
          </cell>
          <cell r="BI43" t="str">
            <v>N</v>
          </cell>
          <cell r="BJ43" t="str">
            <v>N</v>
          </cell>
          <cell r="BK43" t="str">
            <v>C</v>
          </cell>
          <cell r="BL43" t="str">
            <v>B</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t="str">
            <v>-</v>
          </cell>
          <cell r="CK43" t="str">
            <v>PennDOT</v>
          </cell>
          <cell r="CL43" t="str">
            <v>Bridge Key 39283</v>
          </cell>
          <cell r="CM43">
            <v>0</v>
          </cell>
          <cell r="CN43">
            <v>0</v>
          </cell>
          <cell r="CO43">
            <v>0</v>
          </cell>
          <cell r="CP43">
            <v>10</v>
          </cell>
          <cell r="CQ43">
            <v>0</v>
          </cell>
          <cell r="CR43">
            <v>0</v>
          </cell>
          <cell r="CS43">
            <v>0</v>
          </cell>
          <cell r="CT43">
            <v>1</v>
          </cell>
          <cell r="CU43">
            <v>0</v>
          </cell>
          <cell r="CV43">
            <v>1</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cell r="DN43">
            <v>0</v>
          </cell>
        </row>
        <row r="44">
          <cell r="A44">
            <v>0</v>
          </cell>
          <cell r="B44">
            <v>0</v>
          </cell>
          <cell r="C44">
            <v>0</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t="str">
            <v>-</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0</v>
          </cell>
          <cell r="DF44">
            <v>0</v>
          </cell>
          <cell r="DJ44">
            <v>0</v>
          </cell>
          <cell r="DK44">
            <v>0</v>
          </cell>
          <cell r="DM44">
            <v>0</v>
          </cell>
          <cell r="DN44">
            <v>0</v>
          </cell>
        </row>
        <row r="45">
          <cell r="A45">
            <v>0</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t="str">
            <v>-</v>
          </cell>
          <cell r="BJ45">
            <v>0</v>
          </cell>
          <cell r="BK45" t="str">
            <v>-</v>
          </cell>
          <cell r="BL45" t="str">
            <v>-</v>
          </cell>
          <cell r="BM45">
            <v>0</v>
          </cell>
          <cell r="BN45">
            <v>0</v>
          </cell>
          <cell r="BO45">
            <v>0</v>
          </cell>
          <cell r="BP45">
            <v>0</v>
          </cell>
          <cell r="BQ45">
            <v>0</v>
          </cell>
          <cell r="BR45">
            <v>0</v>
          </cell>
          <cell r="BS45">
            <v>0</v>
          </cell>
          <cell r="BT45">
            <v>0</v>
          </cell>
          <cell r="BU45">
            <v>0</v>
          </cell>
          <cell r="BV45">
            <v>0</v>
          </cell>
          <cell r="BW45">
            <v>0</v>
          </cell>
          <cell r="BX45">
            <v>0</v>
          </cell>
          <cell r="BY45">
            <v>0</v>
          </cell>
          <cell r="BZ45">
            <v>0</v>
          </cell>
          <cell r="CA45">
            <v>0</v>
          </cell>
          <cell r="CB45">
            <v>0</v>
          </cell>
          <cell r="CC45">
            <v>0</v>
          </cell>
          <cell r="CD45">
            <v>0</v>
          </cell>
          <cell r="CE45">
            <v>0</v>
          </cell>
          <cell r="CF45">
            <v>0</v>
          </cell>
          <cell r="CG45">
            <v>0</v>
          </cell>
          <cell r="CH45">
            <v>0</v>
          </cell>
          <cell r="CI45">
            <v>0</v>
          </cell>
          <cell r="CJ45" t="str">
            <v>-</v>
          </cell>
          <cell r="CK45">
            <v>0</v>
          </cell>
          <cell r="CL45">
            <v>0</v>
          </cell>
          <cell r="CM45">
            <v>0</v>
          </cell>
          <cell r="CN45">
            <v>0</v>
          </cell>
          <cell r="CO45">
            <v>0</v>
          </cell>
          <cell r="CP45">
            <v>0</v>
          </cell>
          <cell r="CQ45">
            <v>0</v>
          </cell>
          <cell r="CR45">
            <v>0</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cell r="DN45">
            <v>0</v>
          </cell>
        </row>
        <row r="46">
          <cell r="A46" t="str">
            <v>R3</v>
          </cell>
          <cell r="B46" t="str">
            <v>Operational Improvements</v>
          </cell>
          <cell r="C46" t="str">
            <v>Access Management, Interchange Reconstruction, Channelization, Roadway Realignment, New Turn Lanes</v>
          </cell>
          <cell r="D46">
            <v>0</v>
          </cell>
          <cell r="E46">
            <v>0</v>
          </cell>
          <cell r="F46">
            <v>0</v>
          </cell>
          <cell r="G46">
            <v>0</v>
          </cell>
          <cell r="H46">
            <v>0</v>
          </cell>
          <cell r="I46">
            <v>0</v>
          </cell>
          <cell r="J46">
            <v>0</v>
          </cell>
          <cell r="K46">
            <v>0</v>
          </cell>
          <cell r="L46">
            <v>0</v>
          </cell>
          <cell r="M46">
            <v>326.00105000000008</v>
          </cell>
          <cell r="N46">
            <v>1688.8482500000002</v>
          </cell>
          <cell r="O46">
            <v>623.05657500000007</v>
          </cell>
          <cell r="P46">
            <v>0</v>
          </cell>
          <cell r="Q46">
            <v>0</v>
          </cell>
          <cell r="R46">
            <v>0</v>
          </cell>
          <cell r="S46">
            <v>2637.9058750000004</v>
          </cell>
          <cell r="T46">
            <v>0</v>
          </cell>
          <cell r="U46">
            <v>5.3</v>
          </cell>
          <cell r="V46">
            <v>0</v>
          </cell>
          <cell r="W46">
            <v>478.45596533519318</v>
          </cell>
          <cell r="X46">
            <v>1655.3926242236369</v>
          </cell>
          <cell r="Y46">
            <v>704.82487889692823</v>
          </cell>
          <cell r="Z46">
            <v>0</v>
          </cell>
          <cell r="AA46">
            <v>0</v>
          </cell>
          <cell r="AB46">
            <v>2838.6734684557582</v>
          </cell>
          <cell r="AC46">
            <v>147.01597701342286</v>
          </cell>
          <cell r="AD46">
            <v>142.84316724832217</v>
          </cell>
          <cell r="AE46">
            <v>80.691175417087251</v>
          </cell>
          <cell r="AF46">
            <v>107.90564565636086</v>
          </cell>
          <cell r="AG46">
            <v>478.45596533519318</v>
          </cell>
          <cell r="AH46">
            <v>807.42625000000021</v>
          </cell>
          <cell r="AI46">
            <v>846.96500000000003</v>
          </cell>
          <cell r="AJ46">
            <v>0.30520876778910094</v>
          </cell>
          <cell r="AK46">
            <v>0.69616545584748946</v>
          </cell>
          <cell r="AL46">
            <v>1655.3926242236369</v>
          </cell>
          <cell r="AM46">
            <v>247.86977298657723</v>
          </cell>
          <cell r="AN46">
            <v>290.79883275167788</v>
          </cell>
          <cell r="AO46">
            <v>56.444948351207778</v>
          </cell>
          <cell r="AP46">
            <v>109.71132480746527</v>
          </cell>
          <cell r="AQ46">
            <v>704.82487889692823</v>
          </cell>
          <cell r="AR46">
            <v>0</v>
          </cell>
          <cell r="AS46">
            <v>0</v>
          </cell>
          <cell r="AT46">
            <v>0</v>
          </cell>
          <cell r="AU46">
            <v>0</v>
          </cell>
          <cell r="AV46">
            <v>0</v>
          </cell>
          <cell r="AW46">
            <v>0</v>
          </cell>
          <cell r="AX46">
            <v>0</v>
          </cell>
          <cell r="AY46">
            <v>0</v>
          </cell>
          <cell r="AZ46">
            <v>0</v>
          </cell>
          <cell r="BA46">
            <v>0</v>
          </cell>
          <cell r="BB46">
            <v>1202.3120000000001</v>
          </cell>
          <cell r="BC46">
            <v>1280.6070000000002</v>
          </cell>
          <cell r="BD46">
            <v>137.44133253608413</v>
          </cell>
          <cell r="BE46">
            <v>218.31313591967361</v>
          </cell>
          <cell r="BF46">
            <v>2838.6734684557582</v>
          </cell>
          <cell r="BG46" t="str">
            <v>R3</v>
          </cell>
          <cell r="BH46">
            <v>0</v>
          </cell>
          <cell r="BI46">
            <v>0</v>
          </cell>
          <cell r="BJ46">
            <v>0</v>
          </cell>
          <cell r="BK46">
            <v>0</v>
          </cell>
          <cell r="BL46">
            <v>0</v>
          </cell>
          <cell r="BM46">
            <v>0</v>
          </cell>
          <cell r="BN46">
            <v>0</v>
          </cell>
          <cell r="BO46">
            <v>0</v>
          </cell>
          <cell r="BP46">
            <v>0</v>
          </cell>
          <cell r="BQ46">
            <v>0</v>
          </cell>
          <cell r="BR46">
            <v>0</v>
          </cell>
          <cell r="BS46">
            <v>0</v>
          </cell>
          <cell r="BT46">
            <v>0</v>
          </cell>
          <cell r="BU46">
            <v>0</v>
          </cell>
          <cell r="BV46">
            <v>0</v>
          </cell>
          <cell r="BW46">
            <v>0</v>
          </cell>
          <cell r="BX46">
            <v>0</v>
          </cell>
          <cell r="BY46">
            <v>0</v>
          </cell>
          <cell r="BZ46">
            <v>0</v>
          </cell>
          <cell r="CA46">
            <v>0</v>
          </cell>
          <cell r="CB46">
            <v>0</v>
          </cell>
          <cell r="CC46">
            <v>0</v>
          </cell>
          <cell r="CD46">
            <v>0</v>
          </cell>
          <cell r="CE46">
            <v>0</v>
          </cell>
          <cell r="CF46">
            <v>0</v>
          </cell>
          <cell r="CG46">
            <v>0</v>
          </cell>
          <cell r="CH46">
            <v>0</v>
          </cell>
          <cell r="CI46">
            <v>0</v>
          </cell>
          <cell r="CJ46" t="str">
            <v>-</v>
          </cell>
          <cell r="CK46">
            <v>0</v>
          </cell>
          <cell r="CL46">
            <v>0</v>
          </cell>
          <cell r="CM46">
            <v>0</v>
          </cell>
          <cell r="CN46">
            <v>0</v>
          </cell>
          <cell r="CO46">
            <v>0</v>
          </cell>
          <cell r="CP46">
            <v>0</v>
          </cell>
          <cell r="CQ46">
            <v>0</v>
          </cell>
          <cell r="CR46">
            <v>0</v>
          </cell>
          <cell r="CS46">
            <v>0</v>
          </cell>
          <cell r="CT46">
            <v>0</v>
          </cell>
          <cell r="CU46">
            <v>0</v>
          </cell>
          <cell r="CV46">
            <v>0</v>
          </cell>
          <cell r="CW46">
            <v>0</v>
          </cell>
          <cell r="CX46">
            <v>0</v>
          </cell>
          <cell r="CY46">
            <v>0</v>
          </cell>
          <cell r="CZ46">
            <v>0</v>
          </cell>
          <cell r="DA46">
            <v>0</v>
          </cell>
          <cell r="DB46">
            <v>0</v>
          </cell>
          <cell r="DC46">
            <v>0</v>
          </cell>
          <cell r="DD46">
            <v>0</v>
          </cell>
          <cell r="DE46">
            <v>0</v>
          </cell>
          <cell r="DF46">
            <v>0</v>
          </cell>
          <cell r="DG46">
            <v>0</v>
          </cell>
          <cell r="DH46">
            <v>0</v>
          </cell>
          <cell r="DI46">
            <v>0</v>
          </cell>
          <cell r="DJ46">
            <v>0</v>
          </cell>
          <cell r="DK46">
            <v>0</v>
          </cell>
          <cell r="DL46">
            <v>0</v>
          </cell>
          <cell r="DM46">
            <v>0</v>
          </cell>
          <cell r="DN46">
            <v>0</v>
          </cell>
          <cell r="DO46">
            <v>0</v>
          </cell>
        </row>
        <row r="47">
          <cell r="A47">
            <v>5</v>
          </cell>
          <cell r="B47" t="str">
            <v>US 1 at PA 352</v>
          </cell>
          <cell r="C47" t="str">
            <v>Reconstruct cloverleaf interchange, new through lanes to remove lane drops</v>
          </cell>
          <cell r="D47" t="str">
            <v>X</v>
          </cell>
          <cell r="E47" t="str">
            <v>X</v>
          </cell>
          <cell r="F47">
            <v>0</v>
          </cell>
          <cell r="G47">
            <v>0</v>
          </cell>
          <cell r="H47">
            <v>0</v>
          </cell>
          <cell r="I47">
            <v>0</v>
          </cell>
          <cell r="J47" t="str">
            <v>X</v>
          </cell>
          <cell r="K47">
            <v>0</v>
          </cell>
          <cell r="L47">
            <v>0</v>
          </cell>
          <cell r="M47">
            <v>47.025750000000002</v>
          </cell>
          <cell r="N47">
            <v>47.025750000000002</v>
          </cell>
          <cell r="O47">
            <v>94.051500000000004</v>
          </cell>
          <cell r="P47">
            <v>0</v>
          </cell>
          <cell r="Q47">
            <v>0</v>
          </cell>
          <cell r="R47">
            <v>0</v>
          </cell>
          <cell r="S47">
            <v>188.10300000000001</v>
          </cell>
          <cell r="T47">
            <v>0</v>
          </cell>
          <cell r="U47">
            <v>0</v>
          </cell>
          <cell r="V47">
            <v>0</v>
          </cell>
          <cell r="W47">
            <v>47.025750000000002</v>
          </cell>
          <cell r="X47">
            <v>47.025750000000002</v>
          </cell>
          <cell r="Y47">
            <v>94.051500000000004</v>
          </cell>
          <cell r="Z47">
            <v>0</v>
          </cell>
          <cell r="AA47">
            <v>0</v>
          </cell>
          <cell r="AB47">
            <v>188.10300000000001</v>
          </cell>
          <cell r="AC47">
            <v>8.0500000000000007</v>
          </cell>
          <cell r="AD47">
            <v>38.975749999999998</v>
          </cell>
          <cell r="AE47">
            <v>0</v>
          </cell>
          <cell r="AF47">
            <v>0</v>
          </cell>
          <cell r="AG47">
            <v>47.025750000000002</v>
          </cell>
          <cell r="AH47">
            <v>8.0500000000000007</v>
          </cell>
          <cell r="AI47">
            <v>38.975749999999998</v>
          </cell>
          <cell r="AJ47">
            <v>0</v>
          </cell>
          <cell r="AK47">
            <v>0</v>
          </cell>
          <cell r="AL47">
            <v>47.025750000000002</v>
          </cell>
          <cell r="AM47">
            <v>16.100000000000001</v>
          </cell>
          <cell r="AN47">
            <v>77.951499999999996</v>
          </cell>
          <cell r="AO47">
            <v>0</v>
          </cell>
          <cell r="AP47">
            <v>0</v>
          </cell>
          <cell r="AQ47">
            <v>94.051500000000004</v>
          </cell>
          <cell r="AR47">
            <v>0</v>
          </cell>
          <cell r="AS47">
            <v>0</v>
          </cell>
          <cell r="AT47">
            <v>0</v>
          </cell>
          <cell r="AU47">
            <v>0</v>
          </cell>
          <cell r="AV47">
            <v>0</v>
          </cell>
          <cell r="AW47">
            <v>0</v>
          </cell>
          <cell r="AX47">
            <v>0</v>
          </cell>
          <cell r="AY47">
            <v>0</v>
          </cell>
          <cell r="AZ47">
            <v>0</v>
          </cell>
          <cell r="BA47">
            <v>0</v>
          </cell>
          <cell r="BB47">
            <v>32.200000000000003</v>
          </cell>
          <cell r="BC47">
            <v>155.90299999999999</v>
          </cell>
          <cell r="BD47">
            <v>0</v>
          </cell>
          <cell r="BE47">
            <v>0</v>
          </cell>
          <cell r="BF47">
            <v>188.10300000000001</v>
          </cell>
          <cell r="BG47">
            <v>5</v>
          </cell>
          <cell r="BH47" t="str">
            <v>X</v>
          </cell>
          <cell r="BI47" t="str">
            <v>N</v>
          </cell>
          <cell r="BJ47" t="str">
            <v>N</v>
          </cell>
          <cell r="BK47" t="str">
            <v>D</v>
          </cell>
          <cell r="BL47" t="str">
            <v>B</v>
          </cell>
          <cell r="BM47">
            <v>15251</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15251</v>
          </cell>
          <cell r="CK47" t="str">
            <v>PennDOT</v>
          </cell>
          <cell r="CL47">
            <v>0</v>
          </cell>
          <cell r="CM47">
            <v>0</v>
          </cell>
          <cell r="CN47">
            <v>32.200000000000003</v>
          </cell>
          <cell r="CO47">
            <v>155.90299999999999</v>
          </cell>
          <cell r="CP47">
            <v>0</v>
          </cell>
          <cell r="CQ47">
            <v>0.17118280941824426</v>
          </cell>
          <cell r="CR47">
            <v>0.82881719058175563</v>
          </cell>
          <cell r="CS47">
            <v>0</v>
          </cell>
          <cell r="CT47">
            <v>0</v>
          </cell>
          <cell r="CU47">
            <v>0.25</v>
          </cell>
          <cell r="CV47">
            <v>0.25</v>
          </cell>
          <cell r="CW47">
            <v>0.5</v>
          </cell>
          <cell r="CX47">
            <v>0</v>
          </cell>
          <cell r="CY47">
            <v>0</v>
          </cell>
          <cell r="CZ47">
            <v>0</v>
          </cell>
          <cell r="DA47">
            <v>0</v>
          </cell>
          <cell r="DB47">
            <v>1</v>
          </cell>
          <cell r="DC47">
            <v>0</v>
          </cell>
          <cell r="DD47">
            <v>0</v>
          </cell>
          <cell r="DE47">
            <v>1</v>
          </cell>
          <cell r="DF47">
            <v>0</v>
          </cell>
          <cell r="DG47">
            <v>0</v>
          </cell>
          <cell r="DH47">
            <v>0</v>
          </cell>
          <cell r="DI47">
            <v>0</v>
          </cell>
          <cell r="DJ47">
            <v>0</v>
          </cell>
          <cell r="DK47">
            <v>0</v>
          </cell>
          <cell r="DL47">
            <v>0</v>
          </cell>
          <cell r="DM47">
            <v>0</v>
          </cell>
          <cell r="DN47">
            <v>0</v>
          </cell>
        </row>
        <row r="48">
          <cell r="A48">
            <v>20</v>
          </cell>
          <cell r="B48" t="str">
            <v>I-95 and I-476</v>
          </cell>
          <cell r="C48" t="str">
            <v>One new lane in each direction on I-95 through interchange. Addition of lane on ramp from SB I-476 to SB I-95 and addition of lane on ramp from NB I-95 to NB I-476</v>
          </cell>
          <cell r="D48">
            <v>0</v>
          </cell>
          <cell r="E48">
            <v>0</v>
          </cell>
          <cell r="F48" t="str">
            <v>X</v>
          </cell>
          <cell r="G48" t="str">
            <v>X</v>
          </cell>
          <cell r="H48">
            <v>0</v>
          </cell>
          <cell r="I48">
            <v>0</v>
          </cell>
          <cell r="J48" t="str">
            <v>X</v>
          </cell>
          <cell r="K48">
            <v>0</v>
          </cell>
          <cell r="L48">
            <v>0</v>
          </cell>
          <cell r="M48">
            <v>53.5</v>
          </cell>
          <cell r="N48">
            <v>0</v>
          </cell>
          <cell r="O48">
            <v>53.5</v>
          </cell>
          <cell r="P48">
            <v>0</v>
          </cell>
          <cell r="Q48">
            <v>0</v>
          </cell>
          <cell r="R48">
            <v>0</v>
          </cell>
          <cell r="S48">
            <v>107</v>
          </cell>
          <cell r="T48">
            <v>0</v>
          </cell>
          <cell r="U48">
            <v>0</v>
          </cell>
          <cell r="V48">
            <v>0</v>
          </cell>
          <cell r="W48">
            <v>107.14704192911518</v>
          </cell>
          <cell r="X48">
            <v>0</v>
          </cell>
          <cell r="Y48">
            <v>107.14704192911518</v>
          </cell>
          <cell r="Z48">
            <v>0</v>
          </cell>
          <cell r="AA48">
            <v>0</v>
          </cell>
          <cell r="AB48">
            <v>214.29408385823035</v>
          </cell>
          <cell r="AC48">
            <v>0</v>
          </cell>
          <cell r="AD48">
            <v>0</v>
          </cell>
          <cell r="AE48">
            <v>32.657338153433798</v>
          </cell>
          <cell r="AF48">
            <v>74.489703775681377</v>
          </cell>
          <cell r="AG48">
            <v>107.14704192911518</v>
          </cell>
          <cell r="AH48">
            <v>0</v>
          </cell>
          <cell r="AI48">
            <v>0</v>
          </cell>
          <cell r="AJ48">
            <v>0</v>
          </cell>
          <cell r="AK48">
            <v>0</v>
          </cell>
          <cell r="AL48">
            <v>0</v>
          </cell>
          <cell r="AM48">
            <v>0</v>
          </cell>
          <cell r="AN48">
            <v>0</v>
          </cell>
          <cell r="AO48">
            <v>32.657338153433798</v>
          </cell>
          <cell r="AP48">
            <v>74.489703775681377</v>
          </cell>
          <cell r="AQ48">
            <v>107.14704192911518</v>
          </cell>
          <cell r="AR48">
            <v>0</v>
          </cell>
          <cell r="AS48">
            <v>0</v>
          </cell>
          <cell r="AT48">
            <v>0</v>
          </cell>
          <cell r="AU48">
            <v>0</v>
          </cell>
          <cell r="AV48">
            <v>0</v>
          </cell>
          <cell r="AW48">
            <v>0</v>
          </cell>
          <cell r="AX48">
            <v>0</v>
          </cell>
          <cell r="AY48">
            <v>0</v>
          </cell>
          <cell r="AZ48">
            <v>0</v>
          </cell>
          <cell r="BA48">
            <v>0</v>
          </cell>
          <cell r="BB48">
            <v>0</v>
          </cell>
          <cell r="BC48">
            <v>0</v>
          </cell>
          <cell r="BD48">
            <v>65.314676306867597</v>
          </cell>
          <cell r="BE48">
            <v>148.97940755136275</v>
          </cell>
          <cell r="BF48">
            <v>214.29408385823035</v>
          </cell>
          <cell r="BG48">
            <v>20</v>
          </cell>
          <cell r="BH48" t="str">
            <v>X</v>
          </cell>
          <cell r="BI48" t="str">
            <v>N</v>
          </cell>
          <cell r="BJ48" t="str">
            <v>N</v>
          </cell>
          <cell r="BK48" t="str">
            <v>E</v>
          </cell>
          <cell r="BL48" t="str">
            <v>B</v>
          </cell>
          <cell r="BM48">
            <v>0</v>
          </cell>
          <cell r="BN48">
            <v>0</v>
          </cell>
          <cell r="BO48">
            <v>0</v>
          </cell>
          <cell r="BP48">
            <v>0</v>
          </cell>
          <cell r="BQ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t="str">
            <v>-</v>
          </cell>
          <cell r="CK48">
            <v>0</v>
          </cell>
          <cell r="CL48">
            <v>0</v>
          </cell>
          <cell r="CM48">
            <v>0</v>
          </cell>
          <cell r="CN48">
            <v>0</v>
          </cell>
          <cell r="CO48">
            <v>0</v>
          </cell>
          <cell r="CP48">
            <v>107</v>
          </cell>
          <cell r="CQ48">
            <v>0</v>
          </cell>
          <cell r="CR48">
            <v>0</v>
          </cell>
          <cell r="CS48">
            <v>0.375</v>
          </cell>
          <cell r="CT48">
            <v>0.625</v>
          </cell>
          <cell r="CU48">
            <v>0.5</v>
          </cell>
          <cell r="CV48">
            <v>0</v>
          </cell>
          <cell r="CW48">
            <v>0.5</v>
          </cell>
          <cell r="CX48">
            <v>0</v>
          </cell>
          <cell r="CY48">
            <v>0</v>
          </cell>
          <cell r="CZ48">
            <v>0</v>
          </cell>
          <cell r="DA48">
            <v>0</v>
          </cell>
          <cell r="DB48">
            <v>1</v>
          </cell>
          <cell r="DC48">
            <v>0</v>
          </cell>
          <cell r="DD48">
            <v>0</v>
          </cell>
          <cell r="DE48">
            <v>1</v>
          </cell>
          <cell r="DF48">
            <v>0</v>
          </cell>
          <cell r="DG48">
            <v>0</v>
          </cell>
          <cell r="DH48">
            <v>0</v>
          </cell>
          <cell r="DI48">
            <v>0</v>
          </cell>
          <cell r="DJ48">
            <v>0</v>
          </cell>
          <cell r="DK48">
            <v>0</v>
          </cell>
          <cell r="DL48">
            <v>0</v>
          </cell>
          <cell r="DM48">
            <v>0</v>
          </cell>
          <cell r="DN48">
            <v>0</v>
          </cell>
        </row>
        <row r="49">
          <cell r="A49">
            <v>21</v>
          </cell>
          <cell r="B49" t="str">
            <v>US 202 (Section 500) Markley St.</v>
          </cell>
          <cell r="C49" t="str">
            <v>Reconstruct from Main St. to Johnson Highway; widen to add center turn lane between Marshall St. and Johnson Highway</v>
          </cell>
          <cell r="D49" t="str">
            <v>X</v>
          </cell>
          <cell r="E49">
            <v>0</v>
          </cell>
          <cell r="F49">
            <v>0</v>
          </cell>
          <cell r="G49">
            <v>0</v>
          </cell>
          <cell r="H49">
            <v>0</v>
          </cell>
          <cell r="I49">
            <v>0</v>
          </cell>
          <cell r="J49">
            <v>0</v>
          </cell>
          <cell r="K49" t="str">
            <v>X</v>
          </cell>
          <cell r="L49">
            <v>0</v>
          </cell>
          <cell r="M49">
            <v>27</v>
          </cell>
          <cell r="N49">
            <v>0</v>
          </cell>
          <cell r="O49">
            <v>13</v>
          </cell>
          <cell r="P49">
            <v>0</v>
          </cell>
          <cell r="Q49">
            <v>0</v>
          </cell>
          <cell r="R49">
            <v>0</v>
          </cell>
          <cell r="S49">
            <v>40</v>
          </cell>
          <cell r="T49">
            <v>0</v>
          </cell>
          <cell r="U49">
            <v>0</v>
          </cell>
          <cell r="V49">
            <v>0</v>
          </cell>
          <cell r="W49">
            <v>27.029025000000001</v>
          </cell>
          <cell r="X49">
            <v>0</v>
          </cell>
          <cell r="Y49">
            <v>13.013975</v>
          </cell>
          <cell r="Z49">
            <v>0</v>
          </cell>
          <cell r="AA49">
            <v>0</v>
          </cell>
          <cell r="AB49">
            <v>40.042999999999999</v>
          </cell>
          <cell r="AC49">
            <v>27.029025000000001</v>
          </cell>
          <cell r="AD49">
            <v>0</v>
          </cell>
          <cell r="AE49">
            <v>0</v>
          </cell>
          <cell r="AF49">
            <v>0</v>
          </cell>
          <cell r="AG49">
            <v>27.029025000000001</v>
          </cell>
          <cell r="AH49">
            <v>0</v>
          </cell>
          <cell r="AI49">
            <v>0</v>
          </cell>
          <cell r="AJ49">
            <v>0</v>
          </cell>
          <cell r="AK49">
            <v>0</v>
          </cell>
          <cell r="AL49">
            <v>0</v>
          </cell>
          <cell r="AM49">
            <v>13.013975</v>
          </cell>
          <cell r="AN49">
            <v>0</v>
          </cell>
          <cell r="AO49">
            <v>0</v>
          </cell>
          <cell r="AP49">
            <v>0</v>
          </cell>
          <cell r="AQ49">
            <v>13.013975</v>
          </cell>
          <cell r="AR49">
            <v>0</v>
          </cell>
          <cell r="AS49">
            <v>0</v>
          </cell>
          <cell r="AT49">
            <v>0</v>
          </cell>
          <cell r="AU49">
            <v>0</v>
          </cell>
          <cell r="AV49">
            <v>0</v>
          </cell>
          <cell r="AW49">
            <v>0</v>
          </cell>
          <cell r="AX49">
            <v>0</v>
          </cell>
          <cell r="AY49">
            <v>0</v>
          </cell>
          <cell r="AZ49">
            <v>0</v>
          </cell>
          <cell r="BA49">
            <v>0</v>
          </cell>
          <cell r="BB49">
            <v>40.042999999999999</v>
          </cell>
          <cell r="BC49">
            <v>0</v>
          </cell>
          <cell r="BD49">
            <v>0</v>
          </cell>
          <cell r="BE49">
            <v>0</v>
          </cell>
          <cell r="BF49">
            <v>40.042999999999999</v>
          </cell>
          <cell r="BG49">
            <v>21</v>
          </cell>
          <cell r="BH49" t="str">
            <v>X</v>
          </cell>
          <cell r="BI49" t="str">
            <v>Y</v>
          </cell>
          <cell r="BJ49">
            <v>0</v>
          </cell>
          <cell r="BK49" t="str">
            <v>A</v>
          </cell>
          <cell r="BL49" t="str">
            <v>B</v>
          </cell>
          <cell r="BM49">
            <v>80021</v>
          </cell>
          <cell r="BN49">
            <v>16665</v>
          </cell>
          <cell r="BO49">
            <v>80022</v>
          </cell>
          <cell r="BP49">
            <v>0</v>
          </cell>
          <cell r="BQ49">
            <v>0</v>
          </cell>
          <cell r="BR49">
            <v>0</v>
          </cell>
          <cell r="BS49">
            <v>0</v>
          </cell>
          <cell r="BT49">
            <v>0</v>
          </cell>
          <cell r="BU49">
            <v>0</v>
          </cell>
          <cell r="BV49">
            <v>0</v>
          </cell>
          <cell r="BW49">
            <v>0</v>
          </cell>
          <cell r="BX49">
            <v>0</v>
          </cell>
          <cell r="BY49">
            <v>0</v>
          </cell>
          <cell r="BZ49">
            <v>0</v>
          </cell>
          <cell r="CA49">
            <v>0</v>
          </cell>
          <cell r="CB49">
            <v>0</v>
          </cell>
          <cell r="CC49">
            <v>0</v>
          </cell>
          <cell r="CD49">
            <v>0</v>
          </cell>
          <cell r="CE49">
            <v>0</v>
          </cell>
          <cell r="CF49">
            <v>0</v>
          </cell>
          <cell r="CG49">
            <v>0</v>
          </cell>
          <cell r="CH49">
            <v>0</v>
          </cell>
          <cell r="CI49">
            <v>0</v>
          </cell>
          <cell r="CJ49" t="str">
            <v>80021; 16665; 80022</v>
          </cell>
          <cell r="CK49" t="str">
            <v>PennDOT</v>
          </cell>
          <cell r="CL49" t="str">
            <v>Montco: Reduce cost to $30 million; PennDOT keep cost at $50 million; agree to average two estimates</v>
          </cell>
          <cell r="CM49">
            <v>11.506</v>
          </cell>
          <cell r="CN49">
            <v>28.536999999999999</v>
          </cell>
          <cell r="CO49">
            <v>0</v>
          </cell>
          <cell r="CP49">
            <v>0</v>
          </cell>
          <cell r="CQ49">
            <v>1</v>
          </cell>
          <cell r="CR49">
            <v>0</v>
          </cell>
          <cell r="CS49">
            <v>0</v>
          </cell>
          <cell r="CT49">
            <v>0</v>
          </cell>
          <cell r="CU49">
            <v>0.67500000000000004</v>
          </cell>
          <cell r="CV49">
            <v>0</v>
          </cell>
          <cell r="CW49">
            <v>0.32500000000000001</v>
          </cell>
          <cell r="CX49">
            <v>0</v>
          </cell>
          <cell r="CY49">
            <v>0</v>
          </cell>
          <cell r="CZ49">
            <v>0</v>
          </cell>
          <cell r="DA49">
            <v>0</v>
          </cell>
          <cell r="DB49">
            <v>0</v>
          </cell>
          <cell r="DC49">
            <v>1</v>
          </cell>
          <cell r="DD49">
            <v>0</v>
          </cell>
          <cell r="DE49">
            <v>1</v>
          </cell>
          <cell r="DF49">
            <v>0</v>
          </cell>
          <cell r="DG49">
            <v>0</v>
          </cell>
          <cell r="DH49">
            <v>0</v>
          </cell>
          <cell r="DI49">
            <v>0</v>
          </cell>
          <cell r="DJ49">
            <v>0</v>
          </cell>
          <cell r="DK49">
            <v>0</v>
          </cell>
          <cell r="DM49">
            <v>0</v>
          </cell>
          <cell r="DN49">
            <v>0</v>
          </cell>
          <cell r="DO49" t="str">
            <v>http://www.us202.com/</v>
          </cell>
        </row>
        <row r="50">
          <cell r="A50">
            <v>64</v>
          </cell>
          <cell r="B50" t="str">
            <v>Ridge Pike</v>
          </cell>
          <cell r="C50" t="str">
            <v>Reconstruct 4 lane road from Butler Pike to I-276 PA Turnpike; widen to add center turn lane; reconstruct 2 bridges over CSX rail tracks</v>
          </cell>
          <cell r="D50" t="str">
            <v>X</v>
          </cell>
          <cell r="E50" t="str">
            <v>X</v>
          </cell>
          <cell r="F50" t="str">
            <v>X</v>
          </cell>
          <cell r="G50">
            <v>0</v>
          </cell>
          <cell r="H50">
            <v>0</v>
          </cell>
          <cell r="I50">
            <v>0</v>
          </cell>
          <cell r="J50">
            <v>0</v>
          </cell>
          <cell r="K50" t="str">
            <v>X</v>
          </cell>
          <cell r="L50">
            <v>0</v>
          </cell>
          <cell r="M50">
            <v>22.8</v>
          </cell>
          <cell r="N50">
            <v>16.23</v>
          </cell>
          <cell r="O50">
            <v>5.7</v>
          </cell>
          <cell r="P50">
            <v>0</v>
          </cell>
          <cell r="Q50">
            <v>0</v>
          </cell>
          <cell r="R50">
            <v>0</v>
          </cell>
          <cell r="S50">
            <v>44.730000000000004</v>
          </cell>
          <cell r="T50">
            <v>0</v>
          </cell>
          <cell r="U50">
            <v>5.3</v>
          </cell>
          <cell r="V50">
            <v>0</v>
          </cell>
          <cell r="W50">
            <v>48.659016409776605</v>
          </cell>
          <cell r="X50">
            <v>0</v>
          </cell>
          <cell r="Y50">
            <v>12.164754102444151</v>
          </cell>
          <cell r="Z50">
            <v>0</v>
          </cell>
          <cell r="AA50">
            <v>0</v>
          </cell>
          <cell r="AB50">
            <v>60.823770512220761</v>
          </cell>
          <cell r="AC50">
            <v>8.783199999999999</v>
          </cell>
          <cell r="AD50">
            <v>6.4920000000000009</v>
          </cell>
          <cell r="AE50">
            <v>33.383816409776607</v>
          </cell>
          <cell r="AF50">
            <v>0</v>
          </cell>
          <cell r="AG50">
            <v>48.659016409776605</v>
          </cell>
          <cell r="AH50">
            <v>0</v>
          </cell>
          <cell r="AI50">
            <v>0</v>
          </cell>
          <cell r="AJ50">
            <v>0</v>
          </cell>
          <cell r="AK50">
            <v>0</v>
          </cell>
          <cell r="AL50">
            <v>0</v>
          </cell>
          <cell r="AM50">
            <v>2.1957999999999998</v>
          </cell>
          <cell r="AN50">
            <v>1.6230000000000002</v>
          </cell>
          <cell r="AO50">
            <v>8.3459541024441517</v>
          </cell>
          <cell r="AP50">
            <v>0</v>
          </cell>
          <cell r="AQ50">
            <v>12.164754102444151</v>
          </cell>
          <cell r="AR50">
            <v>0</v>
          </cell>
          <cell r="AS50">
            <v>0</v>
          </cell>
          <cell r="AT50">
            <v>0</v>
          </cell>
          <cell r="AU50">
            <v>0</v>
          </cell>
          <cell r="AV50">
            <v>0</v>
          </cell>
          <cell r="AW50">
            <v>0</v>
          </cell>
          <cell r="AX50">
            <v>0</v>
          </cell>
          <cell r="AY50">
            <v>0</v>
          </cell>
          <cell r="AZ50">
            <v>0</v>
          </cell>
          <cell r="BA50">
            <v>0</v>
          </cell>
          <cell r="BB50">
            <v>10.978999999999999</v>
          </cell>
          <cell r="BC50">
            <v>8.1150000000000002</v>
          </cell>
          <cell r="BD50">
            <v>41.72977051222076</v>
          </cell>
          <cell r="BE50">
            <v>0</v>
          </cell>
          <cell r="BF50">
            <v>60.823770512220761</v>
          </cell>
          <cell r="BG50">
            <v>64</v>
          </cell>
          <cell r="BH50" t="str">
            <v>X</v>
          </cell>
          <cell r="BI50" t="str">
            <v>Y</v>
          </cell>
          <cell r="BJ50" t="str">
            <v>N</v>
          </cell>
          <cell r="BK50" t="str">
            <v>F</v>
          </cell>
          <cell r="BL50" t="str">
            <v>B</v>
          </cell>
          <cell r="BM50">
            <v>48175</v>
          </cell>
          <cell r="BN50">
            <v>92839</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0</v>
          </cell>
          <cell r="CJ50" t="str">
            <v>48175; 92839</v>
          </cell>
          <cell r="CK50" t="str">
            <v>PennDOT</v>
          </cell>
          <cell r="CL50">
            <v>0</v>
          </cell>
          <cell r="CM50">
            <v>0</v>
          </cell>
          <cell r="CN50">
            <v>10.978999999999999</v>
          </cell>
          <cell r="CO50">
            <v>8.1150000000000002</v>
          </cell>
          <cell r="CP50">
            <v>25.636000000000003</v>
          </cell>
          <cell r="CQ50">
            <v>0.24545048066174824</v>
          </cell>
          <cell r="CR50">
            <v>0.18142186452045606</v>
          </cell>
          <cell r="CS50">
            <v>0.57312765481779571</v>
          </cell>
          <cell r="CT50">
            <v>0</v>
          </cell>
          <cell r="CU50">
            <v>0.8</v>
          </cell>
          <cell r="CV50">
            <v>0</v>
          </cell>
          <cell r="CW50">
            <v>0.2</v>
          </cell>
          <cell r="CX50">
            <v>0</v>
          </cell>
          <cell r="CY50">
            <v>0</v>
          </cell>
          <cell r="CZ50">
            <v>0</v>
          </cell>
          <cell r="DA50">
            <v>0</v>
          </cell>
          <cell r="DB50">
            <v>0</v>
          </cell>
          <cell r="DC50">
            <v>1</v>
          </cell>
          <cell r="DD50">
            <v>0</v>
          </cell>
          <cell r="DE50">
            <v>1</v>
          </cell>
          <cell r="DF50">
            <v>0</v>
          </cell>
          <cell r="DG50">
            <v>0</v>
          </cell>
          <cell r="DH50">
            <v>0</v>
          </cell>
          <cell r="DI50">
            <v>0</v>
          </cell>
          <cell r="DJ50">
            <v>0</v>
          </cell>
          <cell r="DK50" t="str">
            <v>2020M</v>
          </cell>
          <cell r="DM50">
            <v>0</v>
          </cell>
          <cell r="DN50">
            <v>0</v>
          </cell>
        </row>
        <row r="51">
          <cell r="A51">
            <v>65</v>
          </cell>
          <cell r="B51" t="str">
            <v>I-95 Philadelphia North</v>
          </cell>
          <cell r="C51" t="str">
            <v>Reconstruct throughout Philadelphia; Interchange improvements at Vine, Girard, Allegheny, Betsy Ross Bridge, Bridge, and Cottman interchanges</v>
          </cell>
          <cell r="D51" t="str">
            <v>X</v>
          </cell>
          <cell r="E51" t="str">
            <v>X</v>
          </cell>
          <cell r="F51">
            <v>0</v>
          </cell>
          <cell r="G51">
            <v>0</v>
          </cell>
          <cell r="H51">
            <v>0</v>
          </cell>
          <cell r="I51">
            <v>0</v>
          </cell>
          <cell r="J51">
            <v>0</v>
          </cell>
          <cell r="K51">
            <v>0</v>
          </cell>
          <cell r="L51" t="str">
            <v>X</v>
          </cell>
          <cell r="M51">
            <v>151.67530000000005</v>
          </cell>
          <cell r="N51">
            <v>1625.0925000000002</v>
          </cell>
          <cell r="O51">
            <v>390.02220000000005</v>
          </cell>
          <cell r="P51">
            <v>0</v>
          </cell>
          <cell r="Q51">
            <v>0</v>
          </cell>
          <cell r="R51">
            <v>0</v>
          </cell>
          <cell r="S51">
            <v>2166.7900000000004</v>
          </cell>
          <cell r="T51">
            <v>0</v>
          </cell>
          <cell r="U51">
            <v>0</v>
          </cell>
          <cell r="V51">
            <v>0</v>
          </cell>
          <cell r="W51">
            <v>150.02078000000006</v>
          </cell>
          <cell r="X51">
            <v>1607.3655000000003</v>
          </cell>
          <cell r="Y51">
            <v>385.76772000000005</v>
          </cell>
          <cell r="Z51">
            <v>0</v>
          </cell>
          <cell r="AA51">
            <v>0</v>
          </cell>
          <cell r="AB51">
            <v>2143.1540000000005</v>
          </cell>
          <cell r="AC51">
            <v>74.608450000000019</v>
          </cell>
          <cell r="AD51">
            <v>75.412330000000026</v>
          </cell>
          <cell r="AE51">
            <v>0</v>
          </cell>
          <cell r="AF51">
            <v>0</v>
          </cell>
          <cell r="AG51">
            <v>150.02078000000006</v>
          </cell>
          <cell r="AH51">
            <v>799.37625000000025</v>
          </cell>
          <cell r="AI51">
            <v>807.98925000000008</v>
          </cell>
          <cell r="AJ51">
            <v>0</v>
          </cell>
          <cell r="AK51">
            <v>0</v>
          </cell>
          <cell r="AL51">
            <v>1607.3655000000003</v>
          </cell>
          <cell r="AM51">
            <v>191.85030000000003</v>
          </cell>
          <cell r="AN51">
            <v>193.91742000000002</v>
          </cell>
          <cell r="AO51">
            <v>0</v>
          </cell>
          <cell r="AP51">
            <v>0</v>
          </cell>
          <cell r="AQ51">
            <v>385.76772000000005</v>
          </cell>
          <cell r="AR51">
            <v>0</v>
          </cell>
          <cell r="AS51">
            <v>0</v>
          </cell>
          <cell r="AT51">
            <v>0</v>
          </cell>
          <cell r="AU51">
            <v>0</v>
          </cell>
          <cell r="AV51">
            <v>0</v>
          </cell>
          <cell r="AW51">
            <v>0</v>
          </cell>
          <cell r="AX51">
            <v>0</v>
          </cell>
          <cell r="AY51">
            <v>0</v>
          </cell>
          <cell r="AZ51">
            <v>0</v>
          </cell>
          <cell r="BA51">
            <v>0</v>
          </cell>
          <cell r="BB51">
            <v>1065.8350000000003</v>
          </cell>
          <cell r="BC51">
            <v>1077.3190000000002</v>
          </cell>
          <cell r="BD51">
            <v>0</v>
          </cell>
          <cell r="BE51">
            <v>0</v>
          </cell>
          <cell r="BF51">
            <v>2143.1540000000005</v>
          </cell>
          <cell r="BG51">
            <v>65</v>
          </cell>
          <cell r="BH51" t="str">
            <v>X</v>
          </cell>
          <cell r="BI51" t="str">
            <v>Y</v>
          </cell>
          <cell r="BJ51" t="str">
            <v>Y</v>
          </cell>
          <cell r="BK51" t="str">
            <v>D</v>
          </cell>
          <cell r="BL51" t="str">
            <v>B</v>
          </cell>
          <cell r="BM51">
            <v>17821</v>
          </cell>
          <cell r="BN51">
            <v>80094</v>
          </cell>
          <cell r="BO51">
            <v>79686</v>
          </cell>
          <cell r="BP51">
            <v>79825</v>
          </cell>
          <cell r="BQ51">
            <v>83640</v>
          </cell>
          <cell r="BR51">
            <v>79826</v>
          </cell>
          <cell r="BS51">
            <v>79827</v>
          </cell>
          <cell r="BT51">
            <v>79828</v>
          </cell>
          <cell r="BU51">
            <v>47813</v>
          </cell>
          <cell r="BV51">
            <v>79911</v>
          </cell>
          <cell r="BW51">
            <v>79912</v>
          </cell>
          <cell r="BX51">
            <v>47812</v>
          </cell>
          <cell r="BY51">
            <v>79903</v>
          </cell>
          <cell r="BZ51">
            <v>79904</v>
          </cell>
          <cell r="CA51">
            <v>79905</v>
          </cell>
          <cell r="CB51">
            <v>47811</v>
          </cell>
          <cell r="CC51">
            <v>79908</v>
          </cell>
          <cell r="CD51">
            <v>79910</v>
          </cell>
          <cell r="CE51">
            <v>47394</v>
          </cell>
          <cell r="CF51">
            <v>79683</v>
          </cell>
          <cell r="CG51">
            <v>79685</v>
          </cell>
          <cell r="CH51">
            <v>80014</v>
          </cell>
          <cell r="CI51">
            <v>82818</v>
          </cell>
          <cell r="CJ51" t="str">
            <v>17821; 80094; 79686; 79825; 83640; 79827; 79828; 47813; 79911; 79912; 47812; 79903; 79904; 79905; 47811; 79908; 79910; 47394; 79683; 79685; 80014; 82818</v>
          </cell>
          <cell r="CK51" t="str">
            <v>PennDOT</v>
          </cell>
          <cell r="CL51">
            <v>0</v>
          </cell>
          <cell r="CM51">
            <v>254.71500000000003</v>
          </cell>
          <cell r="CN51">
            <v>1065.8350000000003</v>
          </cell>
          <cell r="CO51">
            <v>1077.3190000000002</v>
          </cell>
          <cell r="CP51">
            <v>0</v>
          </cell>
          <cell r="CQ51">
            <v>0.49732077116250162</v>
          </cell>
          <cell r="CR51">
            <v>0.50267922883749838</v>
          </cell>
          <cell r="CS51">
            <v>0</v>
          </cell>
          <cell r="CT51">
            <v>0</v>
          </cell>
          <cell r="CU51">
            <v>7.0000000000000007E-2</v>
          </cell>
          <cell r="CV51">
            <v>0.75</v>
          </cell>
          <cell r="CW51">
            <v>0.18</v>
          </cell>
          <cell r="CX51">
            <v>0</v>
          </cell>
          <cell r="CY51">
            <v>0</v>
          </cell>
          <cell r="CZ51">
            <v>0</v>
          </cell>
          <cell r="DA51">
            <v>0</v>
          </cell>
          <cell r="DB51">
            <v>0</v>
          </cell>
          <cell r="DC51">
            <v>0</v>
          </cell>
          <cell r="DD51">
            <v>1</v>
          </cell>
          <cell r="DE51">
            <v>1</v>
          </cell>
          <cell r="DF51">
            <v>0</v>
          </cell>
          <cell r="DG51">
            <v>0</v>
          </cell>
          <cell r="DH51">
            <v>0</v>
          </cell>
          <cell r="DI51">
            <v>0</v>
          </cell>
          <cell r="DJ51">
            <v>0</v>
          </cell>
          <cell r="DK51" t="str">
            <v>2020M</v>
          </cell>
          <cell r="DM51">
            <v>0</v>
          </cell>
          <cell r="DN51">
            <v>0</v>
          </cell>
          <cell r="DO51" t="str">
            <v>http://www.95revive.com/</v>
          </cell>
        </row>
        <row r="52">
          <cell r="A52">
            <v>106</v>
          </cell>
          <cell r="B52" t="str">
            <v>I-476 and I-76</v>
          </cell>
          <cell r="C52" t="str">
            <v>Ramp modifications</v>
          </cell>
          <cell r="D52">
            <v>0</v>
          </cell>
          <cell r="E52">
            <v>0</v>
          </cell>
          <cell r="F52" t="str">
            <v>X</v>
          </cell>
          <cell r="G52" t="str">
            <v>X</v>
          </cell>
          <cell r="H52">
            <v>0</v>
          </cell>
          <cell r="I52">
            <v>0</v>
          </cell>
          <cell r="J52">
            <v>0</v>
          </cell>
          <cell r="K52" t="str">
            <v>X</v>
          </cell>
          <cell r="L52">
            <v>0</v>
          </cell>
          <cell r="M52">
            <v>4.5</v>
          </cell>
          <cell r="N52">
            <v>0.5</v>
          </cell>
          <cell r="O52">
            <v>5</v>
          </cell>
          <cell r="P52">
            <v>0</v>
          </cell>
          <cell r="Q52">
            <v>0</v>
          </cell>
          <cell r="R52">
            <v>0</v>
          </cell>
          <cell r="S52">
            <v>10</v>
          </cell>
          <cell r="T52">
            <v>0</v>
          </cell>
          <cell r="U52">
            <v>0</v>
          </cell>
          <cell r="V52">
            <v>0</v>
          </cell>
          <cell r="W52">
            <v>9.0123680127293131</v>
          </cell>
          <cell r="X52">
            <v>1.0013742236365903</v>
          </cell>
          <cell r="Y52">
            <v>10.013742236365903</v>
          </cell>
          <cell r="Z52">
            <v>0</v>
          </cell>
          <cell r="AA52">
            <v>0</v>
          </cell>
          <cell r="AB52">
            <v>20.027484472731807</v>
          </cell>
          <cell r="AC52">
            <v>0</v>
          </cell>
          <cell r="AD52">
            <v>0</v>
          </cell>
          <cell r="AE52">
            <v>2.7468789101019087</v>
          </cell>
          <cell r="AF52">
            <v>6.2654891026274049</v>
          </cell>
          <cell r="AG52">
            <v>9.0123680127293131</v>
          </cell>
          <cell r="AH52">
            <v>0</v>
          </cell>
          <cell r="AI52">
            <v>0</v>
          </cell>
          <cell r="AJ52">
            <v>0.30520876778910094</v>
          </cell>
          <cell r="AK52">
            <v>0.69616545584748946</v>
          </cell>
          <cell r="AL52">
            <v>1.0013742236365903</v>
          </cell>
          <cell r="AM52">
            <v>0</v>
          </cell>
          <cell r="AN52">
            <v>0</v>
          </cell>
          <cell r="AO52">
            <v>3.0520876778910093</v>
          </cell>
          <cell r="AP52">
            <v>6.9616545584748941</v>
          </cell>
          <cell r="AQ52">
            <v>10.013742236365903</v>
          </cell>
          <cell r="AR52">
            <v>0</v>
          </cell>
          <cell r="AS52">
            <v>0</v>
          </cell>
          <cell r="AT52">
            <v>0</v>
          </cell>
          <cell r="AU52">
            <v>0</v>
          </cell>
          <cell r="AV52">
            <v>0</v>
          </cell>
          <cell r="AW52">
            <v>0</v>
          </cell>
          <cell r="AX52">
            <v>0</v>
          </cell>
          <cell r="AY52">
            <v>0</v>
          </cell>
          <cell r="AZ52">
            <v>0</v>
          </cell>
          <cell r="BA52">
            <v>0</v>
          </cell>
          <cell r="BB52">
            <v>0</v>
          </cell>
          <cell r="BC52">
            <v>0</v>
          </cell>
          <cell r="BD52">
            <v>6.1041753557820186</v>
          </cell>
          <cell r="BE52">
            <v>13.923309116949788</v>
          </cell>
          <cell r="BF52">
            <v>20.027484472731807</v>
          </cell>
          <cell r="BG52">
            <v>106</v>
          </cell>
          <cell r="BH52" t="str">
            <v>X</v>
          </cell>
          <cell r="BI52" t="str">
            <v>N</v>
          </cell>
          <cell r="BJ52" t="str">
            <v>N</v>
          </cell>
          <cell r="BK52" t="str">
            <v>E</v>
          </cell>
          <cell r="BL52" t="str">
            <v>B</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t="str">
            <v>-</v>
          </cell>
          <cell r="CK52" t="str">
            <v>PennDOT</v>
          </cell>
          <cell r="CL52">
            <v>0</v>
          </cell>
          <cell r="CM52">
            <v>0</v>
          </cell>
          <cell r="CN52">
            <v>0</v>
          </cell>
          <cell r="CO52">
            <v>0</v>
          </cell>
          <cell r="CP52">
            <v>10</v>
          </cell>
          <cell r="CQ52">
            <v>0</v>
          </cell>
          <cell r="CR52">
            <v>0</v>
          </cell>
          <cell r="CS52">
            <v>0.375</v>
          </cell>
          <cell r="CT52">
            <v>0.625</v>
          </cell>
          <cell r="CU52">
            <v>0.45</v>
          </cell>
          <cell r="CV52">
            <v>0.05</v>
          </cell>
          <cell r="CW52">
            <v>0.5</v>
          </cell>
          <cell r="CX52">
            <v>0</v>
          </cell>
          <cell r="CY52">
            <v>0</v>
          </cell>
          <cell r="CZ52">
            <v>0</v>
          </cell>
          <cell r="DA52">
            <v>0</v>
          </cell>
          <cell r="DB52">
            <v>0</v>
          </cell>
          <cell r="DC52">
            <v>1</v>
          </cell>
          <cell r="DD52">
            <v>0</v>
          </cell>
          <cell r="DE52">
            <v>1</v>
          </cell>
          <cell r="DF52">
            <v>0</v>
          </cell>
          <cell r="DG52">
            <v>0</v>
          </cell>
          <cell r="DH52">
            <v>0</v>
          </cell>
          <cell r="DI52">
            <v>0</v>
          </cell>
          <cell r="DJ52">
            <v>0</v>
          </cell>
          <cell r="DK52">
            <v>0</v>
          </cell>
          <cell r="DL52">
            <v>0</v>
          </cell>
          <cell r="DM52">
            <v>0</v>
          </cell>
          <cell r="DN52">
            <v>0</v>
          </cell>
        </row>
        <row r="53">
          <cell r="A53">
            <v>107</v>
          </cell>
          <cell r="B53" t="str">
            <v>I-76 at PA 23 Matsonford Rd</v>
          </cell>
          <cell r="C53" t="str">
            <v>Interchange modification</v>
          </cell>
          <cell r="D53">
            <v>0</v>
          </cell>
          <cell r="E53">
            <v>0</v>
          </cell>
          <cell r="F53" t="str">
            <v>X</v>
          </cell>
          <cell r="G53" t="str">
            <v>X</v>
          </cell>
          <cell r="H53">
            <v>0</v>
          </cell>
          <cell r="I53">
            <v>0</v>
          </cell>
          <cell r="J53">
            <v>0</v>
          </cell>
          <cell r="K53" t="str">
            <v>X</v>
          </cell>
          <cell r="L53">
            <v>0</v>
          </cell>
          <cell r="M53">
            <v>5</v>
          </cell>
          <cell r="N53">
            <v>0</v>
          </cell>
          <cell r="O53">
            <v>5</v>
          </cell>
          <cell r="P53">
            <v>0</v>
          </cell>
          <cell r="Q53">
            <v>0</v>
          </cell>
          <cell r="R53">
            <v>0</v>
          </cell>
          <cell r="S53">
            <v>10</v>
          </cell>
          <cell r="T53">
            <v>0</v>
          </cell>
          <cell r="U53">
            <v>0</v>
          </cell>
          <cell r="V53">
            <v>0</v>
          </cell>
          <cell r="W53">
            <v>10.013742236365903</v>
          </cell>
          <cell r="X53">
            <v>0</v>
          </cell>
          <cell r="Y53">
            <v>10.013742236365903</v>
          </cell>
          <cell r="Z53">
            <v>0</v>
          </cell>
          <cell r="AA53">
            <v>0</v>
          </cell>
          <cell r="AB53">
            <v>20.027484472731807</v>
          </cell>
          <cell r="AC53">
            <v>0</v>
          </cell>
          <cell r="AD53">
            <v>0</v>
          </cell>
          <cell r="AE53">
            <v>3.0520876778910093</v>
          </cell>
          <cell r="AF53">
            <v>6.9616545584748941</v>
          </cell>
          <cell r="AG53">
            <v>10.013742236365903</v>
          </cell>
          <cell r="AH53">
            <v>0</v>
          </cell>
          <cell r="AI53">
            <v>0</v>
          </cell>
          <cell r="AJ53">
            <v>0</v>
          </cell>
          <cell r="AK53">
            <v>0</v>
          </cell>
          <cell r="AL53">
            <v>0</v>
          </cell>
          <cell r="AM53">
            <v>0</v>
          </cell>
          <cell r="AN53">
            <v>0</v>
          </cell>
          <cell r="AO53">
            <v>3.0520876778910093</v>
          </cell>
          <cell r="AP53">
            <v>6.9616545584748941</v>
          </cell>
          <cell r="AQ53">
            <v>10.013742236365903</v>
          </cell>
          <cell r="AR53">
            <v>0</v>
          </cell>
          <cell r="AS53">
            <v>0</v>
          </cell>
          <cell r="AT53">
            <v>0</v>
          </cell>
          <cell r="AU53">
            <v>0</v>
          </cell>
          <cell r="AV53">
            <v>0</v>
          </cell>
          <cell r="AW53">
            <v>0</v>
          </cell>
          <cell r="AX53">
            <v>0</v>
          </cell>
          <cell r="AY53">
            <v>0</v>
          </cell>
          <cell r="AZ53">
            <v>0</v>
          </cell>
          <cell r="BA53">
            <v>0</v>
          </cell>
          <cell r="BB53">
            <v>0</v>
          </cell>
          <cell r="BC53">
            <v>0</v>
          </cell>
          <cell r="BD53">
            <v>6.1041753557820186</v>
          </cell>
          <cell r="BE53">
            <v>13.923309116949788</v>
          </cell>
          <cell r="BF53">
            <v>20.027484472731807</v>
          </cell>
          <cell r="BG53">
            <v>107</v>
          </cell>
          <cell r="BH53" t="str">
            <v>X</v>
          </cell>
          <cell r="BI53" t="str">
            <v>N</v>
          </cell>
          <cell r="BJ53" t="str">
            <v>N</v>
          </cell>
          <cell r="BK53" t="str">
            <v>E</v>
          </cell>
          <cell r="BL53" t="str">
            <v>B</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t="str">
            <v>-</v>
          </cell>
          <cell r="CK53" t="str">
            <v>PennDOT</v>
          </cell>
          <cell r="CL53">
            <v>0</v>
          </cell>
          <cell r="CM53">
            <v>0</v>
          </cell>
          <cell r="CN53">
            <v>0</v>
          </cell>
          <cell r="CO53">
            <v>0</v>
          </cell>
          <cell r="CP53">
            <v>10</v>
          </cell>
          <cell r="CQ53">
            <v>0</v>
          </cell>
          <cell r="CR53">
            <v>0</v>
          </cell>
          <cell r="CS53">
            <v>0.375</v>
          </cell>
          <cell r="CT53">
            <v>0.625</v>
          </cell>
          <cell r="CU53">
            <v>0.5</v>
          </cell>
          <cell r="CV53">
            <v>0</v>
          </cell>
          <cell r="CW53">
            <v>0.5</v>
          </cell>
          <cell r="CX53">
            <v>0</v>
          </cell>
          <cell r="CY53">
            <v>0</v>
          </cell>
          <cell r="CZ53">
            <v>0</v>
          </cell>
          <cell r="DA53">
            <v>0</v>
          </cell>
          <cell r="DB53">
            <v>0</v>
          </cell>
          <cell r="DC53">
            <v>1</v>
          </cell>
          <cell r="DD53">
            <v>0</v>
          </cell>
          <cell r="DE53">
            <v>1</v>
          </cell>
          <cell r="DF53">
            <v>0</v>
          </cell>
          <cell r="DG53">
            <v>0</v>
          </cell>
          <cell r="DH53">
            <v>0</v>
          </cell>
          <cell r="DI53">
            <v>0</v>
          </cell>
          <cell r="DJ53">
            <v>0</v>
          </cell>
          <cell r="DK53">
            <v>0</v>
          </cell>
          <cell r="DL53">
            <v>0</v>
          </cell>
          <cell r="DM53">
            <v>0</v>
          </cell>
          <cell r="DN53">
            <v>0</v>
          </cell>
        </row>
        <row r="54">
          <cell r="A54">
            <v>108</v>
          </cell>
          <cell r="B54" t="str">
            <v>US 422 at Sanatoga Interchange</v>
          </cell>
          <cell r="C54" t="str">
            <v>Ramp modifications</v>
          </cell>
          <cell r="D54">
            <v>0</v>
          </cell>
          <cell r="E54">
            <v>0</v>
          </cell>
          <cell r="F54" t="str">
            <v>X</v>
          </cell>
          <cell r="G54" t="str">
            <v>X</v>
          </cell>
          <cell r="H54">
            <v>0</v>
          </cell>
          <cell r="I54">
            <v>0</v>
          </cell>
          <cell r="J54">
            <v>0</v>
          </cell>
          <cell r="K54" t="str">
            <v>X</v>
          </cell>
          <cell r="L54">
            <v>0</v>
          </cell>
          <cell r="M54">
            <v>4.5</v>
          </cell>
          <cell r="N54">
            <v>0</v>
          </cell>
          <cell r="O54">
            <v>4.5</v>
          </cell>
          <cell r="P54">
            <v>0</v>
          </cell>
          <cell r="Q54">
            <v>0</v>
          </cell>
          <cell r="R54">
            <v>0</v>
          </cell>
          <cell r="S54">
            <v>9</v>
          </cell>
          <cell r="T54">
            <v>0</v>
          </cell>
          <cell r="U54">
            <v>0</v>
          </cell>
          <cell r="V54">
            <v>0</v>
          </cell>
          <cell r="W54">
            <v>9.0123680127293131</v>
          </cell>
          <cell r="X54">
            <v>0</v>
          </cell>
          <cell r="Y54">
            <v>9.0123680127293131</v>
          </cell>
          <cell r="Z54">
            <v>0</v>
          </cell>
          <cell r="AA54">
            <v>0</v>
          </cell>
          <cell r="AB54">
            <v>18.024736025458626</v>
          </cell>
          <cell r="AC54">
            <v>0</v>
          </cell>
          <cell r="AD54">
            <v>0</v>
          </cell>
          <cell r="AE54">
            <v>2.7468789101019087</v>
          </cell>
          <cell r="AF54">
            <v>6.2654891026274049</v>
          </cell>
          <cell r="AG54">
            <v>9.0123680127293131</v>
          </cell>
          <cell r="AH54">
            <v>0</v>
          </cell>
          <cell r="AI54">
            <v>0</v>
          </cell>
          <cell r="AJ54">
            <v>0</v>
          </cell>
          <cell r="AK54">
            <v>0</v>
          </cell>
          <cell r="AL54">
            <v>0</v>
          </cell>
          <cell r="AM54">
            <v>0</v>
          </cell>
          <cell r="AN54">
            <v>0</v>
          </cell>
          <cell r="AO54">
            <v>2.7468789101019087</v>
          </cell>
          <cell r="AP54">
            <v>6.2654891026274049</v>
          </cell>
          <cell r="AQ54">
            <v>9.0123680127293131</v>
          </cell>
          <cell r="AR54">
            <v>0</v>
          </cell>
          <cell r="AS54">
            <v>0</v>
          </cell>
          <cell r="AT54">
            <v>0</v>
          </cell>
          <cell r="AU54">
            <v>0</v>
          </cell>
          <cell r="AV54">
            <v>0</v>
          </cell>
          <cell r="AW54">
            <v>0</v>
          </cell>
          <cell r="AX54">
            <v>0</v>
          </cell>
          <cell r="AY54">
            <v>0</v>
          </cell>
          <cell r="AZ54">
            <v>0</v>
          </cell>
          <cell r="BA54">
            <v>0</v>
          </cell>
          <cell r="BB54">
            <v>0</v>
          </cell>
          <cell r="BC54">
            <v>0</v>
          </cell>
          <cell r="BD54">
            <v>5.4937578202038173</v>
          </cell>
          <cell r="BE54">
            <v>12.53097820525481</v>
          </cell>
          <cell r="BF54">
            <v>18.024736025458626</v>
          </cell>
          <cell r="BG54">
            <v>108</v>
          </cell>
          <cell r="BH54" t="str">
            <v>X</v>
          </cell>
          <cell r="BI54" t="str">
            <v>N</v>
          </cell>
          <cell r="BJ54" t="str">
            <v>N</v>
          </cell>
          <cell r="BK54" t="str">
            <v>E</v>
          </cell>
          <cell r="BL54" t="str">
            <v>B</v>
          </cell>
          <cell r="BM54">
            <v>84308</v>
          </cell>
          <cell r="BN54">
            <v>0</v>
          </cell>
          <cell r="BO54">
            <v>0</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84308</v>
          </cell>
          <cell r="CK54" t="str">
            <v>PennDOT</v>
          </cell>
          <cell r="CL54">
            <v>0</v>
          </cell>
          <cell r="CM54">
            <v>0</v>
          </cell>
          <cell r="CN54">
            <v>0</v>
          </cell>
          <cell r="CO54">
            <v>0</v>
          </cell>
          <cell r="CP54">
            <v>9</v>
          </cell>
          <cell r="CQ54">
            <v>0</v>
          </cell>
          <cell r="CR54">
            <v>0</v>
          </cell>
          <cell r="CS54">
            <v>0.375</v>
          </cell>
          <cell r="CT54">
            <v>0.625</v>
          </cell>
          <cell r="CU54">
            <v>0.5</v>
          </cell>
          <cell r="CV54">
            <v>0</v>
          </cell>
          <cell r="CW54">
            <v>0.5</v>
          </cell>
          <cell r="CX54">
            <v>0</v>
          </cell>
          <cell r="CY54">
            <v>0</v>
          </cell>
          <cell r="CZ54">
            <v>0</v>
          </cell>
          <cell r="DA54">
            <v>0</v>
          </cell>
          <cell r="DB54">
            <v>0</v>
          </cell>
          <cell r="DC54">
            <v>1</v>
          </cell>
          <cell r="DD54">
            <v>0</v>
          </cell>
          <cell r="DE54">
            <v>1</v>
          </cell>
          <cell r="DF54">
            <v>0</v>
          </cell>
          <cell r="DG54">
            <v>0</v>
          </cell>
          <cell r="DH54">
            <v>0</v>
          </cell>
          <cell r="DI54">
            <v>0</v>
          </cell>
          <cell r="DJ54">
            <v>0</v>
          </cell>
          <cell r="DK54">
            <v>0</v>
          </cell>
          <cell r="DL54">
            <v>0</v>
          </cell>
          <cell r="DM54">
            <v>0</v>
          </cell>
          <cell r="DN54">
            <v>0</v>
          </cell>
        </row>
        <row r="55">
          <cell r="A55">
            <v>110</v>
          </cell>
          <cell r="B55" t="str">
            <v>I-276/PA 611 Willow Grove</v>
          </cell>
          <cell r="C55" t="str">
            <v>Interchange modification</v>
          </cell>
          <cell r="D55">
            <v>0</v>
          </cell>
          <cell r="E55">
            <v>0</v>
          </cell>
          <cell r="F55" t="str">
            <v>X</v>
          </cell>
          <cell r="G55" t="str">
            <v>X</v>
          </cell>
          <cell r="H55">
            <v>0</v>
          </cell>
          <cell r="I55">
            <v>0</v>
          </cell>
          <cell r="J55">
            <v>0</v>
          </cell>
          <cell r="K55" t="str">
            <v>X</v>
          </cell>
          <cell r="L55">
            <v>0</v>
          </cell>
          <cell r="M55">
            <v>10</v>
          </cell>
          <cell r="N55">
            <v>0</v>
          </cell>
          <cell r="O55">
            <v>10</v>
          </cell>
          <cell r="P55">
            <v>0</v>
          </cell>
          <cell r="Q55">
            <v>0</v>
          </cell>
          <cell r="R55">
            <v>0</v>
          </cell>
          <cell r="S55">
            <v>20</v>
          </cell>
          <cell r="T55">
            <v>0</v>
          </cell>
          <cell r="U55">
            <v>0</v>
          </cell>
          <cell r="V55">
            <v>0</v>
          </cell>
          <cell r="W55">
            <v>20.027484472731807</v>
          </cell>
          <cell r="X55">
            <v>0</v>
          </cell>
          <cell r="Y55">
            <v>20.027484472731807</v>
          </cell>
          <cell r="Z55">
            <v>0</v>
          </cell>
          <cell r="AA55">
            <v>0</v>
          </cell>
          <cell r="AB55">
            <v>40.054968945463614</v>
          </cell>
          <cell r="AC55">
            <v>0</v>
          </cell>
          <cell r="AD55">
            <v>0</v>
          </cell>
          <cell r="AE55">
            <v>6.1041753557820186</v>
          </cell>
          <cell r="AF55">
            <v>13.923309116949788</v>
          </cell>
          <cell r="AG55">
            <v>20.027484472731807</v>
          </cell>
          <cell r="AH55">
            <v>0</v>
          </cell>
          <cell r="AI55">
            <v>0</v>
          </cell>
          <cell r="AJ55">
            <v>0</v>
          </cell>
          <cell r="AK55">
            <v>0</v>
          </cell>
          <cell r="AL55">
            <v>0</v>
          </cell>
          <cell r="AM55">
            <v>0</v>
          </cell>
          <cell r="AN55">
            <v>0</v>
          </cell>
          <cell r="AO55">
            <v>6.1041753557820186</v>
          </cell>
          <cell r="AP55">
            <v>13.923309116949788</v>
          </cell>
          <cell r="AQ55">
            <v>20.027484472731807</v>
          </cell>
          <cell r="AR55">
            <v>0</v>
          </cell>
          <cell r="AS55">
            <v>0</v>
          </cell>
          <cell r="AT55">
            <v>0</v>
          </cell>
          <cell r="AU55">
            <v>0</v>
          </cell>
          <cell r="AV55">
            <v>0</v>
          </cell>
          <cell r="AW55">
            <v>0</v>
          </cell>
          <cell r="AX55">
            <v>0</v>
          </cell>
          <cell r="AY55">
            <v>0</v>
          </cell>
          <cell r="AZ55">
            <v>0</v>
          </cell>
          <cell r="BA55">
            <v>0</v>
          </cell>
          <cell r="BB55">
            <v>0</v>
          </cell>
          <cell r="BC55">
            <v>0</v>
          </cell>
          <cell r="BD55">
            <v>12.208350711564037</v>
          </cell>
          <cell r="BE55">
            <v>27.846618233899576</v>
          </cell>
          <cell r="BF55">
            <v>40.054968945463614</v>
          </cell>
          <cell r="BG55">
            <v>110</v>
          </cell>
          <cell r="BH55" t="str">
            <v>X</v>
          </cell>
          <cell r="BI55" t="str">
            <v>N</v>
          </cell>
          <cell r="BJ55" t="str">
            <v>N</v>
          </cell>
          <cell r="BK55" t="str">
            <v>E</v>
          </cell>
          <cell r="BL55" t="str">
            <v>B</v>
          </cell>
          <cell r="BM55">
            <v>0</v>
          </cell>
          <cell r="BN55">
            <v>0</v>
          </cell>
          <cell r="BO55">
            <v>0</v>
          </cell>
          <cell r="BP55">
            <v>0</v>
          </cell>
          <cell r="BQ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0</v>
          </cell>
          <cell r="CJ55" t="str">
            <v>-</v>
          </cell>
          <cell r="CK55" t="str">
            <v>PennDOT</v>
          </cell>
          <cell r="CL55">
            <v>0</v>
          </cell>
          <cell r="CM55">
            <v>0</v>
          </cell>
          <cell r="CN55">
            <v>0</v>
          </cell>
          <cell r="CO55">
            <v>0</v>
          </cell>
          <cell r="CP55">
            <v>20</v>
          </cell>
          <cell r="CQ55">
            <v>0</v>
          </cell>
          <cell r="CR55">
            <v>0</v>
          </cell>
          <cell r="CS55">
            <v>0.375</v>
          </cell>
          <cell r="CT55">
            <v>0.625</v>
          </cell>
          <cell r="CU55">
            <v>0.5</v>
          </cell>
          <cell r="CV55">
            <v>0</v>
          </cell>
          <cell r="CW55">
            <v>0.5</v>
          </cell>
          <cell r="CX55">
            <v>0</v>
          </cell>
          <cell r="CY55">
            <v>0</v>
          </cell>
          <cell r="CZ55">
            <v>0</v>
          </cell>
          <cell r="DA55">
            <v>0</v>
          </cell>
          <cell r="DB55">
            <v>0</v>
          </cell>
          <cell r="DC55">
            <v>1</v>
          </cell>
          <cell r="DD55">
            <v>0</v>
          </cell>
          <cell r="DE55">
            <v>1</v>
          </cell>
          <cell r="DF55">
            <v>0</v>
          </cell>
          <cell r="DG55">
            <v>0</v>
          </cell>
          <cell r="DH55">
            <v>0</v>
          </cell>
          <cell r="DI55">
            <v>0</v>
          </cell>
          <cell r="DJ55">
            <v>0</v>
          </cell>
          <cell r="DK55">
            <v>0</v>
          </cell>
          <cell r="DL55">
            <v>0</v>
          </cell>
          <cell r="DM55">
            <v>0</v>
          </cell>
          <cell r="DN55">
            <v>0</v>
          </cell>
        </row>
        <row r="56">
          <cell r="A56">
            <v>135</v>
          </cell>
          <cell r="B56" t="str">
            <v>US 422</v>
          </cell>
          <cell r="C56" t="str">
            <v>Reconstruct from Berks County line to Schuylkill River Bridge, reconfigure "S" curve in West Pottsgrove, and realign Stowe interchange</v>
          </cell>
          <cell r="D56">
            <v>0</v>
          </cell>
          <cell r="E56" t="str">
            <v>X</v>
          </cell>
          <cell r="F56">
            <v>0</v>
          </cell>
          <cell r="G56">
            <v>0</v>
          </cell>
          <cell r="H56">
            <v>0</v>
          </cell>
          <cell r="I56">
            <v>0</v>
          </cell>
          <cell r="J56">
            <v>0</v>
          </cell>
          <cell r="K56" t="str">
            <v>X</v>
          </cell>
          <cell r="L56">
            <v>0</v>
          </cell>
          <cell r="M56">
            <v>0</v>
          </cell>
          <cell r="N56">
            <v>0</v>
          </cell>
          <cell r="O56">
            <v>39.270000000000003</v>
          </cell>
          <cell r="P56">
            <v>0</v>
          </cell>
          <cell r="Q56">
            <v>0</v>
          </cell>
          <cell r="R56">
            <v>0</v>
          </cell>
          <cell r="S56">
            <v>39.270000000000003</v>
          </cell>
          <cell r="T56">
            <v>0</v>
          </cell>
          <cell r="U56">
            <v>0</v>
          </cell>
          <cell r="V56">
            <v>0</v>
          </cell>
          <cell r="W56">
            <v>50.508389261744966</v>
          </cell>
          <cell r="X56">
            <v>0</v>
          </cell>
          <cell r="Y56">
            <v>39.800610738255031</v>
          </cell>
          <cell r="Z56">
            <v>0</v>
          </cell>
          <cell r="AA56">
            <v>0</v>
          </cell>
          <cell r="AB56">
            <v>90.308999999999997</v>
          </cell>
          <cell r="AC56">
            <v>28.54530201342282</v>
          </cell>
          <cell r="AD56">
            <v>21.963087248322147</v>
          </cell>
          <cell r="AE56">
            <v>0</v>
          </cell>
          <cell r="AF56">
            <v>0</v>
          </cell>
          <cell r="AG56">
            <v>50.508389261744966</v>
          </cell>
          <cell r="AH56">
            <v>0</v>
          </cell>
          <cell r="AI56">
            <v>0</v>
          </cell>
          <cell r="AJ56">
            <v>0</v>
          </cell>
          <cell r="AK56">
            <v>0</v>
          </cell>
          <cell r="AL56">
            <v>0</v>
          </cell>
          <cell r="AM56">
            <v>22.493697986577182</v>
          </cell>
          <cell r="AN56">
            <v>17.306912751677849</v>
          </cell>
          <cell r="AO56">
            <v>0</v>
          </cell>
          <cell r="AP56">
            <v>0</v>
          </cell>
          <cell r="AQ56">
            <v>39.800610738255031</v>
          </cell>
          <cell r="AR56">
            <v>0</v>
          </cell>
          <cell r="AS56">
            <v>0</v>
          </cell>
          <cell r="AT56">
            <v>0</v>
          </cell>
          <cell r="AU56">
            <v>0</v>
          </cell>
          <cell r="AV56">
            <v>0</v>
          </cell>
          <cell r="AW56">
            <v>0</v>
          </cell>
          <cell r="AX56">
            <v>0</v>
          </cell>
          <cell r="AY56">
            <v>0</v>
          </cell>
          <cell r="AZ56">
            <v>0</v>
          </cell>
          <cell r="BA56">
            <v>0</v>
          </cell>
          <cell r="BB56">
            <v>51.039000000000001</v>
          </cell>
          <cell r="BC56">
            <v>39.269999999999996</v>
          </cell>
          <cell r="BD56">
            <v>0</v>
          </cell>
          <cell r="BE56">
            <v>0</v>
          </cell>
          <cell r="BF56">
            <v>90.308999999999997</v>
          </cell>
          <cell r="BG56">
            <v>135</v>
          </cell>
          <cell r="BH56" t="str">
            <v>X</v>
          </cell>
          <cell r="BI56" t="str">
            <v>Y</v>
          </cell>
          <cell r="BJ56" t="str">
            <v>Y</v>
          </cell>
          <cell r="BK56" t="str">
            <v>B</v>
          </cell>
          <cell r="BL56" t="str">
            <v>B</v>
          </cell>
          <cell r="BM56">
            <v>84308</v>
          </cell>
          <cell r="BN56">
            <v>0</v>
          </cell>
          <cell r="BO56">
            <v>0</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0</v>
          </cell>
          <cell r="CJ56">
            <v>84308</v>
          </cell>
          <cell r="CK56" t="str">
            <v>PennDOT</v>
          </cell>
          <cell r="CM56">
            <v>0</v>
          </cell>
          <cell r="CN56">
            <v>51.039000000000001</v>
          </cell>
          <cell r="CO56">
            <v>39.270000000000003</v>
          </cell>
          <cell r="CP56">
            <v>0</v>
          </cell>
          <cell r="CQ56">
            <v>0.56515961864266018</v>
          </cell>
          <cell r="CR56">
            <v>1</v>
          </cell>
          <cell r="CS56">
            <v>0</v>
          </cell>
          <cell r="CT56">
            <v>0</v>
          </cell>
          <cell r="CU56">
            <v>0.5592841163310962</v>
          </cell>
          <cell r="CV56">
            <v>0</v>
          </cell>
          <cell r="CW56">
            <v>0.4407158836689038</v>
          </cell>
          <cell r="CX56">
            <v>0</v>
          </cell>
          <cell r="CY56">
            <v>0</v>
          </cell>
          <cell r="DF56">
            <v>0</v>
          </cell>
          <cell r="DJ56">
            <v>0</v>
          </cell>
          <cell r="DK56">
            <v>0</v>
          </cell>
          <cell r="DM56">
            <v>0</v>
          </cell>
          <cell r="DN56">
            <v>0</v>
          </cell>
          <cell r="DO56" t="str">
            <v>http://www.422improvements.com/</v>
          </cell>
        </row>
        <row r="57">
          <cell r="A57">
            <v>136</v>
          </cell>
          <cell r="B57" t="str">
            <v>US 202 Intersection Improvements</v>
          </cell>
          <cell r="C57" t="str">
            <v>at PA 926</v>
          </cell>
          <cell r="D57" t="str">
            <v>X</v>
          </cell>
          <cell r="E57">
            <v>0</v>
          </cell>
          <cell r="F57">
            <v>0</v>
          </cell>
          <cell r="G57">
            <v>0</v>
          </cell>
          <cell r="H57">
            <v>0</v>
          </cell>
          <cell r="I57">
            <v>0</v>
          </cell>
          <cell r="J57" t="str">
            <v>X</v>
          </cell>
          <cell r="K57">
            <v>0</v>
          </cell>
          <cell r="L57">
            <v>0</v>
          </cell>
          <cell r="M57">
            <v>0</v>
          </cell>
          <cell r="N57">
            <v>0</v>
          </cell>
          <cell r="O57">
            <v>2.2160000000000002</v>
          </cell>
          <cell r="P57">
            <v>0</v>
          </cell>
          <cell r="Q57">
            <v>0</v>
          </cell>
          <cell r="R57">
            <v>0</v>
          </cell>
          <cell r="S57">
            <v>2.2160000000000002</v>
          </cell>
          <cell r="T57">
            <v>0</v>
          </cell>
          <cell r="U57">
            <v>0</v>
          </cell>
          <cell r="V57">
            <v>0</v>
          </cell>
          <cell r="W57">
            <v>0</v>
          </cell>
          <cell r="X57">
            <v>0</v>
          </cell>
          <cell r="Y57">
            <v>2.2160000000000002</v>
          </cell>
          <cell r="Z57">
            <v>0</v>
          </cell>
          <cell r="AA57">
            <v>0</v>
          </cell>
          <cell r="AB57">
            <v>2.2160000000000002</v>
          </cell>
          <cell r="AC57">
            <v>0</v>
          </cell>
          <cell r="AD57">
            <v>0</v>
          </cell>
          <cell r="AE57">
            <v>0</v>
          </cell>
          <cell r="AF57">
            <v>0</v>
          </cell>
          <cell r="AG57">
            <v>0</v>
          </cell>
          <cell r="AH57">
            <v>0</v>
          </cell>
          <cell r="AI57">
            <v>0</v>
          </cell>
          <cell r="AJ57">
            <v>0</v>
          </cell>
          <cell r="AK57">
            <v>0</v>
          </cell>
          <cell r="AL57">
            <v>0</v>
          </cell>
          <cell r="AM57">
            <v>2.2160000000000002</v>
          </cell>
          <cell r="AN57">
            <v>0</v>
          </cell>
          <cell r="AO57">
            <v>0</v>
          </cell>
          <cell r="AP57">
            <v>0</v>
          </cell>
          <cell r="AQ57">
            <v>2.2160000000000002</v>
          </cell>
          <cell r="AR57">
            <v>0</v>
          </cell>
          <cell r="AS57">
            <v>0</v>
          </cell>
          <cell r="AT57">
            <v>0</v>
          </cell>
          <cell r="AU57">
            <v>0</v>
          </cell>
          <cell r="AV57">
            <v>0</v>
          </cell>
          <cell r="AW57">
            <v>0</v>
          </cell>
          <cell r="AX57">
            <v>0</v>
          </cell>
          <cell r="AY57">
            <v>0</v>
          </cell>
          <cell r="AZ57">
            <v>0</v>
          </cell>
          <cell r="BA57">
            <v>0</v>
          </cell>
          <cell r="BB57">
            <v>2.2160000000000002</v>
          </cell>
          <cell r="BC57">
            <v>0</v>
          </cell>
          <cell r="BD57">
            <v>0</v>
          </cell>
          <cell r="BE57">
            <v>0</v>
          </cell>
          <cell r="BF57">
            <v>2.2160000000000002</v>
          </cell>
          <cell r="BG57">
            <v>136</v>
          </cell>
          <cell r="BH57" t="str">
            <v>X</v>
          </cell>
          <cell r="BI57" t="str">
            <v>N</v>
          </cell>
          <cell r="BJ57" t="str">
            <v>N</v>
          </cell>
          <cell r="BK57" t="str">
            <v>A</v>
          </cell>
          <cell r="BL57" t="str">
            <v>B</v>
          </cell>
          <cell r="BM57">
            <v>15385</v>
          </cell>
          <cell r="BN57">
            <v>95430</v>
          </cell>
          <cell r="BO57">
            <v>0</v>
          </cell>
          <cell r="BP57">
            <v>0</v>
          </cell>
          <cell r="BQ57">
            <v>0</v>
          </cell>
          <cell r="BR57">
            <v>0</v>
          </cell>
          <cell r="BS57">
            <v>0</v>
          </cell>
          <cell r="BT57">
            <v>0</v>
          </cell>
          <cell r="BU57">
            <v>0</v>
          </cell>
          <cell r="BV57">
            <v>0</v>
          </cell>
          <cell r="BW57">
            <v>0</v>
          </cell>
          <cell r="BX57">
            <v>0</v>
          </cell>
          <cell r="BY57">
            <v>0</v>
          </cell>
          <cell r="BZ57">
            <v>0</v>
          </cell>
          <cell r="CA57">
            <v>0</v>
          </cell>
          <cell r="CB57">
            <v>0</v>
          </cell>
          <cell r="CC57">
            <v>0</v>
          </cell>
          <cell r="CD57">
            <v>0</v>
          </cell>
          <cell r="CE57">
            <v>0</v>
          </cell>
          <cell r="CF57">
            <v>0</v>
          </cell>
          <cell r="CG57">
            <v>0</v>
          </cell>
          <cell r="CH57">
            <v>0</v>
          </cell>
          <cell r="CI57">
            <v>0</v>
          </cell>
          <cell r="CJ57" t="str">
            <v>15385; 95430</v>
          </cell>
          <cell r="CK57" t="str">
            <v>PennDOT</v>
          </cell>
          <cell r="CL57">
            <v>0</v>
          </cell>
          <cell r="CM57">
            <v>0</v>
          </cell>
          <cell r="CN57">
            <v>2.2160000000000002</v>
          </cell>
          <cell r="CO57">
            <v>0</v>
          </cell>
          <cell r="CP57">
            <v>0</v>
          </cell>
          <cell r="CQ57">
            <v>1</v>
          </cell>
          <cell r="CR57">
            <v>0</v>
          </cell>
          <cell r="CS57">
            <v>0</v>
          </cell>
          <cell r="CT57">
            <v>0</v>
          </cell>
          <cell r="CU57">
            <v>0</v>
          </cell>
          <cell r="CV57">
            <v>0</v>
          </cell>
          <cell r="CW57">
            <v>1</v>
          </cell>
          <cell r="CX57">
            <v>0</v>
          </cell>
          <cell r="CY57">
            <v>0</v>
          </cell>
          <cell r="CZ57">
            <v>0</v>
          </cell>
          <cell r="DA57">
            <v>0</v>
          </cell>
          <cell r="DB57">
            <v>1</v>
          </cell>
          <cell r="DC57">
            <v>0</v>
          </cell>
          <cell r="DD57">
            <v>0</v>
          </cell>
          <cell r="DE57">
            <v>1</v>
          </cell>
          <cell r="DF57">
            <v>0</v>
          </cell>
          <cell r="DG57">
            <v>0</v>
          </cell>
          <cell r="DH57">
            <v>0</v>
          </cell>
          <cell r="DI57">
            <v>0</v>
          </cell>
          <cell r="DJ57">
            <v>0</v>
          </cell>
          <cell r="DK57">
            <v>0</v>
          </cell>
          <cell r="DM57">
            <v>0</v>
          </cell>
          <cell r="DN57">
            <v>0</v>
          </cell>
        </row>
        <row r="58">
          <cell r="A58">
            <v>159</v>
          </cell>
          <cell r="B58" t="str">
            <v>US 202 Adaptive Signals</v>
          </cell>
          <cell r="C58" t="str">
            <v>Adaptive signals at (X) intersections between Matlock St. and Delaware state line.</v>
          </cell>
          <cell r="D58">
            <v>0</v>
          </cell>
          <cell r="E58">
            <v>0</v>
          </cell>
          <cell r="F58" t="str">
            <v>X</v>
          </cell>
          <cell r="G58" t="str">
            <v>X</v>
          </cell>
          <cell r="H58">
            <v>0</v>
          </cell>
          <cell r="I58" t="str">
            <v>X</v>
          </cell>
          <cell r="J58">
            <v>0</v>
          </cell>
          <cell r="K58">
            <v>0</v>
          </cell>
          <cell r="L58">
            <v>0</v>
          </cell>
          <cell r="M58">
            <v>0</v>
          </cell>
          <cell r="N58">
            <v>0</v>
          </cell>
          <cell r="O58">
            <v>0.796875</v>
          </cell>
          <cell r="P58">
            <v>0</v>
          </cell>
          <cell r="Q58">
            <v>0</v>
          </cell>
          <cell r="R58">
            <v>0</v>
          </cell>
          <cell r="S58">
            <v>0.796875</v>
          </cell>
          <cell r="T58">
            <v>0</v>
          </cell>
          <cell r="U58">
            <v>0</v>
          </cell>
          <cell r="V58">
            <v>0</v>
          </cell>
          <cell r="W58">
            <v>0</v>
          </cell>
          <cell r="X58">
            <v>0</v>
          </cell>
          <cell r="Y58">
            <v>1.5959401689208159</v>
          </cell>
          <cell r="Z58">
            <v>0</v>
          </cell>
          <cell r="AA58">
            <v>0</v>
          </cell>
          <cell r="AB58">
            <v>1.5959401689208159</v>
          </cell>
          <cell r="AC58">
            <v>0</v>
          </cell>
          <cell r="AD58">
            <v>0</v>
          </cell>
          <cell r="AE58">
            <v>0</v>
          </cell>
          <cell r="AF58">
            <v>0</v>
          </cell>
          <cell r="AG58">
            <v>0</v>
          </cell>
          <cell r="AH58">
            <v>0</v>
          </cell>
          <cell r="AI58">
            <v>0</v>
          </cell>
          <cell r="AJ58">
            <v>0</v>
          </cell>
          <cell r="AK58">
            <v>0</v>
          </cell>
          <cell r="AL58">
            <v>0</v>
          </cell>
          <cell r="AM58">
            <v>0</v>
          </cell>
          <cell r="AN58">
            <v>0</v>
          </cell>
          <cell r="AO58">
            <v>0.48642647366387964</v>
          </cell>
          <cell r="AP58">
            <v>1.1095136952569362</v>
          </cell>
          <cell r="AQ58">
            <v>1.5959401689208159</v>
          </cell>
          <cell r="AR58">
            <v>0</v>
          </cell>
          <cell r="AS58">
            <v>0</v>
          </cell>
          <cell r="AT58">
            <v>0</v>
          </cell>
          <cell r="AU58">
            <v>0</v>
          </cell>
          <cell r="AV58">
            <v>0</v>
          </cell>
          <cell r="AW58">
            <v>0</v>
          </cell>
          <cell r="AX58">
            <v>0</v>
          </cell>
          <cell r="AY58">
            <v>0</v>
          </cell>
          <cell r="AZ58">
            <v>0</v>
          </cell>
          <cell r="BA58">
            <v>0</v>
          </cell>
          <cell r="BB58">
            <v>0</v>
          </cell>
          <cell r="BC58">
            <v>0</v>
          </cell>
          <cell r="BD58">
            <v>0.48642647366387964</v>
          </cell>
          <cell r="BE58">
            <v>1.1095136952569362</v>
          </cell>
          <cell r="BF58">
            <v>1.5959401689208159</v>
          </cell>
          <cell r="BG58">
            <v>159</v>
          </cell>
          <cell r="BH58">
            <v>0</v>
          </cell>
          <cell r="BI58" t="str">
            <v>N</v>
          </cell>
          <cell r="BJ58" t="str">
            <v>N</v>
          </cell>
          <cell r="BK58" t="str">
            <v>E</v>
          </cell>
          <cell r="BL58" t="str">
            <v>B</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0</v>
          </cell>
          <cell r="CJ58" t="str">
            <v>-</v>
          </cell>
          <cell r="CK58" t="str">
            <v>PennDOT</v>
          </cell>
          <cell r="CL58">
            <v>0</v>
          </cell>
          <cell r="CM58">
            <v>0</v>
          </cell>
          <cell r="CN58">
            <v>0</v>
          </cell>
          <cell r="CO58">
            <v>0</v>
          </cell>
          <cell r="CP58">
            <v>0.796875</v>
          </cell>
          <cell r="CQ58">
            <v>0</v>
          </cell>
          <cell r="CR58">
            <v>0</v>
          </cell>
          <cell r="CS58">
            <v>0.375</v>
          </cell>
          <cell r="CT58">
            <v>0.625</v>
          </cell>
          <cell r="CU58">
            <v>0</v>
          </cell>
          <cell r="CV58">
            <v>0</v>
          </cell>
          <cell r="CW58">
            <v>1</v>
          </cell>
          <cell r="CX58">
            <v>0</v>
          </cell>
          <cell r="CY58">
            <v>0</v>
          </cell>
          <cell r="CZ58">
            <v>0</v>
          </cell>
          <cell r="DA58">
            <v>1</v>
          </cell>
          <cell r="DB58">
            <v>0</v>
          </cell>
          <cell r="DC58">
            <v>0</v>
          </cell>
          <cell r="DD58">
            <v>0</v>
          </cell>
          <cell r="DE58">
            <v>1</v>
          </cell>
          <cell r="DF58">
            <v>0</v>
          </cell>
          <cell r="DG58">
            <v>0</v>
          </cell>
          <cell r="DH58">
            <v>0</v>
          </cell>
          <cell r="DI58">
            <v>0</v>
          </cell>
          <cell r="DJ58">
            <v>0</v>
          </cell>
          <cell r="DK58">
            <v>0</v>
          </cell>
          <cell r="DM58">
            <v>0</v>
          </cell>
          <cell r="DN58">
            <v>0</v>
          </cell>
        </row>
        <row r="59">
          <cell r="A59">
            <v>0</v>
          </cell>
          <cell r="B59">
            <v>0</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t="str">
            <v>-</v>
          </cell>
          <cell r="CK59">
            <v>0</v>
          </cell>
          <cell r="CL59">
            <v>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row>
        <row r="60">
          <cell r="A60" t="str">
            <v>R4</v>
          </cell>
          <cell r="B60" t="str">
            <v>Pedestrian/Bike</v>
          </cell>
          <cell r="C60" t="str">
            <v>Region-wide</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148.95906709220597</v>
          </cell>
          <cell r="AA60">
            <v>0</v>
          </cell>
          <cell r="AB60">
            <v>148.95906709220597</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27.648</v>
          </cell>
          <cell r="AS60">
            <v>0</v>
          </cell>
          <cell r="AT60">
            <v>37.462049039650893</v>
          </cell>
          <cell r="AU60">
            <v>83.849018052555081</v>
          </cell>
          <cell r="AV60">
            <v>148.95906709220597</v>
          </cell>
          <cell r="AW60">
            <v>0</v>
          </cell>
          <cell r="AX60">
            <v>0</v>
          </cell>
          <cell r="AY60">
            <v>0</v>
          </cell>
          <cell r="AZ60">
            <v>0</v>
          </cell>
          <cell r="BA60">
            <v>0</v>
          </cell>
          <cell r="BB60">
            <v>0</v>
          </cell>
          <cell r="BC60">
            <v>0</v>
          </cell>
          <cell r="BD60">
            <v>0</v>
          </cell>
          <cell r="BE60">
            <v>0</v>
          </cell>
          <cell r="BF60">
            <v>0</v>
          </cell>
          <cell r="BG60" t="str">
            <v>R4</v>
          </cell>
          <cell r="BH60">
            <v>0</v>
          </cell>
          <cell r="BI60">
            <v>0</v>
          </cell>
          <cell r="BJ60">
            <v>0</v>
          </cell>
          <cell r="BK60">
            <v>0</v>
          </cell>
          <cell r="BL60">
            <v>0</v>
          </cell>
          <cell r="BM60">
            <v>0</v>
          </cell>
          <cell r="BN60">
            <v>0</v>
          </cell>
          <cell r="BO60">
            <v>0</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0</v>
          </cell>
          <cell r="CH60">
            <v>0</v>
          </cell>
          <cell r="CI60">
            <v>0</v>
          </cell>
          <cell r="CJ60" t="str">
            <v>-</v>
          </cell>
          <cell r="CK60">
            <v>0</v>
          </cell>
          <cell r="CL60">
            <v>0</v>
          </cell>
          <cell r="CM60">
            <v>0</v>
          </cell>
          <cell r="CN60">
            <v>0</v>
          </cell>
          <cell r="CO60">
            <v>0</v>
          </cell>
          <cell r="CP60">
            <v>0</v>
          </cell>
          <cell r="CQ60">
            <v>0</v>
          </cell>
          <cell r="CR60">
            <v>0</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cell r="DN60">
            <v>0</v>
          </cell>
        </row>
        <row r="61">
          <cell r="A61" t="str">
            <v>R4.01P</v>
          </cell>
          <cell r="B61" t="str">
            <v>The Circuit</v>
          </cell>
          <cell r="C61" t="str">
            <v>Complete X miles of the Circuit regional trail network</v>
          </cell>
          <cell r="D61" t="str">
            <v>X</v>
          </cell>
          <cell r="E61" t="str">
            <v>X</v>
          </cell>
          <cell r="F61" t="str">
            <v>X</v>
          </cell>
          <cell r="G61" t="str">
            <v>X</v>
          </cell>
          <cell r="H61" t="str">
            <v>X</v>
          </cell>
          <cell r="I61" t="str">
            <v>X</v>
          </cell>
          <cell r="J61" t="str">
            <v>X</v>
          </cell>
          <cell r="K61" t="str">
            <v>X</v>
          </cell>
          <cell r="L61" t="str">
            <v>X</v>
          </cell>
          <cell r="M61">
            <v>0</v>
          </cell>
          <cell r="N61">
            <v>0</v>
          </cell>
          <cell r="O61">
            <v>0</v>
          </cell>
          <cell r="P61">
            <v>75.204298328261785</v>
          </cell>
          <cell r="Q61">
            <v>0</v>
          </cell>
          <cell r="R61">
            <v>0</v>
          </cell>
          <cell r="S61">
            <v>75.204298328261785</v>
          </cell>
          <cell r="T61">
            <v>0</v>
          </cell>
          <cell r="U61">
            <v>0</v>
          </cell>
          <cell r="V61">
            <v>0</v>
          </cell>
          <cell r="W61">
            <v>0</v>
          </cell>
          <cell r="X61">
            <v>0</v>
          </cell>
          <cell r="Y61">
            <v>0</v>
          </cell>
          <cell r="Z61">
            <v>148.95906709220597</v>
          </cell>
          <cell r="AA61">
            <v>0</v>
          </cell>
          <cell r="AB61">
            <v>148.95906709220597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27.648</v>
          </cell>
          <cell r="AS61">
            <v>0</v>
          </cell>
          <cell r="AT61">
            <v>37.462049039650893</v>
          </cell>
          <cell r="AU61">
            <v>83.849018052555081</v>
          </cell>
          <cell r="AV61">
            <v>148.95906709220597</v>
          </cell>
          <cell r="AW61">
            <v>0</v>
          </cell>
          <cell r="AX61">
            <v>0</v>
          </cell>
          <cell r="AY61">
            <v>0</v>
          </cell>
          <cell r="AZ61">
            <v>0</v>
          </cell>
          <cell r="BA61">
            <v>0</v>
          </cell>
          <cell r="BB61">
            <v>27.648</v>
          </cell>
          <cell r="BC61">
            <v>0</v>
          </cell>
          <cell r="BD61">
            <v>37.462049039650893</v>
          </cell>
          <cell r="BE61">
            <v>83.849018052555081</v>
          </cell>
          <cell r="BF61">
            <v>148.95906709220597</v>
          </cell>
          <cell r="BG61" t="str">
            <v>R4.01</v>
          </cell>
          <cell r="BH61" t="str">
            <v>X</v>
          </cell>
          <cell r="BI61" t="str">
            <v>N</v>
          </cell>
          <cell r="BJ61" t="str">
            <v>N</v>
          </cell>
          <cell r="BK61" t="str">
            <v>D</v>
          </cell>
          <cell r="BL61" t="str">
            <v>B</v>
          </cell>
          <cell r="BM61">
            <v>0</v>
          </cell>
          <cell r="BN61">
            <v>0</v>
          </cell>
          <cell r="BO61">
            <v>0</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cell r="CD61">
            <v>0</v>
          </cell>
          <cell r="CE61">
            <v>0</v>
          </cell>
          <cell r="CF61">
            <v>0</v>
          </cell>
          <cell r="CG61">
            <v>0</v>
          </cell>
          <cell r="CH61">
            <v>0</v>
          </cell>
          <cell r="CI61">
            <v>0</v>
          </cell>
          <cell r="CJ61" t="str">
            <v>-</v>
          </cell>
          <cell r="CK61" t="str">
            <v>PennDOT</v>
          </cell>
          <cell r="CL61">
            <v>0</v>
          </cell>
          <cell r="CM61">
            <v>13.881</v>
          </cell>
          <cell r="CN61">
            <v>27.648</v>
          </cell>
          <cell r="CO61">
            <v>0</v>
          </cell>
          <cell r="CP61">
            <v>115.2426758737312</v>
          </cell>
          <cell r="CQ61">
            <v>0.19349058173978984</v>
          </cell>
          <cell r="CR61">
            <v>0</v>
          </cell>
          <cell r="CS61">
            <v>0.30602233955337793</v>
          </cell>
          <cell r="CT61">
            <v>0.50048707870683229</v>
          </cell>
          <cell r="CU61">
            <v>0</v>
          </cell>
          <cell r="CV61">
            <v>0</v>
          </cell>
          <cell r="CW61">
            <v>0</v>
          </cell>
          <cell r="CX61">
            <v>1</v>
          </cell>
          <cell r="CY61">
            <v>0</v>
          </cell>
          <cell r="CZ61">
            <v>1</v>
          </cell>
          <cell r="DA61">
            <v>1</v>
          </cell>
          <cell r="DB61">
            <v>1</v>
          </cell>
          <cell r="DC61">
            <v>1</v>
          </cell>
          <cell r="DD61">
            <v>1</v>
          </cell>
          <cell r="DE61">
            <v>5</v>
          </cell>
          <cell r="DF61">
            <v>0</v>
          </cell>
          <cell r="DG61">
            <v>0</v>
          </cell>
          <cell r="DH61">
            <v>0</v>
          </cell>
          <cell r="DI61">
            <v>0</v>
          </cell>
          <cell r="DJ61">
            <v>0</v>
          </cell>
          <cell r="DK61">
            <v>0</v>
          </cell>
          <cell r="DM61">
            <v>0</v>
          </cell>
          <cell r="DN61">
            <v>0</v>
          </cell>
          <cell r="DO61" t="str">
            <v>http://connectthecircuit.org/</v>
          </cell>
        </row>
        <row r="62">
          <cell r="A62" t="str">
            <v>R4.01</v>
          </cell>
          <cell r="B62" t="str">
            <v>Swing Bridge</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t="str">
            <v>R4.01</v>
          </cell>
          <cell r="BH62">
            <v>0</v>
          </cell>
          <cell r="BI62">
            <v>0</v>
          </cell>
          <cell r="BJ62">
            <v>0</v>
          </cell>
          <cell r="BK62">
            <v>0</v>
          </cell>
          <cell r="BL62">
            <v>0</v>
          </cell>
          <cell r="BM62">
            <v>0</v>
          </cell>
          <cell r="BN62">
            <v>0</v>
          </cell>
          <cell r="BO62">
            <v>0</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cell r="DN62">
            <v>0</v>
          </cell>
        </row>
        <row r="63">
          <cell r="A63">
            <v>164</v>
          </cell>
          <cell r="B63" t="str">
            <v>I-95 Cap</v>
          </cell>
          <cell r="C63" t="str">
            <v>Cap over I-95 Expressway from Chestnut Street to Walnut Street in Center City, Philadelphia</v>
          </cell>
          <cell r="D63">
            <v>0</v>
          </cell>
          <cell r="E63">
            <v>0</v>
          </cell>
          <cell r="F63" t="str">
            <v>X</v>
          </cell>
          <cell r="G63" t="str">
            <v>X</v>
          </cell>
          <cell r="H63">
            <v>0</v>
          </cell>
          <cell r="I63">
            <v>0</v>
          </cell>
          <cell r="J63">
            <v>0</v>
          </cell>
          <cell r="K63">
            <v>0</v>
          </cell>
          <cell r="L63" t="str">
            <v>X</v>
          </cell>
          <cell r="M63">
            <v>0</v>
          </cell>
          <cell r="N63">
            <v>0</v>
          </cell>
          <cell r="O63">
            <v>0</v>
          </cell>
          <cell r="P63">
            <v>250</v>
          </cell>
          <cell r="Q63">
            <v>0</v>
          </cell>
          <cell r="R63">
            <v>0</v>
          </cell>
          <cell r="S63">
            <v>250</v>
          </cell>
          <cell r="T63">
            <v>0</v>
          </cell>
          <cell r="U63">
            <v>0</v>
          </cell>
          <cell r="V63">
            <v>0</v>
          </cell>
          <cell r="W63">
            <v>0</v>
          </cell>
          <cell r="X63">
            <v>0</v>
          </cell>
          <cell r="Y63">
            <v>0</v>
          </cell>
          <cell r="Z63">
            <v>500.68711181829519</v>
          </cell>
          <cell r="AA63">
            <v>0</v>
          </cell>
          <cell r="AB63">
            <v>500.68711181829519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152.60438389455047</v>
          </cell>
          <cell r="AU63">
            <v>348.08272792374476</v>
          </cell>
          <cell r="AV63">
            <v>500.68711181829519</v>
          </cell>
          <cell r="AW63">
            <v>0</v>
          </cell>
          <cell r="AX63">
            <v>0</v>
          </cell>
          <cell r="AY63">
            <v>0</v>
          </cell>
          <cell r="AZ63">
            <v>0</v>
          </cell>
          <cell r="BA63">
            <v>0</v>
          </cell>
          <cell r="BB63">
            <v>0</v>
          </cell>
          <cell r="BC63">
            <v>0</v>
          </cell>
          <cell r="BD63">
            <v>152.60438389455047</v>
          </cell>
          <cell r="BE63">
            <v>348.08272792374476</v>
          </cell>
          <cell r="BF63">
            <v>500.68711181829519</v>
          </cell>
          <cell r="BG63">
            <v>164</v>
          </cell>
          <cell r="BH63">
            <v>0</v>
          </cell>
          <cell r="BI63" t="str">
            <v>N</v>
          </cell>
          <cell r="BJ63" t="str">
            <v>N</v>
          </cell>
          <cell r="BK63" t="str">
            <v>E</v>
          </cell>
          <cell r="BL63" t="str">
            <v>B</v>
          </cell>
          <cell r="BM63">
            <v>0</v>
          </cell>
          <cell r="BN63">
            <v>0</v>
          </cell>
          <cell r="BO63">
            <v>0</v>
          </cell>
          <cell r="BP63">
            <v>0</v>
          </cell>
          <cell r="BQ63">
            <v>0</v>
          </cell>
          <cell r="BR63">
            <v>0</v>
          </cell>
          <cell r="BS63">
            <v>0</v>
          </cell>
          <cell r="BT63">
            <v>0</v>
          </cell>
          <cell r="BU63">
            <v>0</v>
          </cell>
          <cell r="BV63">
            <v>0</v>
          </cell>
          <cell r="BW63">
            <v>0</v>
          </cell>
          <cell r="BX63">
            <v>0</v>
          </cell>
          <cell r="BY63">
            <v>0</v>
          </cell>
          <cell r="BZ63">
            <v>0</v>
          </cell>
          <cell r="CA63">
            <v>0</v>
          </cell>
          <cell r="CB63">
            <v>0</v>
          </cell>
          <cell r="CC63">
            <v>0</v>
          </cell>
          <cell r="CD63">
            <v>0</v>
          </cell>
          <cell r="CE63">
            <v>0</v>
          </cell>
          <cell r="CF63">
            <v>0</v>
          </cell>
          <cell r="CG63">
            <v>0</v>
          </cell>
          <cell r="CH63">
            <v>0</v>
          </cell>
          <cell r="CI63">
            <v>0</v>
          </cell>
          <cell r="CJ63" t="str">
            <v>-</v>
          </cell>
          <cell r="CK63" t="str">
            <v>City of Philadelphia</v>
          </cell>
          <cell r="CL63">
            <v>0</v>
          </cell>
          <cell r="CM63">
            <v>0</v>
          </cell>
          <cell r="CN63">
            <v>0</v>
          </cell>
          <cell r="CO63">
            <v>0</v>
          </cell>
          <cell r="CP63">
            <v>250</v>
          </cell>
          <cell r="CQ63">
            <v>0</v>
          </cell>
          <cell r="CR63">
            <v>0</v>
          </cell>
          <cell r="CS63">
            <v>0.375</v>
          </cell>
          <cell r="CT63">
            <v>0.625</v>
          </cell>
          <cell r="CU63">
            <v>0</v>
          </cell>
          <cell r="CV63">
            <v>0</v>
          </cell>
          <cell r="CW63">
            <v>0</v>
          </cell>
          <cell r="CX63">
            <v>1</v>
          </cell>
          <cell r="CY63">
            <v>0</v>
          </cell>
          <cell r="CZ63">
            <v>0</v>
          </cell>
          <cell r="DA63">
            <v>0</v>
          </cell>
          <cell r="DB63">
            <v>0</v>
          </cell>
          <cell r="DC63">
            <v>0</v>
          </cell>
          <cell r="DD63">
            <v>1</v>
          </cell>
          <cell r="DE63">
            <v>1</v>
          </cell>
          <cell r="DF63">
            <v>0</v>
          </cell>
          <cell r="DG63">
            <v>0</v>
          </cell>
          <cell r="DH63">
            <v>0</v>
          </cell>
          <cell r="DI63">
            <v>0</v>
          </cell>
          <cell r="DJ63">
            <v>0</v>
          </cell>
          <cell r="DK63">
            <v>0</v>
          </cell>
          <cell r="DL63">
            <v>0</v>
          </cell>
          <cell r="DM63">
            <v>0</v>
          </cell>
          <cell r="DN63">
            <v>0</v>
          </cell>
        </row>
        <row r="64">
          <cell r="A64">
            <v>0</v>
          </cell>
          <cell r="B64">
            <v>0</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S64">
            <v>0</v>
          </cell>
          <cell r="BT64">
            <v>0</v>
          </cell>
          <cell r="BU64">
            <v>0</v>
          </cell>
          <cell r="BV64">
            <v>0</v>
          </cell>
          <cell r="BW64">
            <v>0</v>
          </cell>
          <cell r="BX64">
            <v>0</v>
          </cell>
          <cell r="BY64">
            <v>0</v>
          </cell>
          <cell r="BZ64">
            <v>0</v>
          </cell>
          <cell r="CA64">
            <v>0</v>
          </cell>
          <cell r="CB64">
            <v>0</v>
          </cell>
          <cell r="CC64">
            <v>0</v>
          </cell>
          <cell r="CD64">
            <v>0</v>
          </cell>
          <cell r="CE64">
            <v>0</v>
          </cell>
          <cell r="CF64">
            <v>0</v>
          </cell>
          <cell r="CG64">
            <v>0</v>
          </cell>
          <cell r="CH64">
            <v>0</v>
          </cell>
          <cell r="CI64">
            <v>0</v>
          </cell>
          <cell r="CJ64" t="str">
            <v>-</v>
          </cell>
          <cell r="CK64">
            <v>0</v>
          </cell>
          <cell r="CL64">
            <v>0</v>
          </cell>
          <cell r="CM64">
            <v>0</v>
          </cell>
          <cell r="CN64">
            <v>0</v>
          </cell>
          <cell r="CO64">
            <v>0</v>
          </cell>
          <cell r="CP64">
            <v>0</v>
          </cell>
          <cell r="CQ64">
            <v>0</v>
          </cell>
          <cell r="CR64">
            <v>0</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cell r="DN64">
            <v>0</v>
          </cell>
        </row>
        <row r="65">
          <cell r="A65" t="str">
            <v>R5.01</v>
          </cell>
          <cell r="B65" t="str">
            <v xml:space="preserve">Major New Capacity </v>
          </cell>
          <cell r="C65" t="str">
            <v>New Roads, Lanes, Bridges, Interchanges; Roadway Relocations or Bypasses</v>
          </cell>
          <cell r="D65" t="str">
            <v xml:space="preserve"> </v>
          </cell>
          <cell r="E65">
            <v>0</v>
          </cell>
          <cell r="F65">
            <v>0</v>
          </cell>
          <cell r="G65">
            <v>0</v>
          </cell>
          <cell r="H65">
            <v>0</v>
          </cell>
          <cell r="I65">
            <v>0</v>
          </cell>
          <cell r="J65">
            <v>0</v>
          </cell>
          <cell r="K65">
            <v>0</v>
          </cell>
          <cell r="L65">
            <v>0</v>
          </cell>
          <cell r="M65">
            <v>1190.8715712533985</v>
          </cell>
          <cell r="N65">
            <v>81.445745486520892</v>
          </cell>
          <cell r="O65">
            <v>21.904</v>
          </cell>
          <cell r="P65">
            <v>0</v>
          </cell>
          <cell r="Q65">
            <v>916.20282134708066</v>
          </cell>
          <cell r="R65">
            <v>0</v>
          </cell>
          <cell r="S65">
            <v>2210.4241380870008</v>
          </cell>
          <cell r="T65">
            <v>0</v>
          </cell>
          <cell r="U65">
            <v>8.3160000000000007</v>
          </cell>
          <cell r="V65">
            <v>441.7</v>
          </cell>
          <cell r="W65">
            <v>1755.945466658847</v>
          </cell>
          <cell r="X65">
            <v>245.5886603083926</v>
          </cell>
          <cell r="Y65">
            <v>118.51086762811678</v>
          </cell>
          <cell r="Z65">
            <v>0</v>
          </cell>
          <cell r="AA65">
            <v>1525.3279513662792</v>
          </cell>
          <cell r="AB65">
            <v>3624.9738335739326</v>
          </cell>
          <cell r="AC65">
            <v>187.37680768495557</v>
          </cell>
          <cell r="AD65">
            <v>698.7851174482264</v>
          </cell>
          <cell r="AE65">
            <v>158.19655836243376</v>
          </cell>
          <cell r="AF65">
            <v>321.05103594496109</v>
          </cell>
          <cell r="AG65">
            <v>1365.4095194405768</v>
          </cell>
          <cell r="AH65">
            <v>54.791245486520893</v>
          </cell>
          <cell r="AI65">
            <v>19.038</v>
          </cell>
          <cell r="AJ65">
            <v>13.246060522046982</v>
          </cell>
          <cell r="AK65">
            <v>30.213580783781048</v>
          </cell>
          <cell r="AL65">
            <v>117.28888679234892</v>
          </cell>
          <cell r="AM65">
            <v>0.72899999999999998</v>
          </cell>
          <cell r="AN65">
            <v>3.4749999999999996</v>
          </cell>
          <cell r="AO65">
            <v>15.382521896570687</v>
          </cell>
          <cell r="AP65">
            <v>35.086738974713469</v>
          </cell>
          <cell r="AQ65">
            <v>54.673260871284157</v>
          </cell>
          <cell r="AR65">
            <v>0</v>
          </cell>
          <cell r="AS65">
            <v>0</v>
          </cell>
          <cell r="AT65">
            <v>0</v>
          </cell>
          <cell r="AU65">
            <v>0</v>
          </cell>
          <cell r="AV65">
            <v>0</v>
          </cell>
          <cell r="AW65">
            <v>274.01339523775209</v>
          </cell>
          <cell r="AX65">
            <v>349.20188255177362</v>
          </cell>
          <cell r="AY65">
            <v>166.72841798596042</v>
          </cell>
          <cell r="AZ65">
            <v>196.25904873735269</v>
          </cell>
          <cell r="BA65">
            <v>986.20274451283865</v>
          </cell>
          <cell r="BB65">
            <v>523.22499999999991</v>
          </cell>
          <cell r="BC65">
            <v>1070.5</v>
          </cell>
          <cell r="BD65">
            <v>353.55355876701185</v>
          </cell>
          <cell r="BE65">
            <v>582.61040444080822</v>
          </cell>
          <cell r="BF65">
            <v>2529.8889632078203</v>
          </cell>
          <cell r="BG65" t="str">
            <v>R5.01</v>
          </cell>
          <cell r="BH65">
            <v>0</v>
          </cell>
          <cell r="BI65">
            <v>0</v>
          </cell>
          <cell r="BJ65">
            <v>0</v>
          </cell>
          <cell r="BK65">
            <v>0</v>
          </cell>
          <cell r="BL65">
            <v>0</v>
          </cell>
          <cell r="BM65">
            <v>0</v>
          </cell>
          <cell r="BN65">
            <v>0</v>
          </cell>
          <cell r="BO65">
            <v>0</v>
          </cell>
          <cell r="BP65">
            <v>0</v>
          </cell>
          <cell r="BQ65">
            <v>0</v>
          </cell>
          <cell r="BR65">
            <v>0</v>
          </cell>
          <cell r="BS65">
            <v>0</v>
          </cell>
          <cell r="BT65">
            <v>0</v>
          </cell>
          <cell r="BU65">
            <v>0</v>
          </cell>
          <cell r="BV65">
            <v>0</v>
          </cell>
          <cell r="BW65">
            <v>0</v>
          </cell>
          <cell r="BX65">
            <v>0</v>
          </cell>
          <cell r="BY65">
            <v>0</v>
          </cell>
          <cell r="BZ65">
            <v>0</v>
          </cell>
          <cell r="CA65">
            <v>0</v>
          </cell>
          <cell r="CB65">
            <v>0</v>
          </cell>
          <cell r="CC65">
            <v>0</v>
          </cell>
          <cell r="CD65">
            <v>0</v>
          </cell>
          <cell r="CE65">
            <v>0</v>
          </cell>
          <cell r="CF65">
            <v>0</v>
          </cell>
          <cell r="CG65">
            <v>0</v>
          </cell>
          <cell r="CH65">
            <v>0</v>
          </cell>
          <cell r="CI65">
            <v>0</v>
          </cell>
          <cell r="CJ65" t="str">
            <v>-</v>
          </cell>
          <cell r="CK65">
            <v>0</v>
          </cell>
          <cell r="CL65">
            <v>0</v>
          </cell>
          <cell r="CM65">
            <v>0</v>
          </cell>
          <cell r="CN65">
            <v>0</v>
          </cell>
          <cell r="CO65">
            <v>0</v>
          </cell>
          <cell r="CP65">
            <v>0</v>
          </cell>
          <cell r="CQ65">
            <v>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217.02796474283355</v>
          </cell>
          <cell r="DG65">
            <v>242.38238100463056</v>
          </cell>
          <cell r="DH65">
            <v>158.66125824398131</v>
          </cell>
          <cell r="DI65">
            <v>326.98914052139344</v>
          </cell>
          <cell r="DJ65">
            <v>41.141999999999996</v>
          </cell>
          <cell r="DK65">
            <v>0</v>
          </cell>
          <cell r="DL65">
            <v>0</v>
          </cell>
          <cell r="DM65">
            <v>0</v>
          </cell>
          <cell r="DN65">
            <v>544.98749999999995</v>
          </cell>
          <cell r="DO65">
            <v>0</v>
          </cell>
        </row>
        <row r="66">
          <cell r="A66">
            <v>34</v>
          </cell>
          <cell r="B66" t="str">
            <v>County Line Road</v>
          </cell>
          <cell r="C66" t="str">
            <v>Widen and reconstruct from PA 309 to PA 611</v>
          </cell>
          <cell r="D66" t="str">
            <v>X</v>
          </cell>
          <cell r="E66">
            <v>0</v>
          </cell>
          <cell r="F66">
            <v>0</v>
          </cell>
          <cell r="G66">
            <v>0</v>
          </cell>
          <cell r="H66" t="str">
            <v>X</v>
          </cell>
          <cell r="I66">
            <v>0</v>
          </cell>
          <cell r="J66">
            <v>0</v>
          </cell>
          <cell r="K66" t="str">
            <v>X</v>
          </cell>
          <cell r="L66">
            <v>0</v>
          </cell>
          <cell r="M66">
            <v>18.742890959852147</v>
          </cell>
          <cell r="N66">
            <v>0</v>
          </cell>
          <cell r="O66">
            <v>0</v>
          </cell>
          <cell r="P66">
            <v>0</v>
          </cell>
          <cell r="Q66">
            <v>17.397109040147853</v>
          </cell>
          <cell r="R66">
            <v>0</v>
          </cell>
          <cell r="S66">
            <v>36.14</v>
          </cell>
          <cell r="T66">
            <v>0</v>
          </cell>
          <cell r="U66">
            <v>0</v>
          </cell>
          <cell r="V66">
            <v>0</v>
          </cell>
          <cell r="W66">
            <v>17.710320514332899</v>
          </cell>
          <cell r="X66">
            <v>0</v>
          </cell>
          <cell r="Y66">
            <v>0</v>
          </cell>
          <cell r="Z66">
            <v>0</v>
          </cell>
          <cell r="AA66">
            <v>16.438679485667102</v>
          </cell>
          <cell r="AB66">
            <v>34.149000000000001</v>
          </cell>
          <cell r="AC66">
            <v>17.710320514332899</v>
          </cell>
          <cell r="AD66">
            <v>0</v>
          </cell>
          <cell r="AE66">
            <v>0</v>
          </cell>
          <cell r="AF66">
            <v>0</v>
          </cell>
          <cell r="AG66">
            <v>17.710320514332899</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16.438679485667102</v>
          </cell>
          <cell r="AX66">
            <v>0</v>
          </cell>
          <cell r="AY66">
            <v>0</v>
          </cell>
          <cell r="AZ66">
            <v>0</v>
          </cell>
          <cell r="BA66">
            <v>16.438679485667102</v>
          </cell>
          <cell r="BB66">
            <v>34.149000000000001</v>
          </cell>
          <cell r="BC66">
            <v>0</v>
          </cell>
          <cell r="BD66">
            <v>0</v>
          </cell>
          <cell r="BE66">
            <v>0</v>
          </cell>
          <cell r="BF66">
            <v>34.149000000000001</v>
          </cell>
          <cell r="BG66">
            <v>34</v>
          </cell>
          <cell r="BH66" t="str">
            <v>X</v>
          </cell>
          <cell r="BI66" t="str">
            <v>Y</v>
          </cell>
          <cell r="BJ66" t="str">
            <v>N</v>
          </cell>
          <cell r="BK66" t="str">
            <v>A</v>
          </cell>
          <cell r="BL66" t="str">
            <v>B</v>
          </cell>
          <cell r="BM66">
            <v>64779</v>
          </cell>
          <cell r="BN66">
            <v>57623</v>
          </cell>
          <cell r="BO66">
            <v>50634</v>
          </cell>
          <cell r="BP66">
            <v>0</v>
          </cell>
          <cell r="BQ66">
            <v>0</v>
          </cell>
          <cell r="BR66">
            <v>0</v>
          </cell>
          <cell r="BS66">
            <v>0</v>
          </cell>
          <cell r="BT66">
            <v>0</v>
          </cell>
          <cell r="BU66">
            <v>0</v>
          </cell>
          <cell r="BV66">
            <v>0</v>
          </cell>
          <cell r="BW66">
            <v>0</v>
          </cell>
          <cell r="BX66">
            <v>0</v>
          </cell>
          <cell r="BY66">
            <v>0</v>
          </cell>
          <cell r="BZ66">
            <v>0</v>
          </cell>
          <cell r="CA66">
            <v>0</v>
          </cell>
          <cell r="CB66">
            <v>0</v>
          </cell>
          <cell r="CC66">
            <v>0</v>
          </cell>
          <cell r="CD66">
            <v>0</v>
          </cell>
          <cell r="CE66">
            <v>0</v>
          </cell>
          <cell r="CF66">
            <v>0</v>
          </cell>
          <cell r="CG66">
            <v>0</v>
          </cell>
          <cell r="CH66">
            <v>0</v>
          </cell>
          <cell r="CI66">
            <v>0</v>
          </cell>
          <cell r="CJ66" t="str">
            <v>64779; 57623; 50634</v>
          </cell>
          <cell r="CK66" t="str">
            <v>Con</v>
          </cell>
          <cell r="CL66">
            <v>0</v>
          </cell>
          <cell r="CM66">
            <v>1.9910000000000001</v>
          </cell>
          <cell r="CN66">
            <v>34.149000000000001</v>
          </cell>
          <cell r="CO66">
            <v>0</v>
          </cell>
          <cell r="CP66">
            <v>0</v>
          </cell>
          <cell r="CQ66">
            <v>1</v>
          </cell>
          <cell r="CR66">
            <v>0</v>
          </cell>
          <cell r="CS66">
            <v>0</v>
          </cell>
          <cell r="CT66">
            <v>0</v>
          </cell>
          <cell r="CU66">
            <v>0.51861900829696039</v>
          </cell>
          <cell r="CV66">
            <v>0</v>
          </cell>
          <cell r="CW66">
            <v>0</v>
          </cell>
          <cell r="CX66">
            <v>0</v>
          </cell>
          <cell r="CY66">
            <v>0.48138099170303961</v>
          </cell>
          <cell r="CZ66">
            <v>1</v>
          </cell>
          <cell r="DA66">
            <v>0</v>
          </cell>
          <cell r="DB66">
            <v>0</v>
          </cell>
          <cell r="DC66">
            <v>1</v>
          </cell>
          <cell r="DD66">
            <v>0</v>
          </cell>
          <cell r="DE66">
            <v>2</v>
          </cell>
          <cell r="DF66">
            <v>8.2193397428335508</v>
          </cell>
          <cell r="DG66">
            <v>0</v>
          </cell>
          <cell r="DH66">
            <v>0</v>
          </cell>
          <cell r="DI66">
            <v>8.2193397428335508</v>
          </cell>
          <cell r="DJ66">
            <v>0</v>
          </cell>
          <cell r="DK66" t="str">
            <v>2020M/2030M</v>
          </cell>
          <cell r="DL66">
            <v>25.431000000000001</v>
          </cell>
          <cell r="DM66">
            <v>0</v>
          </cell>
          <cell r="DN66">
            <v>0</v>
          </cell>
        </row>
        <row r="67">
          <cell r="A67">
            <v>35</v>
          </cell>
          <cell r="B67" t="str">
            <v>I-95 at PA Turnpike</v>
          </cell>
          <cell r="C67" t="str">
            <v>New partial interchange at I-276; Widen Pennsylvania Turnpike from US 1 to NJ; Widen I-95 from PA 413 to Pennsylvania Turnpike</v>
          </cell>
          <cell r="D67" t="str">
            <v>X</v>
          </cell>
          <cell r="E67" t="str">
            <v>X</v>
          </cell>
          <cell r="F67">
            <v>0</v>
          </cell>
          <cell r="G67">
            <v>0</v>
          </cell>
          <cell r="H67" t="str">
            <v>X</v>
          </cell>
          <cell r="I67">
            <v>0</v>
          </cell>
          <cell r="J67">
            <v>0</v>
          </cell>
          <cell r="K67">
            <v>0</v>
          </cell>
          <cell r="L67">
            <v>0</v>
          </cell>
          <cell r="M67">
            <v>53.376000000000005</v>
          </cell>
          <cell r="N67">
            <v>0</v>
          </cell>
          <cell r="O67">
            <v>0</v>
          </cell>
          <cell r="P67">
            <v>0</v>
          </cell>
          <cell r="Q67">
            <v>113.42400000000002</v>
          </cell>
          <cell r="R67">
            <v>0</v>
          </cell>
          <cell r="S67">
            <v>166.8</v>
          </cell>
          <cell r="T67">
            <v>0</v>
          </cell>
          <cell r="U67">
            <v>0</v>
          </cell>
          <cell r="V67">
            <v>423.2</v>
          </cell>
          <cell r="W67">
            <v>53.376000000000005</v>
          </cell>
          <cell r="X67">
            <v>0</v>
          </cell>
          <cell r="Y67">
            <v>0</v>
          </cell>
          <cell r="Z67">
            <v>0</v>
          </cell>
          <cell r="AA67">
            <v>113.42400000000001</v>
          </cell>
          <cell r="AB67">
            <v>166.8</v>
          </cell>
          <cell r="AC67">
            <v>38.880000000000003</v>
          </cell>
          <cell r="AD67">
            <v>14.495999999999999</v>
          </cell>
          <cell r="AE67">
            <v>0</v>
          </cell>
          <cell r="AF67">
            <v>0</v>
          </cell>
          <cell r="AG67">
            <v>53.376000000000005</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82.62</v>
          </cell>
          <cell r="AX67">
            <v>30.804000000000002</v>
          </cell>
          <cell r="AY67">
            <v>0</v>
          </cell>
          <cell r="AZ67">
            <v>0</v>
          </cell>
          <cell r="BA67">
            <v>113.42400000000001</v>
          </cell>
          <cell r="BB67">
            <v>121.5</v>
          </cell>
          <cell r="BC67">
            <v>45.3</v>
          </cell>
          <cell r="BD67">
            <v>0</v>
          </cell>
          <cell r="BE67">
            <v>0</v>
          </cell>
          <cell r="BF67">
            <v>166.8</v>
          </cell>
          <cell r="BG67">
            <v>35</v>
          </cell>
          <cell r="BH67" t="str">
            <v>X</v>
          </cell>
          <cell r="BI67" t="str">
            <v>Y</v>
          </cell>
          <cell r="BJ67" t="str">
            <v>Y</v>
          </cell>
          <cell r="BK67" t="str">
            <v>D</v>
          </cell>
          <cell r="BL67" t="str">
            <v>B</v>
          </cell>
          <cell r="BM67">
            <v>13347</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13347</v>
          </cell>
          <cell r="CK67" t="str">
            <v>Utility/ROW</v>
          </cell>
          <cell r="CL67">
            <v>0</v>
          </cell>
          <cell r="CM67">
            <v>21.189</v>
          </cell>
          <cell r="CN67">
            <v>121.5</v>
          </cell>
          <cell r="CO67">
            <v>45.3</v>
          </cell>
          <cell r="CP67">
            <v>0</v>
          </cell>
          <cell r="CQ67">
            <v>0.72841726618705027</v>
          </cell>
          <cell r="CR67">
            <v>0.27158273381294962</v>
          </cell>
          <cell r="CS67">
            <v>0</v>
          </cell>
          <cell r="CT67">
            <v>0</v>
          </cell>
          <cell r="CU67">
            <v>0.32</v>
          </cell>
          <cell r="CV67">
            <v>0</v>
          </cell>
          <cell r="CW67">
            <v>0</v>
          </cell>
          <cell r="CX67">
            <v>0</v>
          </cell>
          <cell r="CY67">
            <v>0.68</v>
          </cell>
          <cell r="CZ67">
            <v>1</v>
          </cell>
          <cell r="DA67">
            <v>0</v>
          </cell>
          <cell r="DB67">
            <v>0</v>
          </cell>
          <cell r="DC67">
            <v>0</v>
          </cell>
          <cell r="DD67">
            <v>0</v>
          </cell>
          <cell r="DE67">
            <v>1</v>
          </cell>
          <cell r="DF67">
            <v>113.42400000000001</v>
          </cell>
          <cell r="DG67">
            <v>0</v>
          </cell>
          <cell r="DH67">
            <v>0</v>
          </cell>
          <cell r="DI67">
            <v>0</v>
          </cell>
          <cell r="DJ67">
            <v>0</v>
          </cell>
          <cell r="DK67" t="str">
            <v>2020M</v>
          </cell>
          <cell r="DL67">
            <v>166.8</v>
          </cell>
          <cell r="DM67">
            <v>0</v>
          </cell>
          <cell r="DN67">
            <v>0</v>
          </cell>
          <cell r="DO67" t="str">
            <v>http://www.paturnpikei95.com/home.htm</v>
          </cell>
        </row>
        <row r="68">
          <cell r="A68">
            <v>37</v>
          </cell>
          <cell r="B68" t="str">
            <v>US 1</v>
          </cell>
          <cell r="C68" t="str">
            <v>Reconstruct from I-276 (PA Turnpike) to NJ state line; Widen from PA Turnpike to PA 413; Interchange improvements</v>
          </cell>
          <cell r="D68" t="str">
            <v>X</v>
          </cell>
          <cell r="E68" t="str">
            <v>X</v>
          </cell>
          <cell r="F68" t="str">
            <v>X</v>
          </cell>
          <cell r="G68">
            <v>0</v>
          </cell>
          <cell r="H68" t="str">
            <v>X</v>
          </cell>
          <cell r="I68">
            <v>0</v>
          </cell>
          <cell r="J68">
            <v>0</v>
          </cell>
          <cell r="K68">
            <v>0</v>
          </cell>
          <cell r="L68">
            <v>0</v>
          </cell>
          <cell r="M68">
            <v>227.8485</v>
          </cell>
          <cell r="N68">
            <v>0</v>
          </cell>
          <cell r="O68">
            <v>0</v>
          </cell>
          <cell r="P68">
            <v>0</v>
          </cell>
          <cell r="Q68">
            <v>75.6995</v>
          </cell>
          <cell r="R68">
            <v>0</v>
          </cell>
          <cell r="S68">
            <v>303.548</v>
          </cell>
          <cell r="T68">
            <v>0</v>
          </cell>
          <cell r="U68">
            <v>0</v>
          </cell>
          <cell r="V68">
            <v>0</v>
          </cell>
          <cell r="W68">
            <v>203.38425000000001</v>
          </cell>
          <cell r="X68">
            <v>0</v>
          </cell>
          <cell r="Y68">
            <v>0</v>
          </cell>
          <cell r="Z68">
            <v>0</v>
          </cell>
          <cell r="AA68">
            <v>67.794749999999993</v>
          </cell>
          <cell r="AB68">
            <v>271.17899999999997</v>
          </cell>
          <cell r="AC68">
            <v>37.185000000000002</v>
          </cell>
          <cell r="AD68">
            <v>166.19925000000001</v>
          </cell>
          <cell r="AE68">
            <v>0</v>
          </cell>
          <cell r="AF68">
            <v>0</v>
          </cell>
          <cell r="AG68">
            <v>203.38425000000001</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12.395</v>
          </cell>
          <cell r="AX68">
            <v>55.399749999999997</v>
          </cell>
          <cell r="AY68">
            <v>0</v>
          </cell>
          <cell r="AZ68">
            <v>0</v>
          </cell>
          <cell r="BA68">
            <v>67.794749999999993</v>
          </cell>
          <cell r="BB68">
            <v>49.58</v>
          </cell>
          <cell r="BC68">
            <v>221.59899999999999</v>
          </cell>
          <cell r="BD68">
            <v>0</v>
          </cell>
          <cell r="BE68">
            <v>0</v>
          </cell>
          <cell r="BF68">
            <v>271.17899999999997</v>
          </cell>
          <cell r="BG68">
            <v>37</v>
          </cell>
          <cell r="BH68" t="str">
            <v>X</v>
          </cell>
          <cell r="BI68" t="str">
            <v>Y</v>
          </cell>
          <cell r="BJ68" t="str">
            <v>Y</v>
          </cell>
          <cell r="BK68" t="str">
            <v>F</v>
          </cell>
          <cell r="BL68" t="str">
            <v>B</v>
          </cell>
          <cell r="BM68">
            <v>13549</v>
          </cell>
          <cell r="BN68">
            <v>93444</v>
          </cell>
          <cell r="BO68">
            <v>93445</v>
          </cell>
          <cell r="BP68">
            <v>93446</v>
          </cell>
          <cell r="BQ68">
            <v>0</v>
          </cell>
          <cell r="BR68">
            <v>0</v>
          </cell>
          <cell r="BS68">
            <v>0</v>
          </cell>
          <cell r="BT68">
            <v>0</v>
          </cell>
          <cell r="BU68">
            <v>0</v>
          </cell>
          <cell r="BV68">
            <v>0</v>
          </cell>
          <cell r="BW68">
            <v>0</v>
          </cell>
          <cell r="BX68">
            <v>0</v>
          </cell>
          <cell r="BY68">
            <v>0</v>
          </cell>
          <cell r="BZ68">
            <v>0</v>
          </cell>
          <cell r="CA68">
            <v>0</v>
          </cell>
          <cell r="CB68">
            <v>0</v>
          </cell>
          <cell r="CC68">
            <v>0</v>
          </cell>
          <cell r="CD68">
            <v>0</v>
          </cell>
          <cell r="CE68">
            <v>0</v>
          </cell>
          <cell r="CF68">
            <v>0</v>
          </cell>
          <cell r="CG68">
            <v>0</v>
          </cell>
          <cell r="CH68">
            <v>0</v>
          </cell>
          <cell r="CI68">
            <v>0</v>
          </cell>
          <cell r="CJ68" t="str">
            <v>13549; 93444; 93445; 93446</v>
          </cell>
          <cell r="CK68" t="str">
            <v>Utility/ROW</v>
          </cell>
          <cell r="CL68" t="str">
            <v>I-276 to PA 413 = 4 miles; I-276 to NJ state line = 12.5 miles</v>
          </cell>
          <cell r="CM68">
            <v>0</v>
          </cell>
          <cell r="CN68">
            <v>49.58</v>
          </cell>
          <cell r="CO68">
            <v>221.59899999999999</v>
          </cell>
          <cell r="CP68">
            <v>0</v>
          </cell>
          <cell r="CQ68">
            <v>0.18283126643287276</v>
          </cell>
          <cell r="CR68">
            <v>0.81716873356712727</v>
          </cell>
          <cell r="CS68">
            <v>0</v>
          </cell>
          <cell r="CT68">
            <v>0</v>
          </cell>
          <cell r="CU68">
            <v>0.75</v>
          </cell>
          <cell r="CV68">
            <v>0</v>
          </cell>
          <cell r="CW68">
            <v>0</v>
          </cell>
          <cell r="CX68">
            <v>0</v>
          </cell>
          <cell r="CY68">
            <v>0.25</v>
          </cell>
          <cell r="CZ68">
            <v>1</v>
          </cell>
          <cell r="DA68">
            <v>0</v>
          </cell>
          <cell r="DB68">
            <v>0</v>
          </cell>
          <cell r="DC68">
            <v>0</v>
          </cell>
          <cell r="DD68">
            <v>0</v>
          </cell>
          <cell r="DE68">
            <v>1</v>
          </cell>
          <cell r="DF68">
            <v>67.794749999999993</v>
          </cell>
          <cell r="DG68">
            <v>0</v>
          </cell>
          <cell r="DH68">
            <v>0</v>
          </cell>
          <cell r="DI68">
            <v>0</v>
          </cell>
          <cell r="DJ68">
            <v>0</v>
          </cell>
          <cell r="DK68" t="str">
            <v>2020M</v>
          </cell>
          <cell r="DL68">
            <v>253.73399999999998</v>
          </cell>
          <cell r="DM68">
            <v>0</v>
          </cell>
          <cell r="DN68">
            <v>0</v>
          </cell>
          <cell r="DO68" t="str">
            <v>http://www.improveus1-bucksco.com/</v>
          </cell>
        </row>
        <row r="69">
          <cell r="A69">
            <v>39</v>
          </cell>
          <cell r="B69" t="str">
            <v>US 202 (Section 100)</v>
          </cell>
          <cell r="C69" t="str">
            <v xml:space="preserve">Widen from West Chester to Delaware State Line from 4 to 6 lanes; grade separated interchanges at US 1 and at PA 926 </v>
          </cell>
          <cell r="D69">
            <v>0</v>
          </cell>
          <cell r="E69">
            <v>0</v>
          </cell>
          <cell r="F69" t="str">
            <v>X</v>
          </cell>
          <cell r="G69" t="str">
            <v>X</v>
          </cell>
          <cell r="H69">
            <v>0</v>
          </cell>
          <cell r="I69" t="str">
            <v>X</v>
          </cell>
          <cell r="J69" t="str">
            <v>X</v>
          </cell>
          <cell r="K69">
            <v>0</v>
          </cell>
          <cell r="L69">
            <v>0</v>
          </cell>
          <cell r="M69">
            <v>180</v>
          </cell>
          <cell r="N69">
            <v>0</v>
          </cell>
          <cell r="O69">
            <v>0</v>
          </cell>
          <cell r="P69">
            <v>0</v>
          </cell>
          <cell r="Q69">
            <v>120</v>
          </cell>
          <cell r="R69">
            <v>0</v>
          </cell>
          <cell r="S69">
            <v>300</v>
          </cell>
          <cell r="T69">
            <v>0</v>
          </cell>
          <cell r="U69">
            <v>0</v>
          </cell>
          <cell r="V69">
            <v>0</v>
          </cell>
          <cell r="W69">
            <v>360.49472050917251</v>
          </cell>
          <cell r="X69">
            <v>0</v>
          </cell>
          <cell r="Y69">
            <v>0</v>
          </cell>
          <cell r="Z69">
            <v>0</v>
          </cell>
          <cell r="AA69">
            <v>240.32981367278168</v>
          </cell>
          <cell r="AB69">
            <v>600.82453418195428</v>
          </cell>
          <cell r="AC69">
            <v>0</v>
          </cell>
          <cell r="AD69">
            <v>0</v>
          </cell>
          <cell r="AE69">
            <v>109.87515640407634</v>
          </cell>
          <cell r="AF69">
            <v>250.61956410509617</v>
          </cell>
          <cell r="AG69">
            <v>360.49472050917251</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73.250104269384224</v>
          </cell>
          <cell r="AZ69">
            <v>167.07970940339746</v>
          </cell>
          <cell r="BA69">
            <v>240.32981367278168</v>
          </cell>
          <cell r="BB69">
            <v>0</v>
          </cell>
          <cell r="BC69">
            <v>0</v>
          </cell>
          <cell r="BD69">
            <v>183.12526067346056</v>
          </cell>
          <cell r="BE69">
            <v>417.69927350849366</v>
          </cell>
          <cell r="BF69">
            <v>600.82453418195428</v>
          </cell>
          <cell r="BG69">
            <v>39</v>
          </cell>
          <cell r="BH69" t="str">
            <v>N</v>
          </cell>
          <cell r="BI69" t="str">
            <v>N</v>
          </cell>
          <cell r="BJ69" t="str">
            <v>N</v>
          </cell>
          <cell r="BK69" t="str">
            <v>E</v>
          </cell>
          <cell r="BL69" t="str">
            <v>B</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cell r="CI69">
            <v>0</v>
          </cell>
          <cell r="CJ69" t="str">
            <v>-</v>
          </cell>
          <cell r="CK69" t="str">
            <v>PE</v>
          </cell>
          <cell r="CL69">
            <v>0</v>
          </cell>
          <cell r="CM69">
            <v>0</v>
          </cell>
          <cell r="CN69">
            <v>0</v>
          </cell>
          <cell r="CO69">
            <v>0</v>
          </cell>
          <cell r="CP69">
            <v>300</v>
          </cell>
          <cell r="CQ69">
            <v>0</v>
          </cell>
          <cell r="CR69">
            <v>0</v>
          </cell>
          <cell r="CS69">
            <v>0.375</v>
          </cell>
          <cell r="CT69">
            <v>0.625</v>
          </cell>
          <cell r="CU69">
            <v>0.6</v>
          </cell>
          <cell r="CV69">
            <v>0</v>
          </cell>
          <cell r="CW69">
            <v>0</v>
          </cell>
          <cell r="CX69">
            <v>0</v>
          </cell>
          <cell r="CY69">
            <v>0.39999999999999997</v>
          </cell>
          <cell r="CZ69">
            <v>0</v>
          </cell>
          <cell r="DA69">
            <v>1</v>
          </cell>
          <cell r="DB69">
            <v>1</v>
          </cell>
          <cell r="DC69">
            <v>0</v>
          </cell>
          <cell r="DD69">
            <v>0</v>
          </cell>
          <cell r="DE69">
            <v>2</v>
          </cell>
          <cell r="DF69">
            <v>0</v>
          </cell>
          <cell r="DG69">
            <v>120.16490683639084</v>
          </cell>
          <cell r="DH69">
            <v>120.16490683639084</v>
          </cell>
          <cell r="DI69">
            <v>0</v>
          </cell>
          <cell r="DJ69">
            <v>0</v>
          </cell>
          <cell r="DK69" t="str">
            <v>2020M</v>
          </cell>
          <cell r="DL69">
            <v>300</v>
          </cell>
          <cell r="DM69">
            <v>0</v>
          </cell>
          <cell r="DN69">
            <v>300</v>
          </cell>
          <cell r="DO69" t="str">
            <v>http://www.us202.com/</v>
          </cell>
        </row>
        <row r="70">
          <cell r="A70">
            <v>41</v>
          </cell>
          <cell r="B70" t="str">
            <v>French Creek Parkway</v>
          </cell>
          <cell r="C70" t="str">
            <v>Construct new road between PA 23 and PA 29</v>
          </cell>
          <cell r="D70" t="str">
            <v>X</v>
          </cell>
          <cell r="E70" t="str">
            <v>X</v>
          </cell>
          <cell r="F70" t="str">
            <v>X</v>
          </cell>
          <cell r="G70" t="str">
            <v>X</v>
          </cell>
          <cell r="H70">
            <v>0</v>
          </cell>
          <cell r="I70" t="str">
            <v>X</v>
          </cell>
          <cell r="J70">
            <v>0</v>
          </cell>
          <cell r="K70">
            <v>0</v>
          </cell>
          <cell r="L70">
            <v>0</v>
          </cell>
          <cell r="M70">
            <v>0</v>
          </cell>
          <cell r="N70">
            <v>0</v>
          </cell>
          <cell r="O70">
            <v>0</v>
          </cell>
          <cell r="P70">
            <v>0</v>
          </cell>
          <cell r="Q70">
            <v>36.479138086999995</v>
          </cell>
          <cell r="R70">
            <v>0</v>
          </cell>
          <cell r="S70">
            <v>36.479138086999995</v>
          </cell>
          <cell r="T70">
            <v>0</v>
          </cell>
          <cell r="U70">
            <v>0</v>
          </cell>
          <cell r="V70">
            <v>0</v>
          </cell>
          <cell r="W70">
            <v>0</v>
          </cell>
          <cell r="X70">
            <v>0</v>
          </cell>
          <cell r="Y70">
            <v>0</v>
          </cell>
          <cell r="Z70">
            <v>0</v>
          </cell>
          <cell r="AA70">
            <v>66.965921767476488</v>
          </cell>
          <cell r="AB70">
            <v>66.965921767476488</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6.1849999999999996</v>
          </cell>
          <cell r="AX70">
            <v>0</v>
          </cell>
          <cell r="AY70">
            <v>18.52541217844405</v>
          </cell>
          <cell r="AZ70">
            <v>42.255509589032442</v>
          </cell>
          <cell r="BA70">
            <v>66.965921767476488</v>
          </cell>
          <cell r="BB70">
            <v>6.1849999999999996</v>
          </cell>
          <cell r="BC70">
            <v>0</v>
          </cell>
          <cell r="BD70">
            <v>18.52541217844405</v>
          </cell>
          <cell r="BE70">
            <v>42.255509589032442</v>
          </cell>
          <cell r="BF70">
            <v>66.965921767476488</v>
          </cell>
          <cell r="BG70">
            <v>41</v>
          </cell>
          <cell r="BH70" t="str">
            <v>X</v>
          </cell>
          <cell r="BI70" t="str">
            <v>Y</v>
          </cell>
          <cell r="BJ70" t="str">
            <v>N</v>
          </cell>
          <cell r="BK70" t="str">
            <v>D</v>
          </cell>
          <cell r="BL70" t="str">
            <v>B</v>
          </cell>
          <cell r="BM70">
            <v>57659</v>
          </cell>
          <cell r="BN70">
            <v>0</v>
          </cell>
          <cell r="BO70">
            <v>0</v>
          </cell>
          <cell r="BP70">
            <v>0</v>
          </cell>
          <cell r="BQ70">
            <v>0</v>
          </cell>
          <cell r="BR70">
            <v>0</v>
          </cell>
          <cell r="BS70">
            <v>0</v>
          </cell>
          <cell r="BT70">
            <v>0</v>
          </cell>
          <cell r="BU70">
            <v>0</v>
          </cell>
          <cell r="BV70">
            <v>0</v>
          </cell>
          <cell r="BW70">
            <v>0</v>
          </cell>
          <cell r="BX70">
            <v>0</v>
          </cell>
          <cell r="BY70">
            <v>0</v>
          </cell>
          <cell r="BZ70">
            <v>0</v>
          </cell>
          <cell r="CA70">
            <v>0</v>
          </cell>
          <cell r="CB70">
            <v>0</v>
          </cell>
          <cell r="CC70">
            <v>0</v>
          </cell>
          <cell r="CD70">
            <v>0</v>
          </cell>
          <cell r="CE70">
            <v>0</v>
          </cell>
          <cell r="CF70">
            <v>0</v>
          </cell>
          <cell r="CG70">
            <v>0</v>
          </cell>
          <cell r="CH70">
            <v>0</v>
          </cell>
          <cell r="CI70">
            <v>0</v>
          </cell>
          <cell r="CJ70">
            <v>57659</v>
          </cell>
          <cell r="CK70" t="str">
            <v>PE</v>
          </cell>
          <cell r="CL70" t="str">
            <v>Reduce scope to Phase 1 only (Main St to Prospect Lane)</v>
          </cell>
          <cell r="CM70">
            <v>0</v>
          </cell>
          <cell r="CN70">
            <v>6.1849999999999996</v>
          </cell>
          <cell r="CO70">
            <v>0</v>
          </cell>
          <cell r="CP70">
            <v>30.619138087</v>
          </cell>
          <cell r="CQ70">
            <v>0.16805175508741699</v>
          </cell>
          <cell r="CR70">
            <v>0</v>
          </cell>
          <cell r="CS70">
            <v>0.31198059184221866</v>
          </cell>
          <cell r="CT70">
            <v>0.5199676530703643</v>
          </cell>
          <cell r="CU70">
            <v>0</v>
          </cell>
          <cell r="CV70">
            <v>0</v>
          </cell>
          <cell r="CW70">
            <v>0</v>
          </cell>
          <cell r="CX70">
            <v>0</v>
          </cell>
          <cell r="CY70">
            <v>1</v>
          </cell>
          <cell r="CZ70">
            <v>0</v>
          </cell>
          <cell r="DA70">
            <v>1</v>
          </cell>
          <cell r="DB70">
            <v>0</v>
          </cell>
          <cell r="DC70">
            <v>0</v>
          </cell>
          <cell r="DD70">
            <v>0</v>
          </cell>
          <cell r="DE70">
            <v>1</v>
          </cell>
          <cell r="DF70">
            <v>0</v>
          </cell>
          <cell r="DG70">
            <v>66.965921767476488</v>
          </cell>
          <cell r="DH70">
            <v>0</v>
          </cell>
          <cell r="DI70">
            <v>0</v>
          </cell>
          <cell r="DJ70">
            <v>0</v>
          </cell>
          <cell r="DK70" t="str">
            <v>2020M</v>
          </cell>
          <cell r="DL70">
            <v>36.804138086999998</v>
          </cell>
          <cell r="DM70">
            <v>0</v>
          </cell>
          <cell r="DN70">
            <v>0</v>
          </cell>
        </row>
        <row r="71">
          <cell r="A71">
            <v>42</v>
          </cell>
          <cell r="B71" t="str">
            <v>PA 100</v>
          </cell>
          <cell r="C71" t="str">
            <v>Widen from Shoen Road to Gordon Road</v>
          </cell>
          <cell r="D71" t="str">
            <v>X</v>
          </cell>
          <cell r="E71">
            <v>0</v>
          </cell>
          <cell r="F71">
            <v>0</v>
          </cell>
          <cell r="G71">
            <v>0</v>
          </cell>
          <cell r="H71">
            <v>0</v>
          </cell>
          <cell r="I71" t="str">
            <v>X</v>
          </cell>
          <cell r="J71">
            <v>0</v>
          </cell>
          <cell r="K71">
            <v>0</v>
          </cell>
          <cell r="L71">
            <v>0</v>
          </cell>
          <cell r="M71">
            <v>1.7742857142857142</v>
          </cell>
          <cell r="N71">
            <v>0</v>
          </cell>
          <cell r="O71">
            <v>0</v>
          </cell>
          <cell r="P71">
            <v>0</v>
          </cell>
          <cell r="Q71">
            <v>2.8257142857142852</v>
          </cell>
          <cell r="R71">
            <v>0</v>
          </cell>
          <cell r="S71">
            <v>4.5999999999999996</v>
          </cell>
          <cell r="T71">
            <v>0</v>
          </cell>
          <cell r="U71">
            <v>0</v>
          </cell>
          <cell r="V71">
            <v>0</v>
          </cell>
          <cell r="W71">
            <v>4.0696714285714286</v>
          </cell>
          <cell r="X71">
            <v>0</v>
          </cell>
          <cell r="Y71">
            <v>0</v>
          </cell>
          <cell r="Z71">
            <v>0</v>
          </cell>
          <cell r="AA71">
            <v>6.4813285714285707</v>
          </cell>
          <cell r="AB71">
            <v>10.551</v>
          </cell>
          <cell r="AC71">
            <v>4.0696714285714286</v>
          </cell>
          <cell r="AD71">
            <v>0</v>
          </cell>
          <cell r="AE71">
            <v>0</v>
          </cell>
          <cell r="AF71">
            <v>0</v>
          </cell>
          <cell r="AG71">
            <v>4.0696714285714286</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6.4813285714285707</v>
          </cell>
          <cell r="AX71">
            <v>0</v>
          </cell>
          <cell r="AY71">
            <v>0</v>
          </cell>
          <cell r="AZ71">
            <v>0</v>
          </cell>
          <cell r="BA71">
            <v>6.4813285714285707</v>
          </cell>
          <cell r="BB71">
            <v>10.551</v>
          </cell>
          <cell r="BC71">
            <v>0</v>
          </cell>
          <cell r="BD71">
            <v>0</v>
          </cell>
          <cell r="BE71">
            <v>0</v>
          </cell>
          <cell r="BF71">
            <v>10.551</v>
          </cell>
          <cell r="BG71">
            <v>42</v>
          </cell>
          <cell r="BH71" t="str">
            <v>X</v>
          </cell>
          <cell r="BI71" t="str">
            <v>Y</v>
          </cell>
          <cell r="BJ71" t="str">
            <v>Y</v>
          </cell>
          <cell r="BK71" t="str">
            <v>A</v>
          </cell>
          <cell r="BL71" t="str">
            <v>B</v>
          </cell>
          <cell r="BM71">
            <v>14515</v>
          </cell>
          <cell r="BN71">
            <v>14629</v>
          </cell>
          <cell r="BO71">
            <v>0</v>
          </cell>
          <cell r="BP71">
            <v>0</v>
          </cell>
          <cell r="BQ71">
            <v>0</v>
          </cell>
          <cell r="BR71">
            <v>0</v>
          </cell>
          <cell r="BS71">
            <v>0</v>
          </cell>
          <cell r="BT71">
            <v>0</v>
          </cell>
          <cell r="BU71">
            <v>0</v>
          </cell>
          <cell r="BV71">
            <v>0</v>
          </cell>
          <cell r="BW71">
            <v>0</v>
          </cell>
          <cell r="BX71">
            <v>0</v>
          </cell>
          <cell r="BY71">
            <v>0</v>
          </cell>
          <cell r="BZ71">
            <v>0</v>
          </cell>
          <cell r="CA71">
            <v>0</v>
          </cell>
          <cell r="CB71">
            <v>0</v>
          </cell>
          <cell r="CC71">
            <v>0</v>
          </cell>
          <cell r="CD71">
            <v>0</v>
          </cell>
          <cell r="CE71">
            <v>0</v>
          </cell>
          <cell r="CF71">
            <v>0</v>
          </cell>
          <cell r="CG71">
            <v>0</v>
          </cell>
          <cell r="CH71">
            <v>0</v>
          </cell>
          <cell r="CI71">
            <v>0</v>
          </cell>
          <cell r="CJ71" t="str">
            <v>14515; 14629</v>
          </cell>
          <cell r="CK71" t="str">
            <v>Con</v>
          </cell>
          <cell r="CL71">
            <v>0</v>
          </cell>
          <cell r="CM71">
            <v>5.9510000000000005</v>
          </cell>
          <cell r="CN71">
            <v>4.5999999999999996</v>
          </cell>
          <cell r="CO71">
            <v>0</v>
          </cell>
          <cell r="CP71">
            <v>0</v>
          </cell>
          <cell r="CQ71">
            <v>1</v>
          </cell>
          <cell r="CR71">
            <v>0</v>
          </cell>
          <cell r="CS71">
            <v>0</v>
          </cell>
          <cell r="CT71">
            <v>0</v>
          </cell>
          <cell r="CU71">
            <v>0.38571428571428573</v>
          </cell>
          <cell r="CV71">
            <v>0</v>
          </cell>
          <cell r="CW71">
            <v>0</v>
          </cell>
          <cell r="CX71">
            <v>0</v>
          </cell>
          <cell r="CY71">
            <v>0.61428571428571421</v>
          </cell>
          <cell r="CZ71">
            <v>0</v>
          </cell>
          <cell r="DA71">
            <v>1</v>
          </cell>
          <cell r="DB71">
            <v>0</v>
          </cell>
          <cell r="DC71">
            <v>0</v>
          </cell>
          <cell r="DD71">
            <v>0</v>
          </cell>
          <cell r="DE71">
            <v>1</v>
          </cell>
          <cell r="DF71">
            <v>0</v>
          </cell>
          <cell r="DG71">
            <v>6.4813285714285707</v>
          </cell>
          <cell r="DH71">
            <v>0</v>
          </cell>
          <cell r="DI71">
            <v>0</v>
          </cell>
          <cell r="DJ71">
            <v>0</v>
          </cell>
          <cell r="DK71" t="str">
            <v>2020M</v>
          </cell>
          <cell r="DL71">
            <v>15.75712334</v>
          </cell>
          <cell r="DM71">
            <v>0</v>
          </cell>
          <cell r="DN71">
            <v>0</v>
          </cell>
        </row>
        <row r="72">
          <cell r="A72">
            <v>43</v>
          </cell>
          <cell r="B72" t="str">
            <v>US 202 (Section 300)</v>
          </cell>
          <cell r="C72" t="str">
            <v>Widen and reconstruct from PA 252 to US 30</v>
          </cell>
          <cell r="D72" t="str">
            <v>X</v>
          </cell>
          <cell r="E72">
            <v>0</v>
          </cell>
          <cell r="F72">
            <v>0</v>
          </cell>
          <cell r="G72">
            <v>0</v>
          </cell>
          <cell r="H72">
            <v>0</v>
          </cell>
          <cell r="I72" t="str">
            <v>X</v>
          </cell>
          <cell r="J72">
            <v>0</v>
          </cell>
          <cell r="K72">
            <v>0</v>
          </cell>
          <cell r="L72">
            <v>0</v>
          </cell>
          <cell r="M72">
            <v>2.6381748118186676</v>
          </cell>
          <cell r="N72">
            <v>0.17724548652089267</v>
          </cell>
          <cell r="O72">
            <v>0</v>
          </cell>
          <cell r="P72">
            <v>0</v>
          </cell>
          <cell r="Q72">
            <v>0.98757970166043951</v>
          </cell>
          <cell r="R72">
            <v>0</v>
          </cell>
          <cell r="S72">
            <v>3.8029999999999999</v>
          </cell>
          <cell r="T72">
            <v>0</v>
          </cell>
          <cell r="U72">
            <v>0</v>
          </cell>
          <cell r="V72">
            <v>0</v>
          </cell>
          <cell r="W72">
            <v>2.6381748118186676</v>
          </cell>
          <cell r="X72">
            <v>0.17724548652089267</v>
          </cell>
          <cell r="Y72">
            <v>0</v>
          </cell>
          <cell r="Z72">
            <v>0</v>
          </cell>
          <cell r="AA72">
            <v>0.98757970166043951</v>
          </cell>
          <cell r="AB72">
            <v>3.8029999999999999</v>
          </cell>
          <cell r="AC72">
            <v>2.6381748118186676</v>
          </cell>
          <cell r="AD72">
            <v>0</v>
          </cell>
          <cell r="AE72">
            <v>0</v>
          </cell>
          <cell r="AF72">
            <v>0</v>
          </cell>
          <cell r="AG72">
            <v>2.6381748118186676</v>
          </cell>
          <cell r="AH72">
            <v>0.17724548652089267</v>
          </cell>
          <cell r="AI72">
            <v>0</v>
          </cell>
          <cell r="AJ72">
            <v>0</v>
          </cell>
          <cell r="AK72">
            <v>0</v>
          </cell>
          <cell r="AL72">
            <v>0.17724548652089267</v>
          </cell>
          <cell r="AM72">
            <v>0</v>
          </cell>
          <cell r="AN72">
            <v>0</v>
          </cell>
          <cell r="AO72">
            <v>0</v>
          </cell>
          <cell r="AP72">
            <v>0</v>
          </cell>
          <cell r="AQ72">
            <v>0</v>
          </cell>
          <cell r="AR72">
            <v>0</v>
          </cell>
          <cell r="AS72">
            <v>0</v>
          </cell>
          <cell r="AT72">
            <v>0</v>
          </cell>
          <cell r="AU72">
            <v>0</v>
          </cell>
          <cell r="AV72">
            <v>0</v>
          </cell>
          <cell r="AW72">
            <v>0.98757970166043951</v>
          </cell>
          <cell r="AX72">
            <v>0</v>
          </cell>
          <cell r="AY72">
            <v>0</v>
          </cell>
          <cell r="AZ72">
            <v>0</v>
          </cell>
          <cell r="BA72">
            <v>0.98757970166043951</v>
          </cell>
          <cell r="BB72">
            <v>3.8029999999999999</v>
          </cell>
          <cell r="BC72">
            <v>0</v>
          </cell>
          <cell r="BD72">
            <v>0</v>
          </cell>
          <cell r="BE72">
            <v>0</v>
          </cell>
          <cell r="BF72">
            <v>3.8029999999999999</v>
          </cell>
          <cell r="BG72">
            <v>43</v>
          </cell>
          <cell r="BH72" t="str">
            <v>X</v>
          </cell>
          <cell r="BI72" t="str">
            <v>Y</v>
          </cell>
          <cell r="BJ72" t="str">
            <v>Y</v>
          </cell>
          <cell r="BK72" t="str">
            <v>A</v>
          </cell>
          <cell r="BL72" t="str">
            <v>B</v>
          </cell>
          <cell r="BM72">
            <v>64493</v>
          </cell>
          <cell r="BN72">
            <v>64494</v>
          </cell>
          <cell r="BO72">
            <v>64498</v>
          </cell>
          <cell r="BP72">
            <v>65613</v>
          </cell>
          <cell r="BQ72">
            <v>0</v>
          </cell>
          <cell r="BR72">
            <v>0</v>
          </cell>
          <cell r="BS72">
            <v>0</v>
          </cell>
          <cell r="BT72">
            <v>0</v>
          </cell>
          <cell r="BU72">
            <v>0</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t="str">
            <v>64493; 64494; 64498; 65613</v>
          </cell>
          <cell r="CK72" t="str">
            <v>Con</v>
          </cell>
          <cell r="CL72" t="str">
            <v>64493 Reconstruction of three overhead bridges not in TIP.</v>
          </cell>
          <cell r="CM72">
            <v>11.858000000000001</v>
          </cell>
          <cell r="CN72">
            <v>3.8029999999999999</v>
          </cell>
          <cell r="CO72">
            <v>0</v>
          </cell>
          <cell r="CP72">
            <v>0</v>
          </cell>
          <cell r="CQ72">
            <v>1</v>
          </cell>
          <cell r="CR72">
            <v>0</v>
          </cell>
          <cell r="CS72">
            <v>0</v>
          </cell>
          <cell r="CT72">
            <v>0</v>
          </cell>
          <cell r="CU72">
            <v>0.69370886453291292</v>
          </cell>
          <cell r="CV72">
            <v>4.6606754278436149E-2</v>
          </cell>
          <cell r="CW72">
            <v>0</v>
          </cell>
          <cell r="CX72">
            <v>0</v>
          </cell>
          <cell r="CY72">
            <v>0.25968438118865095</v>
          </cell>
          <cell r="CZ72">
            <v>0</v>
          </cell>
          <cell r="DA72">
            <v>1</v>
          </cell>
          <cell r="DB72">
            <v>0</v>
          </cell>
          <cell r="DC72">
            <v>0</v>
          </cell>
          <cell r="DD72">
            <v>0</v>
          </cell>
          <cell r="DE72">
            <v>1</v>
          </cell>
          <cell r="DF72">
            <v>0</v>
          </cell>
          <cell r="DG72">
            <v>0.98757970166043951</v>
          </cell>
          <cell r="DH72">
            <v>0</v>
          </cell>
          <cell r="DI72">
            <v>0</v>
          </cell>
          <cell r="DJ72">
            <v>0</v>
          </cell>
          <cell r="DK72" t="str">
            <v>2020M</v>
          </cell>
          <cell r="DL72">
            <v>203.71709460999998</v>
          </cell>
          <cell r="DM72">
            <v>0</v>
          </cell>
          <cell r="DN72">
            <v>0</v>
          </cell>
          <cell r="DO72" t="str">
            <v>http://www.us202.com/</v>
          </cell>
        </row>
        <row r="73">
          <cell r="A73">
            <v>48</v>
          </cell>
          <cell r="B73" t="str">
            <v>US 30/Coatesville-Downingtown Bypass</v>
          </cell>
          <cell r="C73" t="str">
            <v>Reconstruct from Exton Bypass to PA 10; interchange improvements at Airport Road and PA 113; potential addition of through lanes and capacity enhancements between PA 113 and PA 340 (as determined by traffic analysis)</v>
          </cell>
          <cell r="D73">
            <v>0</v>
          </cell>
          <cell r="E73" t="str">
            <v>X</v>
          </cell>
          <cell r="F73" t="str">
            <v>X</v>
          </cell>
          <cell r="G73">
            <v>0</v>
          </cell>
          <cell r="H73">
            <v>0</v>
          </cell>
          <cell r="I73" t="str">
            <v>X</v>
          </cell>
          <cell r="J73">
            <v>0</v>
          </cell>
          <cell r="K73">
            <v>0</v>
          </cell>
          <cell r="L73">
            <v>0</v>
          </cell>
          <cell r="M73">
            <v>304.97299610069211</v>
          </cell>
          <cell r="N73">
            <v>0</v>
          </cell>
          <cell r="O73">
            <v>0</v>
          </cell>
          <cell r="P73">
            <v>0</v>
          </cell>
          <cell r="Q73">
            <v>33.105003899307853</v>
          </cell>
          <cell r="R73">
            <v>0</v>
          </cell>
          <cell r="S73">
            <v>338.07799999999997</v>
          </cell>
          <cell r="T73">
            <v>0</v>
          </cell>
          <cell r="U73">
            <v>0</v>
          </cell>
          <cell r="V73">
            <v>0</v>
          </cell>
          <cell r="W73">
            <v>299.00303861101702</v>
          </cell>
          <cell r="X73">
            <v>0</v>
          </cell>
          <cell r="Y73">
            <v>0</v>
          </cell>
          <cell r="Z73">
            <v>0</v>
          </cell>
          <cell r="AA73">
            <v>33.142409798211467</v>
          </cell>
          <cell r="AB73">
            <v>338.46</v>
          </cell>
          <cell r="AC73">
            <v>0</v>
          </cell>
          <cell r="AD73">
            <v>299.00303861101702</v>
          </cell>
          <cell r="AE73">
            <v>0</v>
          </cell>
          <cell r="AF73">
            <v>0</v>
          </cell>
          <cell r="AG73">
            <v>299.00303861101702</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0.68544840922850647</v>
          </cell>
          <cell r="AX73">
            <v>32.456961388982961</v>
          </cell>
          <cell r="AY73">
            <v>0</v>
          </cell>
          <cell r="AZ73">
            <v>0</v>
          </cell>
          <cell r="BA73">
            <v>33.142409798211467</v>
          </cell>
          <cell r="BB73">
            <v>7</v>
          </cell>
          <cell r="BC73">
            <v>331.46</v>
          </cell>
          <cell r="BD73">
            <v>0</v>
          </cell>
          <cell r="BE73">
            <v>0</v>
          </cell>
          <cell r="BF73">
            <v>338.46</v>
          </cell>
          <cell r="BG73">
            <v>48</v>
          </cell>
          <cell r="BH73" t="str">
            <v>X</v>
          </cell>
          <cell r="BI73" t="str">
            <v>Y</v>
          </cell>
          <cell r="BJ73" t="str">
            <v>Y</v>
          </cell>
          <cell r="BK73" t="str">
            <v>E</v>
          </cell>
          <cell r="BL73" t="str">
            <v>B</v>
          </cell>
          <cell r="BM73">
            <v>14532</v>
          </cell>
          <cell r="BN73">
            <v>87781</v>
          </cell>
          <cell r="BO73">
            <v>84884</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t="str">
            <v>14532; 87781; 84884</v>
          </cell>
          <cell r="CK73" t="str">
            <v>PE</v>
          </cell>
          <cell r="CL73">
            <v>0</v>
          </cell>
          <cell r="CM73">
            <v>4.3550000000000004</v>
          </cell>
          <cell r="CN73">
            <v>7</v>
          </cell>
          <cell r="CO73">
            <v>331.46</v>
          </cell>
          <cell r="CP73">
            <v>0</v>
          </cell>
          <cell r="CQ73">
            <v>2.0681912190509959E-2</v>
          </cell>
          <cell r="CR73">
            <v>0.97931808780949003</v>
          </cell>
          <cell r="CS73">
            <v>0</v>
          </cell>
          <cell r="CT73">
            <v>0</v>
          </cell>
          <cell r="CU73">
            <v>0.90207879868164187</v>
          </cell>
          <cell r="CV73">
            <v>0</v>
          </cell>
          <cell r="CW73">
            <v>0</v>
          </cell>
          <cell r="CX73">
            <v>0</v>
          </cell>
          <cell r="CY73">
            <v>9.7921201318358062E-2</v>
          </cell>
          <cell r="CZ73">
            <v>0</v>
          </cell>
          <cell r="DA73">
            <v>1</v>
          </cell>
          <cell r="DB73">
            <v>0</v>
          </cell>
          <cell r="DC73">
            <v>0</v>
          </cell>
          <cell r="DD73">
            <v>0</v>
          </cell>
          <cell r="DE73">
            <v>1</v>
          </cell>
          <cell r="DF73">
            <v>0</v>
          </cell>
          <cell r="DG73">
            <v>33.142409798211467</v>
          </cell>
          <cell r="DH73">
            <v>0</v>
          </cell>
          <cell r="DI73">
            <v>0</v>
          </cell>
          <cell r="DJ73">
            <v>0</v>
          </cell>
          <cell r="DK73" t="str">
            <v>2030M</v>
          </cell>
          <cell r="DL73">
            <v>0</v>
          </cell>
          <cell r="DM73">
            <v>0</v>
          </cell>
          <cell r="DN73">
            <v>0</v>
          </cell>
        </row>
        <row r="74">
          <cell r="A74">
            <v>50</v>
          </cell>
          <cell r="B74" t="str">
            <v>US 322</v>
          </cell>
          <cell r="C74" t="str">
            <v>Widen and reconstruct from US 1 to I-95</v>
          </cell>
          <cell r="D74" t="str">
            <v>X</v>
          </cell>
          <cell r="E74" t="str">
            <v>X</v>
          </cell>
          <cell r="F74">
            <v>0</v>
          </cell>
          <cell r="G74">
            <v>0</v>
          </cell>
          <cell r="H74">
            <v>0</v>
          </cell>
          <cell r="I74">
            <v>0</v>
          </cell>
          <cell r="J74" t="str">
            <v>X</v>
          </cell>
          <cell r="K74">
            <v>0</v>
          </cell>
          <cell r="L74">
            <v>0</v>
          </cell>
          <cell r="M74">
            <v>159.78526976744183</v>
          </cell>
          <cell r="N74">
            <v>0</v>
          </cell>
          <cell r="O74">
            <v>0</v>
          </cell>
          <cell r="P74">
            <v>0</v>
          </cell>
          <cell r="Q74">
            <v>102.45773023255813</v>
          </cell>
          <cell r="R74">
            <v>0</v>
          </cell>
          <cell r="S74">
            <v>262.24299999999994</v>
          </cell>
          <cell r="T74">
            <v>0</v>
          </cell>
          <cell r="U74">
            <v>0</v>
          </cell>
          <cell r="V74">
            <v>0</v>
          </cell>
          <cell r="W74">
            <v>159.78526976744183</v>
          </cell>
          <cell r="X74">
            <v>0</v>
          </cell>
          <cell r="Y74">
            <v>0</v>
          </cell>
          <cell r="Z74">
            <v>0</v>
          </cell>
          <cell r="AA74">
            <v>102.45773023255813</v>
          </cell>
          <cell r="AB74">
            <v>262.24299999999999</v>
          </cell>
          <cell r="AC74">
            <v>45.491120930232555</v>
          </cell>
          <cell r="AD74">
            <v>114.29414883720929</v>
          </cell>
          <cell r="AE74">
            <v>0</v>
          </cell>
          <cell r="AF74">
            <v>0</v>
          </cell>
          <cell r="AG74">
            <v>159.78526976744183</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29.169879069767443</v>
          </cell>
          <cell r="AX74">
            <v>73.287851162790687</v>
          </cell>
          <cell r="AY74">
            <v>0</v>
          </cell>
          <cell r="AZ74">
            <v>0</v>
          </cell>
          <cell r="BA74">
            <v>102.45773023255813</v>
          </cell>
          <cell r="BB74">
            <v>74.661000000000001</v>
          </cell>
          <cell r="BC74">
            <v>187.58199999999999</v>
          </cell>
          <cell r="BD74">
            <v>0</v>
          </cell>
          <cell r="BE74">
            <v>0</v>
          </cell>
          <cell r="BF74">
            <v>262.24299999999999</v>
          </cell>
          <cell r="BG74">
            <v>50</v>
          </cell>
          <cell r="BH74" t="str">
            <v>X</v>
          </cell>
          <cell r="BI74" t="str">
            <v>Y</v>
          </cell>
          <cell r="BJ74" t="str">
            <v>Y</v>
          </cell>
          <cell r="BK74" t="str">
            <v>D</v>
          </cell>
          <cell r="BL74" t="str">
            <v>B</v>
          </cell>
          <cell r="BM74">
            <v>69817</v>
          </cell>
          <cell r="BN74">
            <v>69816</v>
          </cell>
          <cell r="BO74">
            <v>14747</v>
          </cell>
          <cell r="BP74">
            <v>69815</v>
          </cell>
          <cell r="BQ74">
            <v>0</v>
          </cell>
          <cell r="BR74">
            <v>0</v>
          </cell>
          <cell r="BS74">
            <v>0</v>
          </cell>
          <cell r="BT74">
            <v>0</v>
          </cell>
          <cell r="BU74">
            <v>0</v>
          </cell>
          <cell r="BV74">
            <v>0</v>
          </cell>
          <cell r="BW74">
            <v>0</v>
          </cell>
          <cell r="BX74">
            <v>0</v>
          </cell>
          <cell r="BY74">
            <v>0</v>
          </cell>
          <cell r="BZ74">
            <v>0</v>
          </cell>
          <cell r="CA74">
            <v>0</v>
          </cell>
          <cell r="CB74">
            <v>0</v>
          </cell>
          <cell r="CC74">
            <v>0</v>
          </cell>
          <cell r="CD74">
            <v>0</v>
          </cell>
          <cell r="CE74">
            <v>0</v>
          </cell>
          <cell r="CF74">
            <v>0</v>
          </cell>
          <cell r="CG74">
            <v>0</v>
          </cell>
          <cell r="CH74">
            <v>0</v>
          </cell>
          <cell r="CI74">
            <v>0</v>
          </cell>
          <cell r="CJ74" t="str">
            <v>69817; 69816; 14747; 69815</v>
          </cell>
          <cell r="CK74" t="str">
            <v>Utility/ROW</v>
          </cell>
          <cell r="CL74">
            <v>0</v>
          </cell>
          <cell r="CM74">
            <v>6.0650000000000004</v>
          </cell>
          <cell r="CN74">
            <v>68.596000000000004</v>
          </cell>
          <cell r="CO74">
            <v>187.58199999999999</v>
          </cell>
          <cell r="CP74">
            <v>0</v>
          </cell>
          <cell r="CQ74">
            <v>0.26776694329723866</v>
          </cell>
          <cell r="CR74">
            <v>0.7322330567027614</v>
          </cell>
          <cell r="CS74">
            <v>0</v>
          </cell>
          <cell r="CT74">
            <v>0</v>
          </cell>
          <cell r="CU74">
            <v>0.6093023255813953</v>
          </cell>
          <cell r="CV74">
            <v>0</v>
          </cell>
          <cell r="CW74">
            <v>0</v>
          </cell>
          <cell r="CX74">
            <v>0</v>
          </cell>
          <cell r="CY74">
            <v>0.39069767441860465</v>
          </cell>
          <cell r="CZ74">
            <v>0</v>
          </cell>
          <cell r="DA74">
            <v>0</v>
          </cell>
          <cell r="DB74">
            <v>1</v>
          </cell>
          <cell r="DC74">
            <v>0</v>
          </cell>
          <cell r="DD74">
            <v>0</v>
          </cell>
          <cell r="DE74">
            <v>1</v>
          </cell>
          <cell r="DF74">
            <v>0</v>
          </cell>
          <cell r="DG74">
            <v>0</v>
          </cell>
          <cell r="DH74">
            <v>102.45773023255813</v>
          </cell>
          <cell r="DI74">
            <v>0</v>
          </cell>
          <cell r="DJ74">
            <v>0</v>
          </cell>
          <cell r="DK74" t="str">
            <v>2020M</v>
          </cell>
          <cell r="DL74">
            <v>241.98439414999999</v>
          </cell>
          <cell r="DM74">
            <v>0</v>
          </cell>
          <cell r="DN74">
            <v>0</v>
          </cell>
        </row>
        <row r="75">
          <cell r="A75">
            <v>55</v>
          </cell>
          <cell r="B75" t="str">
            <v>Lafayette Street</v>
          </cell>
          <cell r="C75" t="str">
            <v>Extend roadway from Barbadoes Street to Diamond Avenue</v>
          </cell>
          <cell r="D75" t="str">
            <v>X</v>
          </cell>
          <cell r="E75" t="str">
            <v>X</v>
          </cell>
          <cell r="F75">
            <v>0</v>
          </cell>
          <cell r="G75">
            <v>0</v>
          </cell>
          <cell r="H75">
            <v>0</v>
          </cell>
          <cell r="I75">
            <v>0</v>
          </cell>
          <cell r="J75">
            <v>0</v>
          </cell>
          <cell r="K75" t="str">
            <v>X</v>
          </cell>
          <cell r="L75">
            <v>0</v>
          </cell>
          <cell r="M75">
            <v>27.239000000000001</v>
          </cell>
          <cell r="N75">
            <v>0</v>
          </cell>
          <cell r="O75">
            <v>0</v>
          </cell>
          <cell r="P75">
            <v>0</v>
          </cell>
          <cell r="Q75">
            <v>27.239000000000001</v>
          </cell>
          <cell r="R75">
            <v>0</v>
          </cell>
          <cell r="S75">
            <v>54.478000000000002</v>
          </cell>
          <cell r="T75">
            <v>0</v>
          </cell>
          <cell r="U75">
            <v>5.7160000000000002</v>
          </cell>
          <cell r="V75">
            <v>0</v>
          </cell>
          <cell r="W75">
            <v>30.506</v>
          </cell>
          <cell r="X75">
            <v>0</v>
          </cell>
          <cell r="Y75">
            <v>0</v>
          </cell>
          <cell r="Z75">
            <v>0</v>
          </cell>
          <cell r="AA75">
            <v>30.506</v>
          </cell>
          <cell r="AB75">
            <v>61.012</v>
          </cell>
          <cell r="AC75">
            <v>18.359000000000002</v>
          </cell>
          <cell r="AD75">
            <v>12.147</v>
          </cell>
          <cell r="AE75">
            <v>0</v>
          </cell>
          <cell r="AF75">
            <v>0</v>
          </cell>
          <cell r="AG75">
            <v>30.506</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18.359000000000002</v>
          </cell>
          <cell r="AX75">
            <v>12.147</v>
          </cell>
          <cell r="AY75">
            <v>0</v>
          </cell>
          <cell r="AZ75">
            <v>0</v>
          </cell>
          <cell r="BA75">
            <v>30.506</v>
          </cell>
          <cell r="BB75">
            <v>36.718000000000004</v>
          </cell>
          <cell r="BC75">
            <v>24.294</v>
          </cell>
          <cell r="BD75">
            <v>0</v>
          </cell>
          <cell r="BE75">
            <v>0</v>
          </cell>
          <cell r="BF75">
            <v>61.012</v>
          </cell>
          <cell r="BG75">
            <v>55</v>
          </cell>
          <cell r="BH75" t="str">
            <v>X</v>
          </cell>
          <cell r="BI75" t="str">
            <v>Y</v>
          </cell>
          <cell r="BJ75" t="str">
            <v>Y</v>
          </cell>
          <cell r="BK75" t="str">
            <v>D</v>
          </cell>
          <cell r="BL75" t="str">
            <v>B</v>
          </cell>
          <cell r="BM75">
            <v>57858</v>
          </cell>
          <cell r="BN75">
            <v>79864</v>
          </cell>
          <cell r="BO75">
            <v>87392</v>
          </cell>
          <cell r="BP75">
            <v>79863</v>
          </cell>
          <cell r="BQ75">
            <v>0</v>
          </cell>
          <cell r="BR75">
            <v>0</v>
          </cell>
          <cell r="BS75">
            <v>0</v>
          </cell>
          <cell r="BT75">
            <v>0</v>
          </cell>
          <cell r="BU75">
            <v>0</v>
          </cell>
          <cell r="BV75">
            <v>0</v>
          </cell>
          <cell r="BW75">
            <v>0</v>
          </cell>
          <cell r="BX75">
            <v>0</v>
          </cell>
          <cell r="BY75">
            <v>0</v>
          </cell>
          <cell r="BZ75">
            <v>0</v>
          </cell>
          <cell r="CA75">
            <v>0</v>
          </cell>
          <cell r="CB75">
            <v>0</v>
          </cell>
          <cell r="CC75">
            <v>0</v>
          </cell>
          <cell r="CD75">
            <v>0</v>
          </cell>
          <cell r="CE75">
            <v>0</v>
          </cell>
          <cell r="CF75">
            <v>0</v>
          </cell>
          <cell r="CG75">
            <v>0</v>
          </cell>
          <cell r="CH75">
            <v>0</v>
          </cell>
          <cell r="CI75">
            <v>0</v>
          </cell>
          <cell r="CJ75" t="str">
            <v>57858; 79864; 87392; 79863</v>
          </cell>
          <cell r="CK75" t="str">
            <v>Con</v>
          </cell>
          <cell r="CL75" t="str">
            <v>Removed 57858 and 79863 as it will be let 5/23/13</v>
          </cell>
          <cell r="CM75">
            <v>6.5340000000000007</v>
          </cell>
          <cell r="CN75">
            <v>30.184000000000001</v>
          </cell>
          <cell r="CO75">
            <v>24.294</v>
          </cell>
          <cell r="CP75">
            <v>0</v>
          </cell>
          <cell r="CQ75">
            <v>0.55405851903520686</v>
          </cell>
          <cell r="CR75">
            <v>0.44594148096479314</v>
          </cell>
          <cell r="CS75">
            <v>0</v>
          </cell>
          <cell r="CT75">
            <v>0</v>
          </cell>
          <cell r="CU75">
            <v>0.5</v>
          </cell>
          <cell r="CV75">
            <v>0</v>
          </cell>
          <cell r="CW75">
            <v>0</v>
          </cell>
          <cell r="CX75">
            <v>0</v>
          </cell>
          <cell r="CY75">
            <v>0.5</v>
          </cell>
          <cell r="CZ75">
            <v>0</v>
          </cell>
          <cell r="DA75">
            <v>0</v>
          </cell>
          <cell r="DB75">
            <v>0</v>
          </cell>
          <cell r="DC75">
            <v>1</v>
          </cell>
          <cell r="DD75">
            <v>0</v>
          </cell>
          <cell r="DE75">
            <v>1</v>
          </cell>
          <cell r="DF75">
            <v>0</v>
          </cell>
          <cell r="DG75">
            <v>0</v>
          </cell>
          <cell r="DH75">
            <v>0</v>
          </cell>
          <cell r="DI75">
            <v>30.506</v>
          </cell>
          <cell r="DJ75">
            <v>0</v>
          </cell>
          <cell r="DK75" t="str">
            <v>2030M</v>
          </cell>
          <cell r="DL75">
            <v>49.522387639999998</v>
          </cell>
          <cell r="DM75">
            <v>0</v>
          </cell>
          <cell r="DN75">
            <v>0</v>
          </cell>
          <cell r="DO75" t="str">
            <v>http://montcopa.org/lafayettestreetproject</v>
          </cell>
        </row>
        <row r="76">
          <cell r="A76">
            <v>56</v>
          </cell>
          <cell r="B76" t="str">
            <v>US 202 (Section 600)</v>
          </cell>
          <cell r="C76" t="str">
            <v>Widen and reconstruct from Johnson Highway to PA 309</v>
          </cell>
          <cell r="D76" t="str">
            <v>X</v>
          </cell>
          <cell r="E76" t="str">
            <v>X</v>
          </cell>
          <cell r="F76">
            <v>0</v>
          </cell>
          <cell r="G76">
            <v>0</v>
          </cell>
          <cell r="H76">
            <v>0</v>
          </cell>
          <cell r="I76">
            <v>0</v>
          </cell>
          <cell r="J76">
            <v>0</v>
          </cell>
          <cell r="K76" t="str">
            <v>X</v>
          </cell>
          <cell r="L76">
            <v>0</v>
          </cell>
          <cell r="M76">
            <v>95.174199999999999</v>
          </cell>
          <cell r="N76">
            <v>0</v>
          </cell>
          <cell r="O76">
            <v>0</v>
          </cell>
          <cell r="P76">
            <v>0</v>
          </cell>
          <cell r="Q76">
            <v>121.13080000000002</v>
          </cell>
          <cell r="R76">
            <v>0</v>
          </cell>
          <cell r="S76">
            <v>216.30500000000001</v>
          </cell>
          <cell r="T76">
            <v>0</v>
          </cell>
          <cell r="U76">
            <v>0</v>
          </cell>
          <cell r="V76">
            <v>0</v>
          </cell>
          <cell r="W76">
            <v>95.174200000000013</v>
          </cell>
          <cell r="X76">
            <v>0</v>
          </cell>
          <cell r="Y76">
            <v>0</v>
          </cell>
          <cell r="Z76">
            <v>0</v>
          </cell>
          <cell r="AA76">
            <v>121.13080000000002</v>
          </cell>
          <cell r="AB76">
            <v>216.30500000000001</v>
          </cell>
          <cell r="AC76">
            <v>21.585519999999999</v>
          </cell>
          <cell r="AD76">
            <v>73.588680000000011</v>
          </cell>
          <cell r="AE76">
            <v>0</v>
          </cell>
          <cell r="AF76">
            <v>0</v>
          </cell>
          <cell r="AG76">
            <v>95.174200000000013</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27.472480000000001</v>
          </cell>
          <cell r="AX76">
            <v>93.658320000000018</v>
          </cell>
          <cell r="AY76">
            <v>0</v>
          </cell>
          <cell r="AZ76">
            <v>0</v>
          </cell>
          <cell r="BA76">
            <v>121.13080000000002</v>
          </cell>
          <cell r="BB76">
            <v>49.058</v>
          </cell>
          <cell r="BC76">
            <v>167.24700000000001</v>
          </cell>
          <cell r="BD76">
            <v>0</v>
          </cell>
          <cell r="BE76">
            <v>0</v>
          </cell>
          <cell r="BF76">
            <v>216.30500000000001</v>
          </cell>
          <cell r="BG76">
            <v>56</v>
          </cell>
          <cell r="BH76" t="str">
            <v>X</v>
          </cell>
          <cell r="BI76" t="str">
            <v>Y</v>
          </cell>
          <cell r="BJ76" t="str">
            <v>Y</v>
          </cell>
          <cell r="BK76" t="str">
            <v>D</v>
          </cell>
          <cell r="BL76" t="str">
            <v>B</v>
          </cell>
          <cell r="BM76">
            <v>63486</v>
          </cell>
          <cell r="BN76">
            <v>63490</v>
          </cell>
          <cell r="BO76">
            <v>63491</v>
          </cell>
          <cell r="BP76">
            <v>50364</v>
          </cell>
          <cell r="BQ76">
            <v>0</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v>0</v>
          </cell>
          <cell r="CH76">
            <v>0</v>
          </cell>
          <cell r="CI76">
            <v>0</v>
          </cell>
          <cell r="CJ76" t="str">
            <v>63486; 63490; 63491; 50364</v>
          </cell>
          <cell r="CK76" t="str">
            <v>Utility/ROW</v>
          </cell>
          <cell r="CL76">
            <v>0</v>
          </cell>
          <cell r="CM76">
            <v>0</v>
          </cell>
          <cell r="CN76">
            <v>49.058</v>
          </cell>
          <cell r="CO76">
            <v>167.24700000000001</v>
          </cell>
          <cell r="CP76">
            <v>0</v>
          </cell>
          <cell r="CQ76">
            <v>0.22680012020064261</v>
          </cell>
          <cell r="CR76">
            <v>0.77319987979935745</v>
          </cell>
          <cell r="CS76">
            <v>0</v>
          </cell>
          <cell r="CT76">
            <v>0</v>
          </cell>
          <cell r="CU76">
            <v>0.44</v>
          </cell>
          <cell r="CV76">
            <v>0</v>
          </cell>
          <cell r="CW76">
            <v>0</v>
          </cell>
          <cell r="CX76">
            <v>0</v>
          </cell>
          <cell r="CY76">
            <v>0.56000000000000005</v>
          </cell>
          <cell r="CZ76">
            <v>0</v>
          </cell>
          <cell r="DA76">
            <v>0</v>
          </cell>
          <cell r="DB76">
            <v>0</v>
          </cell>
          <cell r="DC76">
            <v>1</v>
          </cell>
          <cell r="DD76">
            <v>0</v>
          </cell>
          <cell r="DE76">
            <v>1</v>
          </cell>
          <cell r="DF76">
            <v>0</v>
          </cell>
          <cell r="DG76">
            <v>0</v>
          </cell>
          <cell r="DH76">
            <v>0</v>
          </cell>
          <cell r="DI76">
            <v>121.13080000000002</v>
          </cell>
          <cell r="DJ76">
            <v>0</v>
          </cell>
          <cell r="DK76" t="str">
            <v>2020M</v>
          </cell>
          <cell r="DL76">
            <v>140.68860124999998</v>
          </cell>
          <cell r="DM76">
            <v>0</v>
          </cell>
          <cell r="DN76">
            <v>0</v>
          </cell>
          <cell r="DO76" t="str">
            <v>http://www.us202.com/</v>
          </cell>
        </row>
        <row r="77">
          <cell r="A77">
            <v>57</v>
          </cell>
          <cell r="B77" t="str">
            <v>PA 309 Connector Road</v>
          </cell>
          <cell r="C77" t="str">
            <v>Construct new road from Allentown Road to County Line Road; Improve PA 309 Interchange</v>
          </cell>
          <cell r="D77">
            <v>0</v>
          </cell>
          <cell r="E77" t="str">
            <v>X</v>
          </cell>
          <cell r="F77" t="str">
            <v>X</v>
          </cell>
          <cell r="G77">
            <v>0</v>
          </cell>
          <cell r="H77" t="str">
            <v>X</v>
          </cell>
          <cell r="I77">
            <v>0</v>
          </cell>
          <cell r="J77">
            <v>0</v>
          </cell>
          <cell r="K77" t="str">
            <v>X</v>
          </cell>
          <cell r="L77">
            <v>0</v>
          </cell>
          <cell r="M77">
            <v>18.393249999999998</v>
          </cell>
          <cell r="N77">
            <v>0</v>
          </cell>
          <cell r="O77">
            <v>0</v>
          </cell>
          <cell r="P77">
            <v>0</v>
          </cell>
          <cell r="Q77">
            <v>55.179749999999999</v>
          </cell>
          <cell r="R77">
            <v>0</v>
          </cell>
          <cell r="S77">
            <v>73.572999999999993</v>
          </cell>
          <cell r="T77">
            <v>0</v>
          </cell>
          <cell r="U77">
            <v>0</v>
          </cell>
          <cell r="V77">
            <v>0</v>
          </cell>
          <cell r="W77">
            <v>18.393249999999998</v>
          </cell>
          <cell r="X77">
            <v>0</v>
          </cell>
          <cell r="Y77">
            <v>0</v>
          </cell>
          <cell r="Z77">
            <v>0</v>
          </cell>
          <cell r="AA77">
            <v>55.179749999999999</v>
          </cell>
          <cell r="AB77">
            <v>73.572999999999993</v>
          </cell>
          <cell r="AC77">
            <v>0</v>
          </cell>
          <cell r="AD77">
            <v>0.95</v>
          </cell>
          <cell r="AE77">
            <v>17.443249999999999</v>
          </cell>
          <cell r="AF77">
            <v>0</v>
          </cell>
          <cell r="AG77">
            <v>18.393249999999998</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2.8499999999999996</v>
          </cell>
          <cell r="AY77">
            <v>52.329749999999997</v>
          </cell>
          <cell r="AZ77">
            <v>0</v>
          </cell>
          <cell r="BA77">
            <v>55.179749999999999</v>
          </cell>
          <cell r="BB77">
            <v>0</v>
          </cell>
          <cell r="BC77">
            <v>3.8</v>
          </cell>
          <cell r="BD77">
            <v>69.772999999999996</v>
          </cell>
          <cell r="BE77">
            <v>0</v>
          </cell>
          <cell r="BF77">
            <v>73.572999999999993</v>
          </cell>
          <cell r="BG77">
            <v>57</v>
          </cell>
          <cell r="BH77" t="str">
            <v>X</v>
          </cell>
          <cell r="BI77" t="str">
            <v>Y</v>
          </cell>
          <cell r="BJ77" t="str">
            <v>Y</v>
          </cell>
          <cell r="BK77" t="str">
            <v>E</v>
          </cell>
          <cell r="BL77" t="str">
            <v>B</v>
          </cell>
          <cell r="BM77">
            <v>77211</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0</v>
          </cell>
          <cell r="CG77">
            <v>0</v>
          </cell>
          <cell r="CH77">
            <v>0</v>
          </cell>
          <cell r="CI77">
            <v>0</v>
          </cell>
          <cell r="CJ77">
            <v>77211</v>
          </cell>
          <cell r="CK77" t="str">
            <v>None</v>
          </cell>
          <cell r="CL77">
            <v>0</v>
          </cell>
          <cell r="CM77">
            <v>0</v>
          </cell>
          <cell r="CN77">
            <v>0</v>
          </cell>
          <cell r="CO77">
            <v>3.8</v>
          </cell>
          <cell r="CP77">
            <v>69.772999999999996</v>
          </cell>
          <cell r="CQ77">
            <v>0</v>
          </cell>
          <cell r="CR77">
            <v>5.1649382246204453E-2</v>
          </cell>
          <cell r="CS77">
            <v>0.94835061775379559</v>
          </cell>
          <cell r="CT77">
            <v>0</v>
          </cell>
          <cell r="CU77">
            <v>0.25</v>
          </cell>
          <cell r="CV77">
            <v>0</v>
          </cell>
          <cell r="CW77">
            <v>0</v>
          </cell>
          <cell r="CX77">
            <v>0</v>
          </cell>
          <cell r="CY77">
            <v>0.75</v>
          </cell>
          <cell r="CZ77">
            <v>1</v>
          </cell>
          <cell r="DA77">
            <v>0</v>
          </cell>
          <cell r="DB77">
            <v>0</v>
          </cell>
          <cell r="DC77">
            <v>1</v>
          </cell>
          <cell r="DD77">
            <v>0</v>
          </cell>
          <cell r="DE77">
            <v>2</v>
          </cell>
          <cell r="DF77">
            <v>27.589874999999999</v>
          </cell>
          <cell r="DG77">
            <v>0</v>
          </cell>
          <cell r="DH77">
            <v>0</v>
          </cell>
          <cell r="DI77">
            <v>27.589874999999999</v>
          </cell>
          <cell r="DJ77">
            <v>0</v>
          </cell>
          <cell r="DK77" t="str">
            <v>2020M</v>
          </cell>
          <cell r="DL77">
            <v>73.572999999999993</v>
          </cell>
          <cell r="DM77">
            <v>0</v>
          </cell>
          <cell r="DN77">
            <v>0</v>
          </cell>
          <cell r="DO77" t="str">
            <v>http://www.pa309connector.com/</v>
          </cell>
        </row>
        <row r="78">
          <cell r="A78">
            <v>66</v>
          </cell>
          <cell r="B78" t="str">
            <v>North Delaware Avenue</v>
          </cell>
          <cell r="C78" t="str">
            <v>Extend roadway from Lewis Street to Bridge Street</v>
          </cell>
          <cell r="D78" t="str">
            <v>X</v>
          </cell>
          <cell r="E78" t="str">
            <v>X</v>
          </cell>
          <cell r="F78">
            <v>0</v>
          </cell>
          <cell r="G78">
            <v>0</v>
          </cell>
          <cell r="H78">
            <v>0</v>
          </cell>
          <cell r="I78">
            <v>0</v>
          </cell>
          <cell r="J78">
            <v>0</v>
          </cell>
          <cell r="K78">
            <v>0</v>
          </cell>
          <cell r="L78" t="str">
            <v>X</v>
          </cell>
          <cell r="M78">
            <v>0</v>
          </cell>
          <cell r="N78">
            <v>0</v>
          </cell>
          <cell r="O78">
            <v>0</v>
          </cell>
          <cell r="P78">
            <v>0</v>
          </cell>
          <cell r="Q78">
            <v>13.21</v>
          </cell>
          <cell r="R78">
            <v>0</v>
          </cell>
          <cell r="S78">
            <v>13.21</v>
          </cell>
          <cell r="T78">
            <v>0</v>
          </cell>
          <cell r="U78">
            <v>2.6</v>
          </cell>
          <cell r="V78">
            <v>0</v>
          </cell>
          <cell r="W78">
            <v>0</v>
          </cell>
          <cell r="X78">
            <v>0</v>
          </cell>
          <cell r="Y78">
            <v>0</v>
          </cell>
          <cell r="Z78">
            <v>0</v>
          </cell>
          <cell r="AA78">
            <v>17.506</v>
          </cell>
          <cell r="AB78">
            <v>17.506</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13.343999999999999</v>
          </cell>
          <cell r="AX78">
            <v>4.1619999999999999</v>
          </cell>
          <cell r="AY78">
            <v>0</v>
          </cell>
          <cell r="AZ78">
            <v>0</v>
          </cell>
          <cell r="BA78">
            <v>17.506</v>
          </cell>
          <cell r="BB78">
            <v>13.343999999999999</v>
          </cell>
          <cell r="BC78">
            <v>4.1619999999999999</v>
          </cell>
          <cell r="BD78">
            <v>0</v>
          </cell>
          <cell r="BE78">
            <v>0</v>
          </cell>
          <cell r="BF78">
            <v>17.506</v>
          </cell>
          <cell r="BG78">
            <v>66</v>
          </cell>
          <cell r="BH78" t="str">
            <v>X</v>
          </cell>
          <cell r="BI78" t="str">
            <v>Y</v>
          </cell>
          <cell r="BJ78" t="str">
            <v>Y</v>
          </cell>
          <cell r="BK78" t="str">
            <v>D</v>
          </cell>
          <cell r="BL78" t="str">
            <v>B</v>
          </cell>
          <cell r="BM78">
            <v>46956</v>
          </cell>
          <cell r="BN78">
            <v>102102</v>
          </cell>
          <cell r="BO78">
            <v>0</v>
          </cell>
          <cell r="BP78">
            <v>0</v>
          </cell>
          <cell r="BQ78">
            <v>0</v>
          </cell>
          <cell r="BR78">
            <v>0</v>
          </cell>
          <cell r="BS78">
            <v>0</v>
          </cell>
          <cell r="BT78">
            <v>0</v>
          </cell>
          <cell r="BU78">
            <v>0</v>
          </cell>
          <cell r="BV78">
            <v>0</v>
          </cell>
          <cell r="BW78">
            <v>0</v>
          </cell>
          <cell r="BX78">
            <v>0</v>
          </cell>
          <cell r="BY78">
            <v>0</v>
          </cell>
          <cell r="BZ78">
            <v>0</v>
          </cell>
          <cell r="CA78">
            <v>0</v>
          </cell>
          <cell r="CB78">
            <v>0</v>
          </cell>
          <cell r="CC78">
            <v>0</v>
          </cell>
          <cell r="CD78">
            <v>0</v>
          </cell>
          <cell r="CE78">
            <v>0</v>
          </cell>
          <cell r="CF78">
            <v>0</v>
          </cell>
          <cell r="CG78">
            <v>0</v>
          </cell>
          <cell r="CH78">
            <v>0</v>
          </cell>
          <cell r="CI78">
            <v>0</v>
          </cell>
          <cell r="CJ78" t="str">
            <v>46956; 102102</v>
          </cell>
          <cell r="CK78" t="str">
            <v>Con</v>
          </cell>
          <cell r="CL78">
            <v>0</v>
          </cell>
          <cell r="CM78">
            <v>4.2959999999999994</v>
          </cell>
          <cell r="CN78">
            <v>9.048</v>
          </cell>
          <cell r="CO78">
            <v>4.1619999999999999</v>
          </cell>
          <cell r="CP78">
            <v>0</v>
          </cell>
          <cell r="CQ78">
            <v>0.68493565480696439</v>
          </cell>
          <cell r="CR78">
            <v>0.31506434519303556</v>
          </cell>
          <cell r="CS78">
            <v>0</v>
          </cell>
          <cell r="CT78">
            <v>0</v>
          </cell>
          <cell r="CU78">
            <v>0</v>
          </cell>
          <cell r="CV78">
            <v>0</v>
          </cell>
          <cell r="CW78">
            <v>0</v>
          </cell>
          <cell r="CX78">
            <v>0</v>
          </cell>
          <cell r="CY78">
            <v>1</v>
          </cell>
          <cell r="CZ78">
            <v>0</v>
          </cell>
          <cell r="DA78">
            <v>0</v>
          </cell>
          <cell r="DB78">
            <v>0</v>
          </cell>
          <cell r="DC78">
            <v>0</v>
          </cell>
          <cell r="DD78">
            <v>1</v>
          </cell>
          <cell r="DE78">
            <v>1</v>
          </cell>
          <cell r="DF78">
            <v>0</v>
          </cell>
          <cell r="DG78">
            <v>0</v>
          </cell>
          <cell r="DH78">
            <v>0</v>
          </cell>
          <cell r="DI78">
            <v>0</v>
          </cell>
          <cell r="DJ78">
            <v>17.506</v>
          </cell>
          <cell r="DK78" t="str">
            <v>2020M</v>
          </cell>
          <cell r="DL78">
            <v>22.847828842999998</v>
          </cell>
          <cell r="DM78">
            <v>0</v>
          </cell>
          <cell r="DN78">
            <v>0</v>
          </cell>
          <cell r="DO78" t="str">
            <v>http://www.delawareaveextension.com/</v>
          </cell>
        </row>
        <row r="79">
          <cell r="A79">
            <v>137</v>
          </cell>
          <cell r="B79" t="str">
            <v>US 30/Coatesville-Downingtown Bypass</v>
          </cell>
          <cell r="C79" t="str">
            <v>Reconstruct from Exton Bypass to PA 10; interchange improvements at Airport Road and PA 113; potential addition of through lanes and capacity enhancements between PA 113 and PA 340 (as determined by traffic analysis)</v>
          </cell>
          <cell r="D79">
            <v>0</v>
          </cell>
          <cell r="E79" t="str">
            <v>X</v>
          </cell>
          <cell r="F79" t="str">
            <v>X</v>
          </cell>
          <cell r="G79" t="str">
            <v>X</v>
          </cell>
          <cell r="H79">
            <v>0</v>
          </cell>
          <cell r="I79" t="str">
            <v>X</v>
          </cell>
          <cell r="J79">
            <v>0</v>
          </cell>
          <cell r="K79">
            <v>0</v>
          </cell>
          <cell r="L79">
            <v>0</v>
          </cell>
          <cell r="M79">
            <v>220.21900389930789</v>
          </cell>
          <cell r="N79">
            <v>0</v>
          </cell>
          <cell r="O79">
            <v>0</v>
          </cell>
          <cell r="P79">
            <v>0</v>
          </cell>
          <cell r="Q79">
            <v>141.95899610069213</v>
          </cell>
          <cell r="R79">
            <v>0</v>
          </cell>
          <cell r="S79">
            <v>362.178</v>
          </cell>
          <cell r="T79">
            <v>0</v>
          </cell>
          <cell r="U79">
            <v>0</v>
          </cell>
          <cell r="V79">
            <v>0</v>
          </cell>
          <cell r="W79">
            <v>404.41542349756082</v>
          </cell>
          <cell r="X79">
            <v>0</v>
          </cell>
          <cell r="Y79">
            <v>0</v>
          </cell>
          <cell r="Z79">
            <v>0</v>
          </cell>
          <cell r="AA79">
            <v>134.8051411658536</v>
          </cell>
          <cell r="AB79">
            <v>539.22056466341439</v>
          </cell>
          <cell r="AC79">
            <v>0</v>
          </cell>
          <cell r="AD79">
            <v>12.506999999999998</v>
          </cell>
          <cell r="AE79">
            <v>119.44973637075452</v>
          </cell>
          <cell r="AF79">
            <v>272.4586871268063</v>
          </cell>
          <cell r="AG79">
            <v>404.41542349756082</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4.1689999999999996</v>
          </cell>
          <cell r="AY79">
            <v>39.816578790251505</v>
          </cell>
          <cell r="AZ79">
            <v>90.819562375602104</v>
          </cell>
          <cell r="BA79">
            <v>134.8051411658536</v>
          </cell>
          <cell r="BB79">
            <v>0</v>
          </cell>
          <cell r="BC79">
            <v>16.675999999999998</v>
          </cell>
          <cell r="BD79">
            <v>159.26631516100602</v>
          </cell>
          <cell r="BE79">
            <v>363.27824950240841</v>
          </cell>
          <cell r="BF79">
            <v>539.22056466341439</v>
          </cell>
          <cell r="BG79">
            <v>137</v>
          </cell>
          <cell r="BH79" t="str">
            <v>X</v>
          </cell>
          <cell r="BI79" t="str">
            <v>Y</v>
          </cell>
          <cell r="BJ79" t="str">
            <v>N</v>
          </cell>
          <cell r="BK79" t="str">
            <v>F</v>
          </cell>
          <cell r="BL79" t="str">
            <v>B</v>
          </cell>
          <cell r="BM79">
            <v>14532</v>
          </cell>
          <cell r="BN79">
            <v>87781</v>
          </cell>
          <cell r="BO79">
            <v>84884</v>
          </cell>
          <cell r="BP79">
            <v>0</v>
          </cell>
          <cell r="BQ79">
            <v>0</v>
          </cell>
          <cell r="BR79">
            <v>0</v>
          </cell>
          <cell r="BS79">
            <v>0</v>
          </cell>
          <cell r="BT79">
            <v>0</v>
          </cell>
          <cell r="BU79">
            <v>0</v>
          </cell>
          <cell r="BV79">
            <v>0</v>
          </cell>
          <cell r="BW79">
            <v>0</v>
          </cell>
          <cell r="BX79">
            <v>0</v>
          </cell>
          <cell r="BY79">
            <v>0</v>
          </cell>
          <cell r="BZ79">
            <v>0</v>
          </cell>
          <cell r="CA79">
            <v>0</v>
          </cell>
          <cell r="CB79">
            <v>0</v>
          </cell>
          <cell r="CC79">
            <v>0</v>
          </cell>
          <cell r="CD79">
            <v>0</v>
          </cell>
          <cell r="CE79">
            <v>0</v>
          </cell>
          <cell r="CF79">
            <v>0</v>
          </cell>
          <cell r="CG79">
            <v>0</v>
          </cell>
          <cell r="CH79">
            <v>0</v>
          </cell>
          <cell r="CI79">
            <v>0</v>
          </cell>
          <cell r="CJ79" t="str">
            <v>14532; 87781; 84884</v>
          </cell>
          <cell r="CK79" t="str">
            <v>PE</v>
          </cell>
          <cell r="CL79">
            <v>0</v>
          </cell>
          <cell r="CM79">
            <v>0</v>
          </cell>
          <cell r="CN79">
            <v>0</v>
          </cell>
          <cell r="CO79">
            <v>16.675999999999998</v>
          </cell>
          <cell r="CP79">
            <v>345.50200000000001</v>
          </cell>
          <cell r="CQ79">
            <v>0</v>
          </cell>
          <cell r="CR79">
            <v>4.6043658090773043E-2</v>
          </cell>
          <cell r="CS79">
            <v>0.35773362821596016</v>
          </cell>
          <cell r="CT79">
            <v>0.59622271369326674</v>
          </cell>
          <cell r="CU79">
            <v>0.75</v>
          </cell>
          <cell r="CV79">
            <v>0</v>
          </cell>
          <cell r="CW79">
            <v>0</v>
          </cell>
          <cell r="CX79">
            <v>0</v>
          </cell>
          <cell r="CY79">
            <v>0.25</v>
          </cell>
          <cell r="CZ79">
            <v>0</v>
          </cell>
          <cell r="DA79">
            <v>1</v>
          </cell>
          <cell r="DB79">
            <v>0</v>
          </cell>
          <cell r="DC79">
            <v>0</v>
          </cell>
          <cell r="DD79">
            <v>0</v>
          </cell>
          <cell r="DE79">
            <v>1</v>
          </cell>
          <cell r="DF79">
            <v>0</v>
          </cell>
          <cell r="DG79">
            <v>134.8051411658536</v>
          </cell>
          <cell r="DH79">
            <v>0</v>
          </cell>
          <cell r="DI79">
            <v>0</v>
          </cell>
          <cell r="DJ79">
            <v>0</v>
          </cell>
          <cell r="DK79" t="str">
            <v>2030M</v>
          </cell>
          <cell r="DL79">
            <v>0</v>
          </cell>
          <cell r="DM79">
            <v>0</v>
          </cell>
          <cell r="DN79">
            <v>0</v>
          </cell>
        </row>
        <row r="80">
          <cell r="A80">
            <v>68</v>
          </cell>
          <cell r="B80" t="str">
            <v>Adams Avenue Connector</v>
          </cell>
          <cell r="C80" t="str">
            <v>Extend roadway to new ramps at I-95 and Aramingo Avenue</v>
          </cell>
          <cell r="D80" t="str">
            <v>X</v>
          </cell>
          <cell r="E80" t="str">
            <v>X</v>
          </cell>
          <cell r="F80">
            <v>0</v>
          </cell>
          <cell r="G80">
            <v>0</v>
          </cell>
          <cell r="H80">
            <v>0</v>
          </cell>
          <cell r="I80">
            <v>0</v>
          </cell>
          <cell r="J80">
            <v>0</v>
          </cell>
          <cell r="K80">
            <v>0</v>
          </cell>
          <cell r="L80" t="str">
            <v>X</v>
          </cell>
          <cell r="M80">
            <v>0</v>
          </cell>
          <cell r="N80">
            <v>0</v>
          </cell>
          <cell r="O80">
            <v>0</v>
          </cell>
          <cell r="P80">
            <v>0</v>
          </cell>
          <cell r="Q80">
            <v>23.635999999999999</v>
          </cell>
          <cell r="R80">
            <v>0</v>
          </cell>
          <cell r="S80">
            <v>23.635999999999999</v>
          </cell>
          <cell r="T80">
            <v>0</v>
          </cell>
          <cell r="U80">
            <v>0</v>
          </cell>
          <cell r="V80">
            <v>0</v>
          </cell>
          <cell r="W80">
            <v>0</v>
          </cell>
          <cell r="X80">
            <v>0</v>
          </cell>
          <cell r="Y80">
            <v>0</v>
          </cell>
          <cell r="Z80">
            <v>0</v>
          </cell>
          <cell r="AA80">
            <v>23.635999999999999</v>
          </cell>
          <cell r="AB80">
            <v>23.635999999999999</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4.532</v>
          </cell>
          <cell r="AX80">
            <v>19.103999999999999</v>
          </cell>
          <cell r="AY80">
            <v>0</v>
          </cell>
          <cell r="AZ80">
            <v>0</v>
          </cell>
          <cell r="BA80">
            <v>23.635999999999999</v>
          </cell>
          <cell r="BB80">
            <v>4.532</v>
          </cell>
          <cell r="BC80">
            <v>19.103999999999999</v>
          </cell>
          <cell r="BD80">
            <v>0</v>
          </cell>
          <cell r="BE80">
            <v>0</v>
          </cell>
          <cell r="BF80">
            <v>23.635999999999999</v>
          </cell>
          <cell r="BG80">
            <v>68</v>
          </cell>
          <cell r="BH80" t="str">
            <v>X</v>
          </cell>
          <cell r="BI80" t="str">
            <v>Y</v>
          </cell>
          <cell r="BJ80" t="str">
            <v>Y</v>
          </cell>
          <cell r="BK80" t="str">
            <v>D</v>
          </cell>
          <cell r="BL80" t="str">
            <v>B</v>
          </cell>
          <cell r="BM80">
            <v>17782</v>
          </cell>
          <cell r="BN80">
            <v>79903</v>
          </cell>
          <cell r="BO80">
            <v>0</v>
          </cell>
          <cell r="BP80">
            <v>0</v>
          </cell>
          <cell r="BQ80">
            <v>0</v>
          </cell>
          <cell r="BR80">
            <v>0</v>
          </cell>
          <cell r="BS80">
            <v>0</v>
          </cell>
          <cell r="BT80">
            <v>0</v>
          </cell>
          <cell r="BU80">
            <v>0</v>
          </cell>
          <cell r="BV80">
            <v>0</v>
          </cell>
          <cell r="BW80">
            <v>0</v>
          </cell>
          <cell r="BX80">
            <v>0</v>
          </cell>
          <cell r="BY80">
            <v>0</v>
          </cell>
          <cell r="BZ80">
            <v>0</v>
          </cell>
          <cell r="CA80">
            <v>0</v>
          </cell>
          <cell r="CB80">
            <v>0</v>
          </cell>
          <cell r="CC80">
            <v>0</v>
          </cell>
          <cell r="CD80">
            <v>0</v>
          </cell>
          <cell r="CE80">
            <v>0</v>
          </cell>
          <cell r="CF80">
            <v>0</v>
          </cell>
          <cell r="CG80">
            <v>0</v>
          </cell>
          <cell r="CH80">
            <v>0</v>
          </cell>
          <cell r="CI80">
            <v>0</v>
          </cell>
          <cell r="CJ80" t="str">
            <v>17782; 79903</v>
          </cell>
          <cell r="CK80" t="str">
            <v>FD</v>
          </cell>
          <cell r="CL80">
            <v>0</v>
          </cell>
          <cell r="CM80">
            <v>0</v>
          </cell>
          <cell r="CN80">
            <v>4.532</v>
          </cell>
          <cell r="CO80">
            <v>19.103999999999999</v>
          </cell>
          <cell r="CP80">
            <v>0</v>
          </cell>
          <cell r="CQ80">
            <v>0.19174141140632933</v>
          </cell>
          <cell r="CR80">
            <v>0.80825858859367061</v>
          </cell>
          <cell r="CS80">
            <v>0</v>
          </cell>
          <cell r="CT80">
            <v>0</v>
          </cell>
          <cell r="CU80">
            <v>0</v>
          </cell>
          <cell r="CV80">
            <v>0</v>
          </cell>
          <cell r="CW80">
            <v>0</v>
          </cell>
          <cell r="CX80">
            <v>0</v>
          </cell>
          <cell r="CY80">
            <v>1</v>
          </cell>
          <cell r="CZ80">
            <v>0</v>
          </cell>
          <cell r="DA80">
            <v>0</v>
          </cell>
          <cell r="DB80">
            <v>0</v>
          </cell>
          <cell r="DC80">
            <v>0</v>
          </cell>
          <cell r="DD80">
            <v>1</v>
          </cell>
          <cell r="DE80">
            <v>1</v>
          </cell>
          <cell r="DF80">
            <v>0</v>
          </cell>
          <cell r="DG80">
            <v>0</v>
          </cell>
          <cell r="DH80">
            <v>0</v>
          </cell>
          <cell r="DI80">
            <v>0</v>
          </cell>
          <cell r="DJ80">
            <v>23.635999999999999</v>
          </cell>
          <cell r="DK80" t="str">
            <v>2020M</v>
          </cell>
          <cell r="DL80">
            <v>26.847000000000001</v>
          </cell>
          <cell r="DM80">
            <v>0</v>
          </cell>
          <cell r="DN80">
            <v>0</v>
          </cell>
          <cell r="DO80" t="str">
            <v>http://www.95revive.com/docs/fact%20sheet_adams%20ave.pdf</v>
          </cell>
        </row>
        <row r="81">
          <cell r="A81">
            <v>95</v>
          </cell>
          <cell r="B81" t="str">
            <v>US 422 and PA 363 Interchange (River Crossing)</v>
          </cell>
          <cell r="C81" t="str">
            <v>Intersection/interchange improvements at US 422 and PA 363 Interchange</v>
          </cell>
          <cell r="D81" t="str">
            <v>X</v>
          </cell>
          <cell r="E81">
            <v>0</v>
          </cell>
          <cell r="F81">
            <v>0</v>
          </cell>
          <cell r="G81">
            <v>0</v>
          </cell>
          <cell r="H81">
            <v>0</v>
          </cell>
          <cell r="I81">
            <v>0</v>
          </cell>
          <cell r="J81">
            <v>0</v>
          </cell>
          <cell r="K81" t="str">
            <v>X</v>
          </cell>
          <cell r="L81">
            <v>0</v>
          </cell>
          <cell r="M81">
            <v>6.3079999999999998</v>
          </cell>
          <cell r="N81">
            <v>0</v>
          </cell>
          <cell r="O81">
            <v>3.1539999999999999</v>
          </cell>
          <cell r="P81">
            <v>0</v>
          </cell>
          <cell r="Q81">
            <v>3.1539999999999999</v>
          </cell>
          <cell r="R81">
            <v>0</v>
          </cell>
          <cell r="S81">
            <v>12.616</v>
          </cell>
          <cell r="T81">
            <v>0</v>
          </cell>
          <cell r="U81">
            <v>0</v>
          </cell>
          <cell r="V81">
            <v>0</v>
          </cell>
          <cell r="W81">
            <v>6.3079999999999998</v>
          </cell>
          <cell r="X81">
            <v>0</v>
          </cell>
          <cell r="Y81">
            <v>3.1539999999999999</v>
          </cell>
          <cell r="Z81">
            <v>0</v>
          </cell>
          <cell r="AA81">
            <v>3.1539999999999999</v>
          </cell>
          <cell r="AB81">
            <v>12.616</v>
          </cell>
          <cell r="AC81">
            <v>1.458</v>
          </cell>
          <cell r="AD81">
            <v>4.8499999999999996</v>
          </cell>
          <cell r="AE81">
            <v>0</v>
          </cell>
          <cell r="AF81">
            <v>0</v>
          </cell>
          <cell r="AG81">
            <v>6.3079999999999998</v>
          </cell>
          <cell r="AH81">
            <v>0</v>
          </cell>
          <cell r="AI81">
            <v>0</v>
          </cell>
          <cell r="AJ81">
            <v>0</v>
          </cell>
          <cell r="AK81">
            <v>0</v>
          </cell>
          <cell r="AL81">
            <v>0</v>
          </cell>
          <cell r="AM81">
            <v>0.72899999999999998</v>
          </cell>
          <cell r="AN81">
            <v>2.4249999999999998</v>
          </cell>
          <cell r="AO81">
            <v>0</v>
          </cell>
          <cell r="AP81">
            <v>0</v>
          </cell>
          <cell r="AQ81">
            <v>3.1539999999999999</v>
          </cell>
          <cell r="AR81">
            <v>0</v>
          </cell>
          <cell r="AS81">
            <v>0</v>
          </cell>
          <cell r="AT81">
            <v>0</v>
          </cell>
          <cell r="AU81">
            <v>0</v>
          </cell>
          <cell r="AV81">
            <v>0</v>
          </cell>
          <cell r="AW81">
            <v>0.72899999999999998</v>
          </cell>
          <cell r="AX81">
            <v>2.4249999999999998</v>
          </cell>
          <cell r="AY81">
            <v>0</v>
          </cell>
          <cell r="AZ81">
            <v>0</v>
          </cell>
          <cell r="BA81">
            <v>3.1539999999999999</v>
          </cell>
          <cell r="BB81">
            <v>2.9159999999999999</v>
          </cell>
          <cell r="BC81">
            <v>9.6999999999999993</v>
          </cell>
          <cell r="BD81">
            <v>0</v>
          </cell>
          <cell r="BE81">
            <v>0</v>
          </cell>
          <cell r="BF81">
            <v>12.616</v>
          </cell>
          <cell r="BG81">
            <v>95</v>
          </cell>
          <cell r="BH81" t="str">
            <v>X</v>
          </cell>
          <cell r="BI81" t="str">
            <v>Y</v>
          </cell>
          <cell r="BJ81" t="str">
            <v>Y</v>
          </cell>
          <cell r="BK81" t="str">
            <v>A</v>
          </cell>
          <cell r="BL81" t="str">
            <v>B</v>
          </cell>
          <cell r="BM81">
            <v>64796</v>
          </cell>
          <cell r="BN81">
            <v>66952</v>
          </cell>
          <cell r="BO81">
            <v>0</v>
          </cell>
          <cell r="BP81">
            <v>0</v>
          </cell>
          <cell r="BQ81">
            <v>0</v>
          </cell>
          <cell r="BR81">
            <v>0</v>
          </cell>
          <cell r="BS81">
            <v>0</v>
          </cell>
          <cell r="BT81">
            <v>0</v>
          </cell>
          <cell r="BU81">
            <v>0</v>
          </cell>
          <cell r="BV81">
            <v>0</v>
          </cell>
          <cell r="BW81">
            <v>0</v>
          </cell>
          <cell r="BX81">
            <v>0</v>
          </cell>
          <cell r="BY81">
            <v>0</v>
          </cell>
          <cell r="BZ81">
            <v>0</v>
          </cell>
          <cell r="CA81">
            <v>0</v>
          </cell>
          <cell r="CB81">
            <v>0</v>
          </cell>
          <cell r="CC81">
            <v>0</v>
          </cell>
          <cell r="CD81">
            <v>0</v>
          </cell>
          <cell r="CE81">
            <v>0</v>
          </cell>
          <cell r="CF81">
            <v>0</v>
          </cell>
          <cell r="CG81">
            <v>0</v>
          </cell>
          <cell r="CH81">
            <v>0</v>
          </cell>
          <cell r="CI81">
            <v>0</v>
          </cell>
          <cell r="CJ81" t="str">
            <v>64796; 66952</v>
          </cell>
          <cell r="CK81" t="str">
            <v>Con</v>
          </cell>
          <cell r="CL81" t="str">
            <v>Fully obligated in 2013?</v>
          </cell>
          <cell r="CM81">
            <v>0</v>
          </cell>
          <cell r="CN81">
            <v>2.9159999999999999</v>
          </cell>
          <cell r="CO81">
            <v>9.6999999999999993</v>
          </cell>
          <cell r="CP81">
            <v>0</v>
          </cell>
          <cell r="CQ81">
            <v>1</v>
          </cell>
          <cell r="CR81">
            <v>0.76886493341788198</v>
          </cell>
          <cell r="CS81">
            <v>0</v>
          </cell>
          <cell r="CT81">
            <v>0</v>
          </cell>
          <cell r="CU81">
            <v>0.5</v>
          </cell>
          <cell r="CV81">
            <v>0</v>
          </cell>
          <cell r="CW81">
            <v>0.25</v>
          </cell>
          <cell r="CX81">
            <v>0</v>
          </cell>
          <cell r="CY81">
            <v>0.25</v>
          </cell>
          <cell r="CZ81">
            <v>0</v>
          </cell>
          <cell r="DA81">
            <v>0</v>
          </cell>
          <cell r="DB81">
            <v>0</v>
          </cell>
          <cell r="DC81">
            <v>1</v>
          </cell>
          <cell r="DD81">
            <v>0</v>
          </cell>
          <cell r="DE81">
            <v>1</v>
          </cell>
          <cell r="DF81">
            <v>0</v>
          </cell>
          <cell r="DG81">
            <v>0</v>
          </cell>
          <cell r="DH81">
            <v>0</v>
          </cell>
          <cell r="DI81">
            <v>3.1539999999999999</v>
          </cell>
          <cell r="DJ81">
            <v>0</v>
          </cell>
          <cell r="DK81">
            <v>0</v>
          </cell>
          <cell r="DL81">
            <v>13.506105719999999</v>
          </cell>
          <cell r="DM81">
            <v>0</v>
          </cell>
          <cell r="DN81">
            <v>0</v>
          </cell>
          <cell r="DO81" t="str">
            <v>http://www.422improvements.com/</v>
          </cell>
        </row>
        <row r="82">
          <cell r="A82">
            <v>96</v>
          </cell>
          <cell r="B82" t="str">
            <v>US 422 Bridge and PA 23 Interchange (River Crossing)</v>
          </cell>
          <cell r="C82" t="str">
            <v>Bridge replacement and new bridge over Schuykill River - existing bridge is 5 lanes, new bridge will have 6 lanes; Intersection/interchange improvements at US 422 and PA 23 Interchange</v>
          </cell>
          <cell r="D82" t="str">
            <v>X</v>
          </cell>
          <cell r="E82" t="str">
            <v>X</v>
          </cell>
          <cell r="F82">
            <v>0</v>
          </cell>
          <cell r="G82">
            <v>0</v>
          </cell>
          <cell r="H82">
            <v>0</v>
          </cell>
          <cell r="I82">
            <v>0</v>
          </cell>
          <cell r="J82">
            <v>0</v>
          </cell>
          <cell r="K82" t="str">
            <v>X</v>
          </cell>
          <cell r="L82">
            <v>0</v>
          </cell>
          <cell r="M82">
            <v>0</v>
          </cell>
          <cell r="N82">
            <v>77.5685</v>
          </cell>
          <cell r="O82">
            <v>0</v>
          </cell>
          <cell r="P82">
            <v>0</v>
          </cell>
          <cell r="Q82">
            <v>77.5685</v>
          </cell>
          <cell r="R82">
            <v>0</v>
          </cell>
          <cell r="S82">
            <v>155.137</v>
          </cell>
          <cell r="T82">
            <v>0</v>
          </cell>
          <cell r="U82">
            <v>0</v>
          </cell>
          <cell r="V82">
            <v>0</v>
          </cell>
          <cell r="W82">
            <v>0</v>
          </cell>
          <cell r="X82">
            <v>72.902000000000001</v>
          </cell>
          <cell r="Y82">
            <v>0</v>
          </cell>
          <cell r="Z82">
            <v>0</v>
          </cell>
          <cell r="AA82">
            <v>72.902000000000001</v>
          </cell>
          <cell r="AB82">
            <v>145.804</v>
          </cell>
          <cell r="AC82">
            <v>0</v>
          </cell>
          <cell r="AD82">
            <v>0</v>
          </cell>
          <cell r="AE82">
            <v>0</v>
          </cell>
          <cell r="AF82">
            <v>0</v>
          </cell>
          <cell r="AG82">
            <v>0</v>
          </cell>
          <cell r="AH82">
            <v>54.613999999999997</v>
          </cell>
          <cell r="AI82">
            <v>18.288</v>
          </cell>
          <cell r="AJ82">
            <v>0</v>
          </cell>
          <cell r="AK82">
            <v>0</v>
          </cell>
          <cell r="AL82">
            <v>72.902000000000001</v>
          </cell>
          <cell r="AM82">
            <v>0</v>
          </cell>
          <cell r="AN82">
            <v>0</v>
          </cell>
          <cell r="AO82">
            <v>0</v>
          </cell>
          <cell r="AP82">
            <v>0</v>
          </cell>
          <cell r="AQ82">
            <v>0</v>
          </cell>
          <cell r="AR82">
            <v>0</v>
          </cell>
          <cell r="AS82">
            <v>0</v>
          </cell>
          <cell r="AT82">
            <v>0</v>
          </cell>
          <cell r="AU82">
            <v>0</v>
          </cell>
          <cell r="AV82">
            <v>0</v>
          </cell>
          <cell r="AW82">
            <v>54.613999999999997</v>
          </cell>
          <cell r="AX82">
            <v>18.288</v>
          </cell>
          <cell r="AY82">
            <v>0</v>
          </cell>
          <cell r="AZ82">
            <v>0</v>
          </cell>
          <cell r="BA82">
            <v>72.902000000000001</v>
          </cell>
          <cell r="BB82">
            <v>109.22799999999999</v>
          </cell>
          <cell r="BC82">
            <v>36.576000000000001</v>
          </cell>
          <cell r="BD82">
            <v>0</v>
          </cell>
          <cell r="BE82">
            <v>0</v>
          </cell>
          <cell r="BF82">
            <v>145.804</v>
          </cell>
          <cell r="BG82">
            <v>96</v>
          </cell>
          <cell r="BH82" t="str">
            <v>X</v>
          </cell>
          <cell r="BI82" t="str">
            <v>Y</v>
          </cell>
          <cell r="BJ82" t="str">
            <v>Y</v>
          </cell>
          <cell r="BK82" t="str">
            <v>D</v>
          </cell>
          <cell r="BL82" t="str">
            <v>B</v>
          </cell>
          <cell r="BM82">
            <v>70197</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70197</v>
          </cell>
          <cell r="CK82" t="str">
            <v>Utility/ROW</v>
          </cell>
          <cell r="CL82" t="str">
            <v>Bridge Key 27450</v>
          </cell>
          <cell r="CM82">
            <v>2.8819999999999997</v>
          </cell>
          <cell r="CN82">
            <v>109.22799999999999</v>
          </cell>
          <cell r="CO82">
            <v>36.576000000000001</v>
          </cell>
          <cell r="CP82">
            <v>0</v>
          </cell>
          <cell r="CQ82">
            <v>0.74914268470000822</v>
          </cell>
          <cell r="CR82">
            <v>0.25085731529999178</v>
          </cell>
          <cell r="CS82">
            <v>0</v>
          </cell>
          <cell r="CT82">
            <v>0</v>
          </cell>
          <cell r="CU82">
            <v>0</v>
          </cell>
          <cell r="CV82">
            <v>0.5</v>
          </cell>
          <cell r="CW82">
            <v>0</v>
          </cell>
          <cell r="CX82">
            <v>0</v>
          </cell>
          <cell r="CY82">
            <v>0.5</v>
          </cell>
          <cell r="CZ82">
            <v>0</v>
          </cell>
          <cell r="DA82">
            <v>0</v>
          </cell>
          <cell r="DB82">
            <v>0</v>
          </cell>
          <cell r="DC82">
            <v>1</v>
          </cell>
          <cell r="DD82">
            <v>0</v>
          </cell>
          <cell r="DE82">
            <v>1</v>
          </cell>
          <cell r="DF82">
            <v>0</v>
          </cell>
          <cell r="DG82">
            <v>0</v>
          </cell>
          <cell r="DH82">
            <v>0</v>
          </cell>
          <cell r="DI82">
            <v>72.902000000000001</v>
          </cell>
          <cell r="DJ82">
            <v>0</v>
          </cell>
          <cell r="DK82">
            <v>0</v>
          </cell>
          <cell r="DL82">
            <v>155.137</v>
          </cell>
          <cell r="DM82">
            <v>0</v>
          </cell>
          <cell r="DN82">
            <v>0</v>
          </cell>
          <cell r="DO82" t="str">
            <v>http://www.422improvements.com/</v>
          </cell>
        </row>
        <row r="83">
          <cell r="A83">
            <v>98</v>
          </cell>
          <cell r="B83" t="str">
            <v>US 422 Mainline Widening (River Crossing)</v>
          </cell>
          <cell r="C83" t="str">
            <v>Reconstruct and widen from 4 to 6 Lanes from US 202 to PA 363</v>
          </cell>
          <cell r="D83">
            <v>0</v>
          </cell>
          <cell r="E83">
            <v>0</v>
          </cell>
          <cell r="F83" t="str">
            <v>X</v>
          </cell>
          <cell r="G83" t="str">
            <v>X</v>
          </cell>
          <cell r="H83">
            <v>0</v>
          </cell>
          <cell r="I83">
            <v>0</v>
          </cell>
          <cell r="J83">
            <v>0</v>
          </cell>
          <cell r="K83" t="str">
            <v>X</v>
          </cell>
          <cell r="L83">
            <v>0</v>
          </cell>
          <cell r="M83">
            <v>16.899999999999999</v>
          </cell>
          <cell r="N83">
            <v>0</v>
          </cell>
          <cell r="O83">
            <v>0</v>
          </cell>
          <cell r="P83">
            <v>0</v>
          </cell>
          <cell r="Q83">
            <v>16.899999999999999</v>
          </cell>
          <cell r="R83">
            <v>0</v>
          </cell>
          <cell r="S83">
            <v>33.799999999999997</v>
          </cell>
          <cell r="T83">
            <v>0</v>
          </cell>
          <cell r="U83">
            <v>0</v>
          </cell>
          <cell r="V83">
            <v>0</v>
          </cell>
          <cell r="W83">
            <v>33.846448758916758</v>
          </cell>
          <cell r="X83">
            <v>0</v>
          </cell>
          <cell r="Y83">
            <v>0</v>
          </cell>
          <cell r="Z83">
            <v>0</v>
          </cell>
          <cell r="AA83">
            <v>33.846448758916758</v>
          </cell>
          <cell r="AB83">
            <v>67.692897517833515</v>
          </cell>
          <cell r="AC83">
            <v>0</v>
          </cell>
          <cell r="AD83">
            <v>0</v>
          </cell>
          <cell r="AE83">
            <v>10.316056351271611</v>
          </cell>
          <cell r="AF83">
            <v>23.530392407645145</v>
          </cell>
          <cell r="AG83">
            <v>33.846448758916758</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10.316056351271611</v>
          </cell>
          <cell r="AZ83">
            <v>23.530392407645145</v>
          </cell>
          <cell r="BA83">
            <v>33.846448758916758</v>
          </cell>
          <cell r="BB83">
            <v>0</v>
          </cell>
          <cell r="BC83">
            <v>0</v>
          </cell>
          <cell r="BD83">
            <v>20.632112702543221</v>
          </cell>
          <cell r="BE83">
            <v>47.06078481529029</v>
          </cell>
          <cell r="BF83">
            <v>67.692897517833515</v>
          </cell>
          <cell r="BG83">
            <v>98</v>
          </cell>
          <cell r="BH83" t="str">
            <v>X</v>
          </cell>
          <cell r="BI83" t="str">
            <v>N</v>
          </cell>
          <cell r="BJ83" t="str">
            <v>N</v>
          </cell>
          <cell r="BK83" t="str">
            <v>E</v>
          </cell>
          <cell r="BL83" t="str">
            <v>B</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cell r="CI83">
            <v>0</v>
          </cell>
          <cell r="CJ83" t="str">
            <v>-</v>
          </cell>
          <cell r="CK83" t="str">
            <v>None</v>
          </cell>
          <cell r="CL83">
            <v>0</v>
          </cell>
          <cell r="CM83">
            <v>0</v>
          </cell>
          <cell r="CN83">
            <v>0</v>
          </cell>
          <cell r="CO83">
            <v>0</v>
          </cell>
          <cell r="CP83">
            <v>33.799999999999997</v>
          </cell>
          <cell r="CQ83">
            <v>0</v>
          </cell>
          <cell r="CR83">
            <v>0</v>
          </cell>
          <cell r="CS83">
            <v>0.375</v>
          </cell>
          <cell r="CT83">
            <v>0.625</v>
          </cell>
          <cell r="CU83">
            <v>0.5</v>
          </cell>
          <cell r="CV83">
            <v>0</v>
          </cell>
          <cell r="CW83">
            <v>0</v>
          </cell>
          <cell r="CX83">
            <v>0</v>
          </cell>
          <cell r="CY83">
            <v>0.5</v>
          </cell>
          <cell r="CZ83">
            <v>0</v>
          </cell>
          <cell r="DA83">
            <v>0</v>
          </cell>
          <cell r="DB83">
            <v>0</v>
          </cell>
          <cell r="DC83">
            <v>1</v>
          </cell>
          <cell r="DD83">
            <v>0</v>
          </cell>
          <cell r="DE83">
            <v>1</v>
          </cell>
          <cell r="DF83">
            <v>0</v>
          </cell>
          <cell r="DG83">
            <v>0</v>
          </cell>
          <cell r="DH83">
            <v>0</v>
          </cell>
          <cell r="DI83">
            <v>33.846448758916758</v>
          </cell>
          <cell r="DJ83">
            <v>0</v>
          </cell>
          <cell r="DK83">
            <v>0</v>
          </cell>
          <cell r="DL83">
            <v>33.799999999999997</v>
          </cell>
          <cell r="DM83">
            <v>0</v>
          </cell>
          <cell r="DN83">
            <v>0</v>
          </cell>
          <cell r="DO83" t="str">
            <v>http://www.422improvements.com/</v>
          </cell>
        </row>
        <row r="84">
          <cell r="A84">
            <v>109</v>
          </cell>
          <cell r="B84" t="str">
            <v>I-276/I-76 Valley Forge Interchange</v>
          </cell>
          <cell r="C84" t="str">
            <v>Modifications</v>
          </cell>
          <cell r="D84">
            <v>0</v>
          </cell>
          <cell r="E84">
            <v>0</v>
          </cell>
          <cell r="F84" t="str">
            <v>X</v>
          </cell>
          <cell r="G84" t="str">
            <v>X</v>
          </cell>
          <cell r="H84">
            <v>0</v>
          </cell>
          <cell r="I84">
            <v>0</v>
          </cell>
          <cell r="J84">
            <v>0</v>
          </cell>
          <cell r="K84" t="str">
            <v>X</v>
          </cell>
          <cell r="L84">
            <v>0</v>
          </cell>
          <cell r="M84">
            <v>10</v>
          </cell>
          <cell r="N84">
            <v>0</v>
          </cell>
          <cell r="O84">
            <v>5</v>
          </cell>
          <cell r="P84">
            <v>0</v>
          </cell>
          <cell r="Q84">
            <v>5</v>
          </cell>
          <cell r="R84">
            <v>0</v>
          </cell>
          <cell r="S84">
            <v>20</v>
          </cell>
          <cell r="T84">
            <v>0</v>
          </cell>
          <cell r="U84">
            <v>0</v>
          </cell>
          <cell r="V84">
            <v>0</v>
          </cell>
          <cell r="W84">
            <v>20.027484472731807</v>
          </cell>
          <cell r="X84">
            <v>0</v>
          </cell>
          <cell r="Y84">
            <v>10.013742236365903</v>
          </cell>
          <cell r="Z84">
            <v>0</v>
          </cell>
          <cell r="AA84">
            <v>10.013742236365903</v>
          </cell>
          <cell r="AB84">
            <v>40.054968945463614</v>
          </cell>
          <cell r="AC84">
            <v>0</v>
          </cell>
          <cell r="AD84">
            <v>0</v>
          </cell>
          <cell r="AE84">
            <v>6.1041753557820186</v>
          </cell>
          <cell r="AF84">
            <v>13.923309116949788</v>
          </cell>
          <cell r="AG84">
            <v>20.027484472731807</v>
          </cell>
          <cell r="AH84">
            <v>0</v>
          </cell>
          <cell r="AI84">
            <v>0</v>
          </cell>
          <cell r="AJ84">
            <v>0</v>
          </cell>
          <cell r="AK84">
            <v>0</v>
          </cell>
          <cell r="AL84">
            <v>0</v>
          </cell>
          <cell r="AM84">
            <v>0</v>
          </cell>
          <cell r="AN84">
            <v>0</v>
          </cell>
          <cell r="AO84">
            <v>3.0520876778910093</v>
          </cell>
          <cell r="AP84">
            <v>6.9616545584748941</v>
          </cell>
          <cell r="AQ84">
            <v>10.013742236365903</v>
          </cell>
          <cell r="AR84">
            <v>0</v>
          </cell>
          <cell r="AS84">
            <v>0</v>
          </cell>
          <cell r="AT84">
            <v>0</v>
          </cell>
          <cell r="AU84">
            <v>0</v>
          </cell>
          <cell r="AV84">
            <v>0</v>
          </cell>
          <cell r="AW84">
            <v>0</v>
          </cell>
          <cell r="AX84">
            <v>0</v>
          </cell>
          <cell r="AY84">
            <v>3.0520876778910093</v>
          </cell>
          <cell r="AZ84">
            <v>6.9616545584748941</v>
          </cell>
          <cell r="BA84">
            <v>10.013742236365903</v>
          </cell>
          <cell r="BB84">
            <v>0</v>
          </cell>
          <cell r="BC84">
            <v>0</v>
          </cell>
          <cell r="BD84">
            <v>12.208350711564037</v>
          </cell>
          <cell r="BE84">
            <v>27.846618233899576</v>
          </cell>
          <cell r="BF84">
            <v>40.054968945463614</v>
          </cell>
          <cell r="BG84">
            <v>109</v>
          </cell>
          <cell r="BH84" t="str">
            <v>N</v>
          </cell>
          <cell r="BI84" t="str">
            <v>N</v>
          </cell>
          <cell r="BJ84" t="str">
            <v>N</v>
          </cell>
          <cell r="BK84" t="str">
            <v>E</v>
          </cell>
          <cell r="BL84" t="str">
            <v>B</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cell r="CI84">
            <v>0</v>
          </cell>
          <cell r="CJ84" t="str">
            <v>-</v>
          </cell>
          <cell r="CK84" t="str">
            <v>None</v>
          </cell>
          <cell r="CL84">
            <v>0</v>
          </cell>
          <cell r="CM84">
            <v>0</v>
          </cell>
          <cell r="CN84">
            <v>0</v>
          </cell>
          <cell r="CO84">
            <v>0</v>
          </cell>
          <cell r="CP84">
            <v>20</v>
          </cell>
          <cell r="CQ84">
            <v>0</v>
          </cell>
          <cell r="CR84">
            <v>0</v>
          </cell>
          <cell r="CS84">
            <v>0.375</v>
          </cell>
          <cell r="CT84">
            <v>0.625</v>
          </cell>
          <cell r="CU84">
            <v>0.5</v>
          </cell>
          <cell r="CV84">
            <v>0</v>
          </cell>
          <cell r="CW84">
            <v>0.25</v>
          </cell>
          <cell r="CX84">
            <v>0</v>
          </cell>
          <cell r="CY84">
            <v>0.25</v>
          </cell>
          <cell r="CZ84">
            <v>0</v>
          </cell>
          <cell r="DA84">
            <v>0</v>
          </cell>
          <cell r="DB84">
            <v>0</v>
          </cell>
          <cell r="DC84">
            <v>1</v>
          </cell>
          <cell r="DD84">
            <v>0</v>
          </cell>
          <cell r="DE84">
            <v>1</v>
          </cell>
          <cell r="DF84">
            <v>0</v>
          </cell>
          <cell r="DG84">
            <v>0</v>
          </cell>
          <cell r="DH84">
            <v>0</v>
          </cell>
          <cell r="DI84">
            <v>10.013742236365903</v>
          </cell>
          <cell r="DJ84">
            <v>0</v>
          </cell>
          <cell r="DK84">
            <v>0</v>
          </cell>
          <cell r="DL84">
            <v>20</v>
          </cell>
          <cell r="DM84">
            <v>0</v>
          </cell>
          <cell r="DN84">
            <v>20</v>
          </cell>
        </row>
        <row r="85">
          <cell r="A85">
            <v>111</v>
          </cell>
          <cell r="B85" t="str">
            <v>I-276 and Virginia Drive</v>
          </cell>
          <cell r="C85" t="str">
            <v>Add full movements</v>
          </cell>
          <cell r="D85">
            <v>0</v>
          </cell>
          <cell r="E85">
            <v>0</v>
          </cell>
          <cell r="F85" t="str">
            <v>X</v>
          </cell>
          <cell r="G85" t="str">
            <v>X</v>
          </cell>
          <cell r="H85">
            <v>0</v>
          </cell>
          <cell r="I85">
            <v>0</v>
          </cell>
          <cell r="J85">
            <v>0</v>
          </cell>
          <cell r="K85" t="str">
            <v>X</v>
          </cell>
          <cell r="L85">
            <v>0</v>
          </cell>
          <cell r="M85">
            <v>0</v>
          </cell>
          <cell r="N85">
            <v>11.25</v>
          </cell>
          <cell r="O85">
            <v>16.875</v>
          </cell>
          <cell r="P85">
            <v>0</v>
          </cell>
          <cell r="Q85">
            <v>16.875</v>
          </cell>
          <cell r="R85">
            <v>0</v>
          </cell>
          <cell r="S85">
            <v>45</v>
          </cell>
          <cell r="T85">
            <v>0</v>
          </cell>
          <cell r="U85">
            <v>0</v>
          </cell>
          <cell r="V85">
            <v>0</v>
          </cell>
          <cell r="W85">
            <v>0</v>
          </cell>
          <cell r="X85">
            <v>22.530920031823285</v>
          </cell>
          <cell r="Y85">
            <v>33.796380047734928</v>
          </cell>
          <cell r="Z85">
            <v>0</v>
          </cell>
          <cell r="AA85">
            <v>33.796380047734928</v>
          </cell>
          <cell r="AB85">
            <v>90.123680127293142</v>
          </cell>
          <cell r="AC85">
            <v>0</v>
          </cell>
          <cell r="AD85">
            <v>0</v>
          </cell>
          <cell r="AE85">
            <v>0</v>
          </cell>
          <cell r="AF85">
            <v>0</v>
          </cell>
          <cell r="AG85">
            <v>0</v>
          </cell>
          <cell r="AH85">
            <v>0</v>
          </cell>
          <cell r="AI85">
            <v>0</v>
          </cell>
          <cell r="AJ85">
            <v>6.867197275254771</v>
          </cell>
          <cell r="AK85">
            <v>15.663722756568513</v>
          </cell>
          <cell r="AL85">
            <v>22.530920031823285</v>
          </cell>
          <cell r="AM85">
            <v>0</v>
          </cell>
          <cell r="AN85">
            <v>0</v>
          </cell>
          <cell r="AO85">
            <v>10.300795912882156</v>
          </cell>
          <cell r="AP85">
            <v>23.49558413485277</v>
          </cell>
          <cell r="AQ85">
            <v>33.796380047734928</v>
          </cell>
          <cell r="AR85">
            <v>0</v>
          </cell>
          <cell r="AS85">
            <v>0</v>
          </cell>
          <cell r="AT85">
            <v>0</v>
          </cell>
          <cell r="AU85">
            <v>0</v>
          </cell>
          <cell r="AV85">
            <v>0</v>
          </cell>
          <cell r="AW85">
            <v>0</v>
          </cell>
          <cell r="AX85">
            <v>0</v>
          </cell>
          <cell r="AY85">
            <v>10.300795912882156</v>
          </cell>
          <cell r="AZ85">
            <v>23.49558413485277</v>
          </cell>
          <cell r="BA85">
            <v>33.796380047734928</v>
          </cell>
          <cell r="BB85">
            <v>0</v>
          </cell>
          <cell r="BC85">
            <v>0</v>
          </cell>
          <cell r="BD85">
            <v>27.468789101019084</v>
          </cell>
          <cell r="BE85">
            <v>62.654891026274051</v>
          </cell>
          <cell r="BF85">
            <v>90.123680127293142</v>
          </cell>
          <cell r="BG85">
            <v>111</v>
          </cell>
          <cell r="BH85" t="str">
            <v>N</v>
          </cell>
          <cell r="BI85" t="str">
            <v>N</v>
          </cell>
          <cell r="BJ85" t="str">
            <v>N</v>
          </cell>
          <cell r="BK85" t="str">
            <v>E</v>
          </cell>
          <cell r="BL85" t="str">
            <v>B</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cell r="CA85">
            <v>0</v>
          </cell>
          <cell r="CB85">
            <v>0</v>
          </cell>
          <cell r="CC85">
            <v>0</v>
          </cell>
          <cell r="CD85">
            <v>0</v>
          </cell>
          <cell r="CE85">
            <v>0</v>
          </cell>
          <cell r="CF85">
            <v>0</v>
          </cell>
          <cell r="CG85">
            <v>0</v>
          </cell>
          <cell r="CH85">
            <v>0</v>
          </cell>
          <cell r="CI85">
            <v>0</v>
          </cell>
          <cell r="CJ85" t="str">
            <v>-</v>
          </cell>
          <cell r="CK85" t="str">
            <v>None</v>
          </cell>
          <cell r="CL85">
            <v>0</v>
          </cell>
          <cell r="CM85">
            <v>0</v>
          </cell>
          <cell r="CN85">
            <v>0</v>
          </cell>
          <cell r="CO85">
            <v>0</v>
          </cell>
          <cell r="CP85">
            <v>45</v>
          </cell>
          <cell r="CQ85">
            <v>0</v>
          </cell>
          <cell r="CR85">
            <v>0</v>
          </cell>
          <cell r="CS85">
            <v>0.375</v>
          </cell>
          <cell r="CT85">
            <v>0.625</v>
          </cell>
          <cell r="CU85">
            <v>0</v>
          </cell>
          <cell r="CV85">
            <v>0.25</v>
          </cell>
          <cell r="CW85">
            <v>0.375</v>
          </cell>
          <cell r="CX85">
            <v>0</v>
          </cell>
          <cell r="CY85">
            <v>0.375</v>
          </cell>
          <cell r="CZ85">
            <v>0</v>
          </cell>
          <cell r="DA85">
            <v>0</v>
          </cell>
          <cell r="DB85">
            <v>0</v>
          </cell>
          <cell r="DC85">
            <v>1</v>
          </cell>
          <cell r="DD85">
            <v>0</v>
          </cell>
          <cell r="DE85">
            <v>1</v>
          </cell>
          <cell r="DF85">
            <v>0</v>
          </cell>
          <cell r="DG85">
            <v>0</v>
          </cell>
          <cell r="DH85">
            <v>0</v>
          </cell>
          <cell r="DI85">
            <v>33.796380047734928</v>
          </cell>
          <cell r="DJ85">
            <v>0</v>
          </cell>
          <cell r="DK85">
            <v>0</v>
          </cell>
          <cell r="DL85">
            <v>45</v>
          </cell>
          <cell r="DM85">
            <v>0</v>
          </cell>
          <cell r="DN85">
            <v>45</v>
          </cell>
        </row>
        <row r="86">
          <cell r="A86">
            <v>112</v>
          </cell>
          <cell r="B86" t="str">
            <v>I-276 and Henderson Road</v>
          </cell>
          <cell r="C86" t="str">
            <v>New interchange</v>
          </cell>
          <cell r="D86">
            <v>0</v>
          </cell>
          <cell r="E86">
            <v>0</v>
          </cell>
          <cell r="F86" t="str">
            <v>X</v>
          </cell>
          <cell r="G86" t="str">
            <v>X</v>
          </cell>
          <cell r="H86">
            <v>0</v>
          </cell>
          <cell r="I86">
            <v>0</v>
          </cell>
          <cell r="J86">
            <v>0</v>
          </cell>
          <cell r="K86" t="str">
            <v>X</v>
          </cell>
          <cell r="L86">
            <v>0</v>
          </cell>
          <cell r="M86">
            <v>0</v>
          </cell>
          <cell r="N86">
            <v>0</v>
          </cell>
          <cell r="O86">
            <v>0</v>
          </cell>
          <cell r="P86">
            <v>0</v>
          </cell>
          <cell r="Q86">
            <v>40</v>
          </cell>
          <cell r="R86">
            <v>0</v>
          </cell>
          <cell r="S86">
            <v>40</v>
          </cell>
          <cell r="T86">
            <v>0</v>
          </cell>
          <cell r="U86">
            <v>0</v>
          </cell>
          <cell r="V86">
            <v>0</v>
          </cell>
          <cell r="W86">
            <v>0</v>
          </cell>
          <cell r="X86">
            <v>0</v>
          </cell>
          <cell r="Y86">
            <v>0</v>
          </cell>
          <cell r="Z86">
            <v>0</v>
          </cell>
          <cell r="AA86">
            <v>80.109937890927227</v>
          </cell>
          <cell r="AB86">
            <v>80.109937890927227</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24.416701423128075</v>
          </cell>
          <cell r="AZ86">
            <v>55.693236467799153</v>
          </cell>
          <cell r="BA86">
            <v>80.109937890927227</v>
          </cell>
          <cell r="BB86">
            <v>0</v>
          </cell>
          <cell r="BC86">
            <v>0</v>
          </cell>
          <cell r="BD86">
            <v>24.416701423128075</v>
          </cell>
          <cell r="BE86">
            <v>55.693236467799153</v>
          </cell>
          <cell r="BF86">
            <v>80.109937890927227</v>
          </cell>
          <cell r="BG86">
            <v>112</v>
          </cell>
          <cell r="BH86" t="str">
            <v>N</v>
          </cell>
          <cell r="BI86" t="str">
            <v>N</v>
          </cell>
          <cell r="BJ86" t="str">
            <v>N</v>
          </cell>
          <cell r="BK86" t="str">
            <v>E</v>
          </cell>
          <cell r="BL86" t="str">
            <v>B</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t="str">
            <v>-</v>
          </cell>
          <cell r="CK86" t="str">
            <v>None</v>
          </cell>
          <cell r="CL86">
            <v>0</v>
          </cell>
          <cell r="CM86">
            <v>0</v>
          </cell>
          <cell r="CN86">
            <v>0</v>
          </cell>
          <cell r="CO86">
            <v>0</v>
          </cell>
          <cell r="CP86">
            <v>40</v>
          </cell>
          <cell r="CQ86">
            <v>0</v>
          </cell>
          <cell r="CR86">
            <v>0</v>
          </cell>
          <cell r="CS86">
            <v>0.375</v>
          </cell>
          <cell r="CT86">
            <v>0.625</v>
          </cell>
          <cell r="CU86">
            <v>0</v>
          </cell>
          <cell r="CV86">
            <v>0</v>
          </cell>
          <cell r="CW86">
            <v>0</v>
          </cell>
          <cell r="CX86">
            <v>0</v>
          </cell>
          <cell r="CY86">
            <v>1</v>
          </cell>
          <cell r="CZ86">
            <v>0</v>
          </cell>
          <cell r="DA86">
            <v>0</v>
          </cell>
          <cell r="DB86">
            <v>0</v>
          </cell>
          <cell r="DC86">
            <v>1</v>
          </cell>
          <cell r="DD86">
            <v>0</v>
          </cell>
          <cell r="DE86">
            <v>1</v>
          </cell>
          <cell r="DF86">
            <v>0</v>
          </cell>
          <cell r="DG86">
            <v>0</v>
          </cell>
          <cell r="DH86">
            <v>0</v>
          </cell>
          <cell r="DI86">
            <v>80.109937890927227</v>
          </cell>
          <cell r="DJ86">
            <v>0</v>
          </cell>
          <cell r="DK86">
            <v>0</v>
          </cell>
          <cell r="DL86">
            <v>40</v>
          </cell>
          <cell r="DM86">
            <v>0</v>
          </cell>
          <cell r="DN86">
            <v>40</v>
          </cell>
        </row>
        <row r="87">
          <cell r="A87">
            <v>113</v>
          </cell>
          <cell r="B87" t="str">
            <v>I-276 and Lafayette Street/Ridge Avenue</v>
          </cell>
          <cell r="C87" t="str">
            <v>New interchange</v>
          </cell>
          <cell r="D87">
            <v>0</v>
          </cell>
          <cell r="E87">
            <v>0</v>
          </cell>
          <cell r="F87" t="str">
            <v>X</v>
          </cell>
          <cell r="G87" t="str">
            <v>X</v>
          </cell>
          <cell r="H87">
            <v>0</v>
          </cell>
          <cell r="I87">
            <v>0</v>
          </cell>
          <cell r="J87">
            <v>0</v>
          </cell>
          <cell r="K87" t="str">
            <v>X</v>
          </cell>
          <cell r="L87">
            <v>0</v>
          </cell>
          <cell r="M87">
            <v>0</v>
          </cell>
          <cell r="N87">
            <v>3.7</v>
          </cell>
          <cell r="O87">
            <v>0</v>
          </cell>
          <cell r="P87">
            <v>0</v>
          </cell>
          <cell r="Q87">
            <v>14.8</v>
          </cell>
          <cell r="R87">
            <v>0</v>
          </cell>
          <cell r="S87">
            <v>18.5</v>
          </cell>
          <cell r="T87">
            <v>0</v>
          </cell>
          <cell r="U87">
            <v>0</v>
          </cell>
          <cell r="V87">
            <v>18.5</v>
          </cell>
          <cell r="W87">
            <v>0</v>
          </cell>
          <cell r="X87">
            <v>7.4101692549107696</v>
          </cell>
          <cell r="Y87">
            <v>0</v>
          </cell>
          <cell r="Z87">
            <v>0</v>
          </cell>
          <cell r="AA87">
            <v>29.640677019643078</v>
          </cell>
          <cell r="AB87">
            <v>37.050846274553848</v>
          </cell>
          <cell r="AC87">
            <v>0</v>
          </cell>
          <cell r="AD87">
            <v>0</v>
          </cell>
          <cell r="AE87">
            <v>0</v>
          </cell>
          <cell r="AF87">
            <v>0</v>
          </cell>
          <cell r="AG87">
            <v>0</v>
          </cell>
          <cell r="AH87">
            <v>0</v>
          </cell>
          <cell r="AI87">
            <v>0</v>
          </cell>
          <cell r="AJ87">
            <v>2.258544881639347</v>
          </cell>
          <cell r="AK87">
            <v>5.1516243732714226</v>
          </cell>
          <cell r="AL87">
            <v>7.4101692549107696</v>
          </cell>
          <cell r="AM87">
            <v>0</v>
          </cell>
          <cell r="AN87">
            <v>0</v>
          </cell>
          <cell r="AO87">
            <v>0</v>
          </cell>
          <cell r="AP87">
            <v>0</v>
          </cell>
          <cell r="AQ87">
            <v>0</v>
          </cell>
          <cell r="AR87">
            <v>0</v>
          </cell>
          <cell r="AS87">
            <v>0</v>
          </cell>
          <cell r="AT87">
            <v>0</v>
          </cell>
          <cell r="AU87">
            <v>0</v>
          </cell>
          <cell r="AV87">
            <v>0</v>
          </cell>
          <cell r="AW87">
            <v>0</v>
          </cell>
          <cell r="AX87">
            <v>0</v>
          </cell>
          <cell r="AY87">
            <v>9.0341795265573879</v>
          </cell>
          <cell r="AZ87">
            <v>20.606497493085691</v>
          </cell>
          <cell r="BA87">
            <v>29.640677019643078</v>
          </cell>
          <cell r="BB87">
            <v>0</v>
          </cell>
          <cell r="BC87">
            <v>0</v>
          </cell>
          <cell r="BD87">
            <v>11.292724408196735</v>
          </cell>
          <cell r="BE87">
            <v>25.758121866357111</v>
          </cell>
          <cell r="BF87">
            <v>37.050846274553848</v>
          </cell>
          <cell r="BG87">
            <v>113</v>
          </cell>
          <cell r="BH87" t="str">
            <v>X</v>
          </cell>
          <cell r="BI87" t="str">
            <v>N</v>
          </cell>
          <cell r="BJ87" t="str">
            <v>N</v>
          </cell>
          <cell r="BK87" t="str">
            <v>E</v>
          </cell>
          <cell r="BL87" t="str">
            <v>B</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cell r="CD87">
            <v>0</v>
          </cell>
          <cell r="CE87">
            <v>0</v>
          </cell>
          <cell r="CF87">
            <v>0</v>
          </cell>
          <cell r="CG87">
            <v>0</v>
          </cell>
          <cell r="CH87">
            <v>0</v>
          </cell>
          <cell r="CI87">
            <v>0</v>
          </cell>
          <cell r="CJ87" t="str">
            <v>-</v>
          </cell>
          <cell r="CK87" t="str">
            <v>None</v>
          </cell>
          <cell r="CL87">
            <v>0</v>
          </cell>
          <cell r="CM87">
            <v>0</v>
          </cell>
          <cell r="CN87">
            <v>0</v>
          </cell>
          <cell r="CO87">
            <v>0</v>
          </cell>
          <cell r="CP87">
            <v>18.5</v>
          </cell>
          <cell r="CQ87">
            <v>0</v>
          </cell>
          <cell r="CR87">
            <v>0</v>
          </cell>
          <cell r="CS87">
            <v>0.375</v>
          </cell>
          <cell r="CT87">
            <v>0.625</v>
          </cell>
          <cell r="CU87">
            <v>0</v>
          </cell>
          <cell r="CV87">
            <v>0.2</v>
          </cell>
          <cell r="CW87">
            <v>0</v>
          </cell>
          <cell r="CX87">
            <v>0</v>
          </cell>
          <cell r="CY87">
            <v>0.8</v>
          </cell>
          <cell r="CZ87">
            <v>0</v>
          </cell>
          <cell r="DA87">
            <v>0</v>
          </cell>
          <cell r="DB87">
            <v>0</v>
          </cell>
          <cell r="DC87">
            <v>1</v>
          </cell>
          <cell r="DD87">
            <v>0</v>
          </cell>
          <cell r="DE87">
            <v>1</v>
          </cell>
          <cell r="DF87">
            <v>0</v>
          </cell>
          <cell r="DG87">
            <v>0</v>
          </cell>
          <cell r="DH87">
            <v>0</v>
          </cell>
          <cell r="DI87">
            <v>29.640677019643078</v>
          </cell>
          <cell r="DJ87">
            <v>0</v>
          </cell>
          <cell r="DK87">
            <v>0</v>
          </cell>
          <cell r="DL87">
            <v>0</v>
          </cell>
          <cell r="DM87">
            <v>0</v>
          </cell>
          <cell r="DN87">
            <v>0</v>
          </cell>
        </row>
        <row r="88">
          <cell r="A88">
            <v>114</v>
          </cell>
          <cell r="B88" t="str">
            <v>I-276 and PA 63 Welsh Road</v>
          </cell>
          <cell r="C88" t="str">
            <v>New interchange</v>
          </cell>
          <cell r="D88">
            <v>0</v>
          </cell>
          <cell r="E88">
            <v>0</v>
          </cell>
          <cell r="F88" t="str">
            <v>X</v>
          </cell>
          <cell r="G88" t="str">
            <v>X</v>
          </cell>
          <cell r="H88">
            <v>0</v>
          </cell>
          <cell r="I88">
            <v>0</v>
          </cell>
          <cell r="J88">
            <v>0</v>
          </cell>
          <cell r="K88" t="str">
            <v>X</v>
          </cell>
          <cell r="L88">
            <v>0</v>
          </cell>
          <cell r="M88">
            <v>0</v>
          </cell>
          <cell r="N88">
            <v>8</v>
          </cell>
          <cell r="O88">
            <v>0</v>
          </cell>
          <cell r="P88">
            <v>0</v>
          </cell>
          <cell r="Q88">
            <v>32</v>
          </cell>
          <cell r="R88">
            <v>0</v>
          </cell>
          <cell r="S88">
            <v>40</v>
          </cell>
          <cell r="T88">
            <v>0</v>
          </cell>
          <cell r="U88">
            <v>0</v>
          </cell>
          <cell r="V88">
            <v>0</v>
          </cell>
          <cell r="W88">
            <v>0</v>
          </cell>
          <cell r="X88">
            <v>16.021987578185445</v>
          </cell>
          <cell r="Y88">
            <v>0</v>
          </cell>
          <cell r="Z88">
            <v>0</v>
          </cell>
          <cell r="AA88">
            <v>64.087950312741782</v>
          </cell>
          <cell r="AB88">
            <v>80.109937890927227</v>
          </cell>
          <cell r="AC88">
            <v>0</v>
          </cell>
          <cell r="AD88">
            <v>0</v>
          </cell>
          <cell r="AE88">
            <v>0</v>
          </cell>
          <cell r="AF88">
            <v>0</v>
          </cell>
          <cell r="AG88">
            <v>0</v>
          </cell>
          <cell r="AH88">
            <v>0</v>
          </cell>
          <cell r="AI88">
            <v>0</v>
          </cell>
          <cell r="AJ88">
            <v>4.8833402846256151</v>
          </cell>
          <cell r="AK88">
            <v>11.138647293559831</v>
          </cell>
          <cell r="AL88">
            <v>16.021987578185445</v>
          </cell>
          <cell r="AM88">
            <v>0</v>
          </cell>
          <cell r="AN88">
            <v>0</v>
          </cell>
          <cell r="AO88">
            <v>0</v>
          </cell>
          <cell r="AP88">
            <v>0</v>
          </cell>
          <cell r="AQ88">
            <v>0</v>
          </cell>
          <cell r="AR88">
            <v>0</v>
          </cell>
          <cell r="AS88">
            <v>0</v>
          </cell>
          <cell r="AT88">
            <v>0</v>
          </cell>
          <cell r="AU88">
            <v>0</v>
          </cell>
          <cell r="AV88">
            <v>0</v>
          </cell>
          <cell r="AW88">
            <v>0</v>
          </cell>
          <cell r="AX88">
            <v>0</v>
          </cell>
          <cell r="AY88">
            <v>19.53336113850246</v>
          </cell>
          <cell r="AZ88">
            <v>44.554589174239325</v>
          </cell>
          <cell r="BA88">
            <v>64.087950312741782</v>
          </cell>
          <cell r="BB88">
            <v>0</v>
          </cell>
          <cell r="BC88">
            <v>0</v>
          </cell>
          <cell r="BD88">
            <v>24.416701423128075</v>
          </cell>
          <cell r="BE88">
            <v>55.693236467799153</v>
          </cell>
          <cell r="BF88">
            <v>80.109937890927227</v>
          </cell>
          <cell r="BG88">
            <v>114</v>
          </cell>
          <cell r="BH88" t="str">
            <v>N</v>
          </cell>
          <cell r="BI88" t="str">
            <v>N</v>
          </cell>
          <cell r="BJ88" t="str">
            <v>N</v>
          </cell>
          <cell r="BK88" t="str">
            <v>E</v>
          </cell>
          <cell r="BL88" t="str">
            <v>B</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v>0</v>
          </cell>
          <cell r="CJ88" t="str">
            <v>-</v>
          </cell>
          <cell r="CK88" t="str">
            <v>None</v>
          </cell>
          <cell r="CL88">
            <v>0</v>
          </cell>
          <cell r="CM88">
            <v>0</v>
          </cell>
          <cell r="CN88">
            <v>0</v>
          </cell>
          <cell r="CO88">
            <v>0</v>
          </cell>
          <cell r="CP88">
            <v>3</v>
          </cell>
          <cell r="CQ88">
            <v>0</v>
          </cell>
          <cell r="CR88">
            <v>0</v>
          </cell>
          <cell r="CS88">
            <v>0.375</v>
          </cell>
          <cell r="CT88">
            <v>0.625</v>
          </cell>
          <cell r="CU88">
            <v>0</v>
          </cell>
          <cell r="CV88">
            <v>0.2</v>
          </cell>
          <cell r="CW88">
            <v>0</v>
          </cell>
          <cell r="CX88">
            <v>0</v>
          </cell>
          <cell r="CY88">
            <v>0.8</v>
          </cell>
          <cell r="CZ88">
            <v>0</v>
          </cell>
          <cell r="DA88">
            <v>0</v>
          </cell>
          <cell r="DB88">
            <v>0</v>
          </cell>
          <cell r="DC88">
            <v>1</v>
          </cell>
          <cell r="DD88">
            <v>0</v>
          </cell>
          <cell r="DE88">
            <v>1</v>
          </cell>
          <cell r="DF88">
            <v>0</v>
          </cell>
          <cell r="DG88">
            <v>0</v>
          </cell>
          <cell r="DH88">
            <v>0</v>
          </cell>
          <cell r="DI88">
            <v>64.087950312741782</v>
          </cell>
          <cell r="DJ88">
            <v>0</v>
          </cell>
          <cell r="DK88">
            <v>0</v>
          </cell>
          <cell r="DL88">
            <v>3</v>
          </cell>
          <cell r="DM88">
            <v>0</v>
          </cell>
          <cell r="DN88">
            <v>40</v>
          </cell>
        </row>
        <row r="89">
          <cell r="A89">
            <v>115</v>
          </cell>
          <cell r="B89" t="str">
            <v xml:space="preserve">I-95/US 322/Highland Ave. Interchange </v>
          </cell>
          <cell r="C89" t="str">
            <v>Realign I-95 and add new movements at interchange to 322, Bethal Road, and Highland Avenue</v>
          </cell>
          <cell r="D89">
            <v>0</v>
          </cell>
          <cell r="E89">
            <v>0</v>
          </cell>
          <cell r="F89" t="str">
            <v>X</v>
          </cell>
          <cell r="G89" t="str">
            <v>X</v>
          </cell>
          <cell r="H89">
            <v>0</v>
          </cell>
          <cell r="I89">
            <v>0</v>
          </cell>
          <cell r="J89" t="str">
            <v>X</v>
          </cell>
          <cell r="K89">
            <v>0</v>
          </cell>
          <cell r="L89">
            <v>0</v>
          </cell>
          <cell r="M89">
            <v>37.5</v>
          </cell>
          <cell r="N89">
            <v>0</v>
          </cell>
          <cell r="O89">
            <v>18.75</v>
          </cell>
          <cell r="P89">
            <v>0</v>
          </cell>
          <cell r="Q89">
            <v>18.75</v>
          </cell>
          <cell r="R89">
            <v>0</v>
          </cell>
          <cell r="S89">
            <v>75</v>
          </cell>
          <cell r="T89">
            <v>0</v>
          </cell>
          <cell r="U89">
            <v>0</v>
          </cell>
          <cell r="V89">
            <v>0</v>
          </cell>
          <cell r="W89">
            <v>36.799472050917259</v>
          </cell>
          <cell r="X89">
            <v>36.799472050917259</v>
          </cell>
          <cell r="Y89">
            <v>51.51926087128416</v>
          </cell>
          <cell r="Z89">
            <v>0</v>
          </cell>
          <cell r="AA89">
            <v>22.079683230550355</v>
          </cell>
          <cell r="AB89">
            <v>147.19788820366904</v>
          </cell>
          <cell r="AC89">
            <v>0</v>
          </cell>
          <cell r="AD89">
            <v>0.75</v>
          </cell>
          <cell r="AE89">
            <v>10.987515640407635</v>
          </cell>
          <cell r="AF89">
            <v>25.061956410509623</v>
          </cell>
          <cell r="AG89">
            <v>36.799472050917259</v>
          </cell>
          <cell r="AH89">
            <v>0</v>
          </cell>
          <cell r="AI89">
            <v>0.75</v>
          </cell>
          <cell r="AJ89">
            <v>10.987515640407635</v>
          </cell>
          <cell r="AK89">
            <v>25.061956410509623</v>
          </cell>
          <cell r="AL89">
            <v>36.799472050917259</v>
          </cell>
          <cell r="AM89">
            <v>0</v>
          </cell>
          <cell r="AN89">
            <v>1.0499999999999998</v>
          </cell>
          <cell r="AO89">
            <v>15.382521896570687</v>
          </cell>
          <cell r="AP89">
            <v>35.086738974713469</v>
          </cell>
          <cell r="AQ89">
            <v>51.51926087128416</v>
          </cell>
          <cell r="AR89">
            <v>0</v>
          </cell>
          <cell r="AS89">
            <v>0</v>
          </cell>
          <cell r="AT89">
            <v>0</v>
          </cell>
          <cell r="AU89">
            <v>0</v>
          </cell>
          <cell r="AV89">
            <v>0</v>
          </cell>
          <cell r="AW89">
            <v>0</v>
          </cell>
          <cell r="AX89">
            <v>0.44999999999999996</v>
          </cell>
          <cell r="AY89">
            <v>6.5925093842445808</v>
          </cell>
          <cell r="AZ89">
            <v>15.037173846305773</v>
          </cell>
          <cell r="BA89">
            <v>22.079683230550355</v>
          </cell>
          <cell r="BB89">
            <v>0</v>
          </cell>
          <cell r="BC89">
            <v>3</v>
          </cell>
          <cell r="BD89">
            <v>43.950062561630538</v>
          </cell>
          <cell r="BE89">
            <v>100.24782564203849</v>
          </cell>
          <cell r="BF89">
            <v>147.19788820366904</v>
          </cell>
          <cell r="BG89">
            <v>115</v>
          </cell>
          <cell r="BH89" t="str">
            <v>X</v>
          </cell>
          <cell r="BI89" t="str">
            <v>N</v>
          </cell>
          <cell r="BJ89" t="str">
            <v>N</v>
          </cell>
          <cell r="BK89" t="str">
            <v>E</v>
          </cell>
          <cell r="BL89" t="str">
            <v>B</v>
          </cell>
          <cell r="BM89">
            <v>0</v>
          </cell>
          <cell r="BN89">
            <v>0</v>
          </cell>
          <cell r="BO89">
            <v>0</v>
          </cell>
          <cell r="BP89">
            <v>0</v>
          </cell>
          <cell r="BQ89">
            <v>0</v>
          </cell>
          <cell r="BR89">
            <v>0</v>
          </cell>
          <cell r="BS89">
            <v>0</v>
          </cell>
          <cell r="BT89">
            <v>0</v>
          </cell>
          <cell r="BU89">
            <v>0</v>
          </cell>
          <cell r="BV89">
            <v>0</v>
          </cell>
          <cell r="BW89">
            <v>0</v>
          </cell>
          <cell r="BX89">
            <v>0</v>
          </cell>
          <cell r="BY89">
            <v>0</v>
          </cell>
          <cell r="BZ89">
            <v>0</v>
          </cell>
          <cell r="CA89">
            <v>0</v>
          </cell>
          <cell r="CB89">
            <v>0</v>
          </cell>
          <cell r="CC89">
            <v>0</v>
          </cell>
          <cell r="CD89">
            <v>0</v>
          </cell>
          <cell r="CE89">
            <v>0</v>
          </cell>
          <cell r="CF89">
            <v>0</v>
          </cell>
          <cell r="CG89">
            <v>0</v>
          </cell>
          <cell r="CH89">
            <v>0</v>
          </cell>
          <cell r="CI89">
            <v>0</v>
          </cell>
          <cell r="CJ89" t="str">
            <v>-</v>
          </cell>
          <cell r="CK89" t="str">
            <v>PE</v>
          </cell>
          <cell r="CL89" t="str">
            <v>Preferred alternative is 3E-2</v>
          </cell>
          <cell r="CM89">
            <v>0</v>
          </cell>
          <cell r="CN89">
            <v>0</v>
          </cell>
          <cell r="CO89">
            <v>3</v>
          </cell>
          <cell r="CP89">
            <v>72</v>
          </cell>
          <cell r="CQ89">
            <v>0</v>
          </cell>
          <cell r="CR89">
            <v>0.04</v>
          </cell>
          <cell r="CS89">
            <v>0.36</v>
          </cell>
          <cell r="CT89">
            <v>0.60000000000000009</v>
          </cell>
          <cell r="CU89">
            <v>0.25</v>
          </cell>
          <cell r="CV89">
            <v>0.25</v>
          </cell>
          <cell r="CW89">
            <v>0.35</v>
          </cell>
          <cell r="CX89">
            <v>0</v>
          </cell>
          <cell r="CY89">
            <v>0.15</v>
          </cell>
          <cell r="CZ89">
            <v>0</v>
          </cell>
          <cell r="DA89">
            <v>0</v>
          </cell>
          <cell r="DB89">
            <v>1</v>
          </cell>
          <cell r="DC89">
            <v>0</v>
          </cell>
          <cell r="DD89">
            <v>0</v>
          </cell>
          <cell r="DE89">
            <v>1</v>
          </cell>
          <cell r="DF89">
            <v>0</v>
          </cell>
          <cell r="DG89">
            <v>0</v>
          </cell>
          <cell r="DH89">
            <v>22.079683230550355</v>
          </cell>
          <cell r="DI89">
            <v>0</v>
          </cell>
          <cell r="DJ89">
            <v>0</v>
          </cell>
          <cell r="DK89">
            <v>0</v>
          </cell>
          <cell r="DL89">
            <v>75</v>
          </cell>
          <cell r="DM89">
            <v>0</v>
          </cell>
          <cell r="DN89">
            <v>0</v>
          </cell>
          <cell r="DO89" t="str">
            <v>http://www.i95-us322.com/</v>
          </cell>
        </row>
        <row r="90">
          <cell r="A90">
            <v>128</v>
          </cell>
          <cell r="B90" t="str">
            <v>US 202 Dannehower Bridge Lafayette St Interchange</v>
          </cell>
          <cell r="C90" t="str">
            <v>Reconstruct Dannehower Bridge and add new half-diamond interchange at Lafayette St</v>
          </cell>
          <cell r="D90">
            <v>0</v>
          </cell>
          <cell r="E90">
            <v>0</v>
          </cell>
          <cell r="F90">
            <v>0</v>
          </cell>
          <cell r="G90" t="str">
            <v>X</v>
          </cell>
          <cell r="H90">
            <v>0</v>
          </cell>
          <cell r="I90">
            <v>0</v>
          </cell>
          <cell r="J90">
            <v>0</v>
          </cell>
          <cell r="K90" t="str">
            <v>X</v>
          </cell>
          <cell r="L90">
            <v>0</v>
          </cell>
          <cell r="M90">
            <v>0</v>
          </cell>
          <cell r="N90">
            <v>40.286250000000003</v>
          </cell>
          <cell r="O90">
            <v>0</v>
          </cell>
          <cell r="P90">
            <v>0</v>
          </cell>
          <cell r="Q90">
            <v>13.428750000000001</v>
          </cell>
          <cell r="R90">
            <v>0</v>
          </cell>
          <cell r="S90">
            <v>53.715000000000003</v>
          </cell>
          <cell r="T90">
            <v>0</v>
          </cell>
          <cell r="U90">
            <v>0</v>
          </cell>
          <cell r="V90">
            <v>0</v>
          </cell>
          <cell r="W90">
            <v>0</v>
          </cell>
          <cell r="X90">
            <v>89.746865906034955</v>
          </cell>
          <cell r="Y90">
            <v>0</v>
          </cell>
          <cell r="Z90">
            <v>0</v>
          </cell>
          <cell r="AA90">
            <v>29.91562196867832</v>
          </cell>
          <cell r="AB90">
            <v>119.66248787471328</v>
          </cell>
          <cell r="AC90">
            <v>0</v>
          </cell>
          <cell r="AD90">
            <v>0</v>
          </cell>
          <cell r="AE90">
            <v>0</v>
          </cell>
          <cell r="AF90">
            <v>0</v>
          </cell>
          <cell r="AG90">
            <v>0</v>
          </cell>
          <cell r="AH90">
            <v>0</v>
          </cell>
          <cell r="AI90">
            <v>0</v>
          </cell>
          <cell r="AJ90">
            <v>0</v>
          </cell>
          <cell r="AK90">
            <v>89.746865906034955</v>
          </cell>
          <cell r="AL90">
            <v>89.746865906034955</v>
          </cell>
          <cell r="AM90">
            <v>0</v>
          </cell>
          <cell r="AN90">
            <v>0</v>
          </cell>
          <cell r="AO90">
            <v>0</v>
          </cell>
          <cell r="AP90">
            <v>0</v>
          </cell>
          <cell r="AQ90">
            <v>0</v>
          </cell>
          <cell r="AR90">
            <v>0</v>
          </cell>
          <cell r="AS90">
            <v>0</v>
          </cell>
          <cell r="AT90">
            <v>0</v>
          </cell>
          <cell r="AU90">
            <v>0</v>
          </cell>
          <cell r="AV90">
            <v>0</v>
          </cell>
          <cell r="AW90">
            <v>0</v>
          </cell>
          <cell r="AX90">
            <v>0</v>
          </cell>
          <cell r="AY90">
            <v>0</v>
          </cell>
          <cell r="AZ90">
            <v>29.91562196867832</v>
          </cell>
          <cell r="BA90">
            <v>29.91562196867832</v>
          </cell>
          <cell r="BB90">
            <v>0</v>
          </cell>
          <cell r="BC90">
            <v>0</v>
          </cell>
          <cell r="BD90">
            <v>0</v>
          </cell>
          <cell r="BE90">
            <v>119.66248787471328</v>
          </cell>
          <cell r="BF90">
            <v>119.66248787471328</v>
          </cell>
          <cell r="BG90">
            <v>128</v>
          </cell>
          <cell r="BH90" t="str">
            <v>N</v>
          </cell>
          <cell r="BI90" t="str">
            <v>N</v>
          </cell>
          <cell r="BJ90" t="str">
            <v>N</v>
          </cell>
          <cell r="BK90" t="str">
            <v>C</v>
          </cell>
          <cell r="BL90" t="str">
            <v>B</v>
          </cell>
          <cell r="BM90">
            <v>79928</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79928</v>
          </cell>
          <cell r="CK90" t="str">
            <v>None</v>
          </cell>
          <cell r="CL90">
            <v>0</v>
          </cell>
          <cell r="CM90">
            <v>0</v>
          </cell>
          <cell r="CN90">
            <v>0</v>
          </cell>
          <cell r="CO90">
            <v>0</v>
          </cell>
          <cell r="CP90">
            <v>53.715000000000003</v>
          </cell>
          <cell r="CQ90">
            <v>0</v>
          </cell>
          <cell r="CR90">
            <v>0</v>
          </cell>
          <cell r="CS90">
            <v>0</v>
          </cell>
          <cell r="CT90">
            <v>1</v>
          </cell>
          <cell r="CU90">
            <v>0</v>
          </cell>
          <cell r="CV90">
            <v>0.75</v>
          </cell>
          <cell r="CW90">
            <v>0</v>
          </cell>
          <cell r="CX90">
            <v>0</v>
          </cell>
          <cell r="CY90">
            <v>0.25</v>
          </cell>
          <cell r="CZ90">
            <v>0</v>
          </cell>
          <cell r="DA90">
            <v>0</v>
          </cell>
          <cell r="DB90">
            <v>0</v>
          </cell>
          <cell r="DC90">
            <v>1</v>
          </cell>
          <cell r="DD90">
            <v>0</v>
          </cell>
          <cell r="DE90">
            <v>1</v>
          </cell>
          <cell r="DF90">
            <v>0</v>
          </cell>
          <cell r="DG90">
            <v>0</v>
          </cell>
          <cell r="DH90">
            <v>0</v>
          </cell>
          <cell r="DI90">
            <v>29.91562196867832</v>
          </cell>
          <cell r="DJ90">
            <v>0</v>
          </cell>
          <cell r="DK90">
            <v>0</v>
          </cell>
          <cell r="DL90">
            <v>53.715000000000003</v>
          </cell>
          <cell r="DM90">
            <v>0</v>
          </cell>
          <cell r="DN90">
            <v>53.715000000000003</v>
          </cell>
        </row>
        <row r="91">
          <cell r="A91">
            <v>129</v>
          </cell>
          <cell r="B91" t="str">
            <v>I-276 Fort Washington Interchange</v>
          </cell>
          <cell r="C91" t="str">
            <v>Ramp modifications</v>
          </cell>
          <cell r="D91">
            <v>0</v>
          </cell>
          <cell r="E91">
            <v>0</v>
          </cell>
          <cell r="F91" t="str">
            <v>X</v>
          </cell>
          <cell r="G91" t="str">
            <v>X</v>
          </cell>
          <cell r="H91">
            <v>0</v>
          </cell>
          <cell r="I91">
            <v>0</v>
          </cell>
          <cell r="J91">
            <v>0</v>
          </cell>
          <cell r="K91" t="str">
            <v>X</v>
          </cell>
          <cell r="L91">
            <v>0</v>
          </cell>
          <cell r="M91">
            <v>10</v>
          </cell>
          <cell r="N91">
            <v>0</v>
          </cell>
          <cell r="O91">
            <v>5</v>
          </cell>
          <cell r="P91">
            <v>0</v>
          </cell>
          <cell r="Q91">
            <v>5</v>
          </cell>
          <cell r="R91">
            <v>0</v>
          </cell>
          <cell r="S91">
            <v>20</v>
          </cell>
          <cell r="T91">
            <v>0</v>
          </cell>
          <cell r="U91">
            <v>0</v>
          </cell>
          <cell r="V91">
            <v>0</v>
          </cell>
          <cell r="W91">
            <v>10.013742236365903</v>
          </cell>
          <cell r="X91">
            <v>0</v>
          </cell>
          <cell r="Y91">
            <v>20.027484472731807</v>
          </cell>
          <cell r="Z91">
            <v>0</v>
          </cell>
          <cell r="AA91">
            <v>10.013742236365903</v>
          </cell>
          <cell r="AB91">
            <v>40.054968945463614</v>
          </cell>
          <cell r="AC91">
            <v>0</v>
          </cell>
          <cell r="AD91">
            <v>0</v>
          </cell>
          <cell r="AE91">
            <v>3.0520876778910093</v>
          </cell>
          <cell r="AF91">
            <v>6.9616545584748941</v>
          </cell>
          <cell r="AG91">
            <v>10.013742236365903</v>
          </cell>
          <cell r="AH91">
            <v>0</v>
          </cell>
          <cell r="AI91">
            <v>0</v>
          </cell>
          <cell r="AJ91">
            <v>0</v>
          </cell>
          <cell r="AK91">
            <v>0</v>
          </cell>
          <cell r="AL91">
            <v>0</v>
          </cell>
          <cell r="AM91">
            <v>0</v>
          </cell>
          <cell r="AN91">
            <v>0</v>
          </cell>
          <cell r="AO91">
            <v>6.1041753557820186</v>
          </cell>
          <cell r="AP91">
            <v>13.923309116949788</v>
          </cell>
          <cell r="AQ91">
            <v>20.027484472731807</v>
          </cell>
          <cell r="AR91">
            <v>0</v>
          </cell>
          <cell r="AS91">
            <v>0</v>
          </cell>
          <cell r="AT91">
            <v>0</v>
          </cell>
          <cell r="AU91">
            <v>0</v>
          </cell>
          <cell r="AV91">
            <v>0</v>
          </cell>
          <cell r="AW91">
            <v>0</v>
          </cell>
          <cell r="AX91">
            <v>0</v>
          </cell>
          <cell r="AY91">
            <v>3.0520876778910093</v>
          </cell>
          <cell r="AZ91">
            <v>6.9616545584748941</v>
          </cell>
          <cell r="BA91">
            <v>10.013742236365903</v>
          </cell>
          <cell r="BB91">
            <v>0</v>
          </cell>
          <cell r="BC91">
            <v>0</v>
          </cell>
          <cell r="BD91">
            <v>12.208350711564037</v>
          </cell>
          <cell r="BE91">
            <v>27.846618233899576</v>
          </cell>
          <cell r="BF91">
            <v>40.054968945463614</v>
          </cell>
          <cell r="BG91">
            <v>129</v>
          </cell>
          <cell r="BH91" t="str">
            <v>N</v>
          </cell>
          <cell r="BI91" t="str">
            <v>N</v>
          </cell>
          <cell r="BJ91" t="str">
            <v>N</v>
          </cell>
          <cell r="BK91" t="str">
            <v>E</v>
          </cell>
          <cell r="BL91" t="str">
            <v>B</v>
          </cell>
          <cell r="BM91">
            <v>0</v>
          </cell>
          <cell r="BN91">
            <v>0</v>
          </cell>
          <cell r="BO91">
            <v>0</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t="str">
            <v>-</v>
          </cell>
          <cell r="CK91" t="str">
            <v>None</v>
          </cell>
          <cell r="CL91" t="str">
            <v>Connector Road with Virginia Drive</v>
          </cell>
          <cell r="CM91">
            <v>0</v>
          </cell>
          <cell r="CN91">
            <v>0</v>
          </cell>
          <cell r="CO91">
            <v>0</v>
          </cell>
          <cell r="CP91">
            <v>20</v>
          </cell>
          <cell r="CQ91">
            <v>0</v>
          </cell>
          <cell r="CR91">
            <v>0</v>
          </cell>
          <cell r="CS91">
            <v>0.375</v>
          </cell>
          <cell r="CT91">
            <v>0.625</v>
          </cell>
          <cell r="CU91">
            <v>0.25</v>
          </cell>
          <cell r="CV91">
            <v>0</v>
          </cell>
          <cell r="CW91">
            <v>0.5</v>
          </cell>
          <cell r="CX91">
            <v>0</v>
          </cell>
          <cell r="CY91">
            <v>0.25</v>
          </cell>
          <cell r="CZ91">
            <v>0</v>
          </cell>
          <cell r="DA91">
            <v>0</v>
          </cell>
          <cell r="DB91">
            <v>0</v>
          </cell>
          <cell r="DC91">
            <v>1</v>
          </cell>
          <cell r="DD91">
            <v>0</v>
          </cell>
          <cell r="DE91">
            <v>1</v>
          </cell>
          <cell r="DF91">
            <v>0</v>
          </cell>
          <cell r="DG91">
            <v>0</v>
          </cell>
          <cell r="DH91">
            <v>0</v>
          </cell>
          <cell r="DI91">
            <v>10.013742236365903</v>
          </cell>
          <cell r="DJ91">
            <v>0</v>
          </cell>
          <cell r="DK91">
            <v>0</v>
          </cell>
          <cell r="DL91">
            <v>20</v>
          </cell>
          <cell r="DM91">
            <v>0</v>
          </cell>
          <cell r="DN91">
            <v>20</v>
          </cell>
        </row>
        <row r="92">
          <cell r="A92">
            <v>130</v>
          </cell>
          <cell r="B92" t="str">
            <v>I-476 Hard Shoulder Running</v>
          </cell>
          <cell r="C92" t="str">
            <v>From PA 3 to I-95</v>
          </cell>
          <cell r="D92">
            <v>0</v>
          </cell>
          <cell r="E92">
            <v>0</v>
          </cell>
          <cell r="F92" t="str">
            <v>X</v>
          </cell>
          <cell r="G92" t="str">
            <v>X</v>
          </cell>
          <cell r="H92">
            <v>0</v>
          </cell>
          <cell r="I92">
            <v>0</v>
          </cell>
          <cell r="J92" t="str">
            <v>X</v>
          </cell>
          <cell r="K92">
            <v>0</v>
          </cell>
          <cell r="L92">
            <v>0</v>
          </cell>
          <cell r="M92">
            <v>0</v>
          </cell>
          <cell r="N92">
            <v>0</v>
          </cell>
          <cell r="O92">
            <v>0</v>
          </cell>
          <cell r="P92">
            <v>0</v>
          </cell>
          <cell r="Q92">
            <v>20.3</v>
          </cell>
          <cell r="R92">
            <v>0</v>
          </cell>
          <cell r="S92">
            <v>20.3</v>
          </cell>
          <cell r="T92">
            <v>0</v>
          </cell>
          <cell r="U92">
            <v>0</v>
          </cell>
          <cell r="V92">
            <v>0</v>
          </cell>
          <cell r="W92">
            <v>0</v>
          </cell>
          <cell r="X92">
            <v>0</v>
          </cell>
          <cell r="Y92">
            <v>0</v>
          </cell>
          <cell r="Z92">
            <v>0</v>
          </cell>
          <cell r="AA92">
            <v>34.12384478087283</v>
          </cell>
          <cell r="AB92">
            <v>34.12384478087283</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30.113931755191292</v>
          </cell>
          <cell r="AZ92">
            <v>4.0099130256815396</v>
          </cell>
          <cell r="BA92">
            <v>34.12384478087283</v>
          </cell>
          <cell r="BB92">
            <v>0</v>
          </cell>
          <cell r="BC92">
            <v>0</v>
          </cell>
          <cell r="BD92">
            <v>30.113931755191292</v>
          </cell>
          <cell r="BE92">
            <v>4.0099130256815396</v>
          </cell>
          <cell r="BF92">
            <v>34.12384478087283</v>
          </cell>
          <cell r="BG92">
            <v>130</v>
          </cell>
          <cell r="BH92" t="str">
            <v>X</v>
          </cell>
          <cell r="BI92" t="str">
            <v>N</v>
          </cell>
          <cell r="BJ92" t="str">
            <v>N</v>
          </cell>
          <cell r="BK92" t="str">
            <v>E</v>
          </cell>
          <cell r="BL92" t="str">
            <v>B</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cell r="CB92">
            <v>0</v>
          </cell>
          <cell r="CC92">
            <v>0</v>
          </cell>
          <cell r="CD92">
            <v>0</v>
          </cell>
          <cell r="CE92">
            <v>0</v>
          </cell>
          <cell r="CF92">
            <v>0</v>
          </cell>
          <cell r="CG92">
            <v>0</v>
          </cell>
          <cell r="CH92">
            <v>0</v>
          </cell>
          <cell r="CI92">
            <v>0</v>
          </cell>
          <cell r="CJ92" t="str">
            <v>-</v>
          </cell>
          <cell r="CK92" t="str">
            <v>None</v>
          </cell>
          <cell r="CL92">
            <v>0</v>
          </cell>
          <cell r="CM92">
            <v>0</v>
          </cell>
          <cell r="CN92">
            <v>0</v>
          </cell>
          <cell r="CO92">
            <v>0</v>
          </cell>
          <cell r="CP92">
            <v>21.359999999999996</v>
          </cell>
          <cell r="CQ92">
            <v>0</v>
          </cell>
          <cell r="CR92">
            <v>0</v>
          </cell>
          <cell r="CS92">
            <v>0.91133004926108374</v>
          </cell>
          <cell r="CT92">
            <v>8.8669950738916259E-2</v>
          </cell>
          <cell r="CU92">
            <v>0</v>
          </cell>
          <cell r="CV92">
            <v>0</v>
          </cell>
          <cell r="CW92">
            <v>0</v>
          </cell>
          <cell r="CX92">
            <v>0</v>
          </cell>
          <cell r="CY92">
            <v>1</v>
          </cell>
          <cell r="CZ92">
            <v>0</v>
          </cell>
          <cell r="DA92">
            <v>0</v>
          </cell>
          <cell r="DB92">
            <v>1</v>
          </cell>
          <cell r="DC92">
            <v>0</v>
          </cell>
          <cell r="DD92">
            <v>0</v>
          </cell>
          <cell r="DE92">
            <v>1</v>
          </cell>
          <cell r="DF92">
            <v>0</v>
          </cell>
          <cell r="DG92">
            <v>0</v>
          </cell>
          <cell r="DH92">
            <v>34.12384478087283</v>
          </cell>
          <cell r="DI92">
            <v>0</v>
          </cell>
          <cell r="DJ92">
            <v>0</v>
          </cell>
          <cell r="DK92">
            <v>0</v>
          </cell>
          <cell r="DL92">
            <v>21.359999999999996</v>
          </cell>
          <cell r="DM92">
            <v>0</v>
          </cell>
          <cell r="DN92">
            <v>0</v>
          </cell>
        </row>
        <row r="93">
          <cell r="A93">
            <v>131</v>
          </cell>
          <cell r="B93" t="str">
            <v xml:space="preserve">I-95 Bucks County Hard Shoulder Running </v>
          </cell>
          <cell r="C93" t="str">
            <v>Southbound from Street Rd (Exit 37) to Cornwells Heights SEPTA Station</v>
          </cell>
          <cell r="D93">
            <v>0</v>
          </cell>
          <cell r="E93">
            <v>0</v>
          </cell>
          <cell r="F93" t="str">
            <v>X</v>
          </cell>
          <cell r="G93" t="str">
            <v>X</v>
          </cell>
          <cell r="H93" t="str">
            <v>X</v>
          </cell>
          <cell r="I93">
            <v>0</v>
          </cell>
          <cell r="J93">
            <v>0</v>
          </cell>
          <cell r="K93">
            <v>0</v>
          </cell>
          <cell r="L93">
            <v>0</v>
          </cell>
          <cell r="M93">
            <v>0</v>
          </cell>
          <cell r="N93">
            <v>0</v>
          </cell>
          <cell r="O93">
            <v>0</v>
          </cell>
          <cell r="P93">
            <v>0</v>
          </cell>
          <cell r="Q93">
            <v>1.62</v>
          </cell>
          <cell r="R93">
            <v>0</v>
          </cell>
          <cell r="S93">
            <v>1.62</v>
          </cell>
          <cell r="T93">
            <v>0</v>
          </cell>
          <cell r="U93">
            <v>0</v>
          </cell>
          <cell r="V93">
            <v>0</v>
          </cell>
          <cell r="W93">
            <v>0</v>
          </cell>
          <cell r="X93">
            <v>0</v>
          </cell>
          <cell r="Y93">
            <v>0</v>
          </cell>
          <cell r="Z93">
            <v>0</v>
          </cell>
          <cell r="AA93">
            <v>32.488188273304026</v>
          </cell>
          <cell r="AB93">
            <v>3.2444524845825535</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1.7304697953749997</v>
          </cell>
          <cell r="AX93">
            <v>9.6203141331388622</v>
          </cell>
          <cell r="AY93">
            <v>10.889848834715121</v>
          </cell>
          <cell r="AZ93">
            <v>10.247555510075044</v>
          </cell>
          <cell r="BA93">
            <v>32.488188273304026</v>
          </cell>
          <cell r="BB93">
            <v>0</v>
          </cell>
          <cell r="BC93">
            <v>0</v>
          </cell>
          <cell r="BD93">
            <v>0.98887640763668716</v>
          </cell>
          <cell r="BE93">
            <v>2.2555760769458661</v>
          </cell>
          <cell r="BF93">
            <v>3.2444524845825535</v>
          </cell>
          <cell r="BG93">
            <v>131</v>
          </cell>
          <cell r="BH93" t="str">
            <v>N</v>
          </cell>
          <cell r="BI93" t="str">
            <v>N</v>
          </cell>
          <cell r="BJ93" t="str">
            <v>N</v>
          </cell>
          <cell r="BK93" t="str">
            <v>E</v>
          </cell>
          <cell r="BL93" t="str">
            <v>B</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cell r="CA93">
            <v>0</v>
          </cell>
          <cell r="CB93">
            <v>0</v>
          </cell>
          <cell r="CC93">
            <v>0</v>
          </cell>
          <cell r="CD93">
            <v>0</v>
          </cell>
          <cell r="CE93">
            <v>0</v>
          </cell>
          <cell r="CF93">
            <v>0</v>
          </cell>
          <cell r="CG93">
            <v>0</v>
          </cell>
          <cell r="CH93">
            <v>0</v>
          </cell>
          <cell r="CI93">
            <v>0</v>
          </cell>
          <cell r="CJ93" t="str">
            <v>-</v>
          </cell>
          <cell r="CK93" t="str">
            <v>None</v>
          </cell>
          <cell r="CL93">
            <v>0</v>
          </cell>
          <cell r="CM93">
            <v>0</v>
          </cell>
          <cell r="CN93">
            <v>0</v>
          </cell>
          <cell r="CO93">
            <v>0</v>
          </cell>
          <cell r="CP93">
            <v>20.092500000000001</v>
          </cell>
          <cell r="CQ93">
            <v>0</v>
          </cell>
          <cell r="CR93">
            <v>0</v>
          </cell>
          <cell r="CS93">
            <v>0.375</v>
          </cell>
          <cell r="CT93">
            <v>0.625</v>
          </cell>
          <cell r="CU93">
            <v>0</v>
          </cell>
          <cell r="CV93">
            <v>0</v>
          </cell>
          <cell r="CW93">
            <v>0</v>
          </cell>
          <cell r="CX93">
            <v>0</v>
          </cell>
          <cell r="CY93">
            <v>1</v>
          </cell>
          <cell r="CZ93">
            <v>1</v>
          </cell>
          <cell r="DA93">
            <v>0</v>
          </cell>
          <cell r="DB93">
            <v>0</v>
          </cell>
          <cell r="DC93">
            <v>0</v>
          </cell>
          <cell r="DD93">
            <v>0</v>
          </cell>
          <cell r="DE93">
            <v>1</v>
          </cell>
          <cell r="DF93">
            <v>32.488188273304026</v>
          </cell>
          <cell r="DG93">
            <v>0</v>
          </cell>
          <cell r="DH93">
            <v>0</v>
          </cell>
          <cell r="DI93">
            <v>0</v>
          </cell>
          <cell r="DJ93">
            <v>0</v>
          </cell>
          <cell r="DK93">
            <v>0</v>
          </cell>
          <cell r="DL93">
            <v>20.092500000000001</v>
          </cell>
          <cell r="DM93">
            <v>0</v>
          </cell>
          <cell r="DN93">
            <v>1.62</v>
          </cell>
        </row>
        <row r="94">
          <cell r="A94">
            <v>132</v>
          </cell>
          <cell r="B94" t="str">
            <v xml:space="preserve">I-76 Hard Shoulder Running </v>
          </cell>
          <cell r="C94" t="str">
            <v>I-676 to Girard Avenue</v>
          </cell>
          <cell r="D94">
            <v>0</v>
          </cell>
          <cell r="E94">
            <v>0</v>
          </cell>
          <cell r="F94" t="str">
            <v>X</v>
          </cell>
          <cell r="G94" t="str">
            <v>X</v>
          </cell>
          <cell r="H94">
            <v>0</v>
          </cell>
          <cell r="I94">
            <v>0</v>
          </cell>
          <cell r="J94">
            <v>0</v>
          </cell>
          <cell r="K94">
            <v>0</v>
          </cell>
          <cell r="L94" t="str">
            <v>X</v>
          </cell>
          <cell r="M94">
            <v>0</v>
          </cell>
          <cell r="N94">
            <v>0</v>
          </cell>
          <cell r="O94">
            <v>0</v>
          </cell>
          <cell r="P94">
            <v>0</v>
          </cell>
          <cell r="Q94">
            <v>0.59250000000000003</v>
          </cell>
          <cell r="R94">
            <v>0</v>
          </cell>
          <cell r="S94">
            <v>0.59250000000000003</v>
          </cell>
          <cell r="T94">
            <v>0</v>
          </cell>
          <cell r="U94">
            <v>0</v>
          </cell>
          <cell r="V94">
            <v>0</v>
          </cell>
          <cell r="W94">
            <v>0</v>
          </cell>
          <cell r="X94">
            <v>0</v>
          </cell>
          <cell r="Y94">
            <v>0</v>
          </cell>
          <cell r="Z94">
            <v>0</v>
          </cell>
          <cell r="AA94">
            <v>0.83887245571766544</v>
          </cell>
          <cell r="AB94">
            <v>1.1866284550093598</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0.67865257993581096</v>
          </cell>
          <cell r="AY94">
            <v>4.8833402846256146E-2</v>
          </cell>
          <cell r="AZ94">
            <v>0.11138647293559831</v>
          </cell>
          <cell r="BA94">
            <v>0.83887245571766544</v>
          </cell>
          <cell r="BB94">
            <v>0</v>
          </cell>
          <cell r="BC94">
            <v>0</v>
          </cell>
          <cell r="BD94">
            <v>0.36167238983008465</v>
          </cell>
          <cell r="BE94">
            <v>0.82495606517927511</v>
          </cell>
          <cell r="BF94">
            <v>1.1866284550093598</v>
          </cell>
          <cell r="BG94">
            <v>132</v>
          </cell>
          <cell r="BH94" t="str">
            <v>N</v>
          </cell>
          <cell r="BI94" t="str">
            <v>N</v>
          </cell>
          <cell r="BJ94" t="str">
            <v>N</v>
          </cell>
          <cell r="BK94" t="str">
            <v>E</v>
          </cell>
          <cell r="BL94" t="str">
            <v>B</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0</v>
          </cell>
          <cell r="CJ94" t="str">
            <v>-</v>
          </cell>
          <cell r="CK94" t="str">
            <v>None</v>
          </cell>
          <cell r="CL94">
            <v>0</v>
          </cell>
          <cell r="CM94">
            <v>0</v>
          </cell>
          <cell r="CN94">
            <v>0</v>
          </cell>
          <cell r="CO94">
            <v>0</v>
          </cell>
          <cell r="CP94">
            <v>0.59250000000000003</v>
          </cell>
          <cell r="CQ94">
            <v>0</v>
          </cell>
          <cell r="CR94">
            <v>0</v>
          </cell>
          <cell r="CS94">
            <v>0.375</v>
          </cell>
          <cell r="CT94">
            <v>0.625</v>
          </cell>
          <cell r="CU94">
            <v>0</v>
          </cell>
          <cell r="CV94">
            <v>0</v>
          </cell>
          <cell r="CW94">
            <v>0</v>
          </cell>
          <cell r="CX94">
            <v>0</v>
          </cell>
          <cell r="CY94">
            <v>1</v>
          </cell>
          <cell r="CZ94">
            <v>0</v>
          </cell>
          <cell r="DA94">
            <v>0</v>
          </cell>
          <cell r="DB94">
            <v>0</v>
          </cell>
          <cell r="DC94">
            <v>0</v>
          </cell>
          <cell r="DD94">
            <v>1</v>
          </cell>
          <cell r="DE94">
            <v>1</v>
          </cell>
          <cell r="DF94">
            <v>0</v>
          </cell>
          <cell r="DG94">
            <v>0</v>
          </cell>
          <cell r="DH94">
            <v>0</v>
          </cell>
          <cell r="DI94">
            <v>0</v>
          </cell>
          <cell r="DJ94">
            <v>0.83887245571766544</v>
          </cell>
          <cell r="DK94">
            <v>0</v>
          </cell>
          <cell r="DL94">
            <v>0.59250000000000003</v>
          </cell>
          <cell r="DM94">
            <v>0</v>
          </cell>
          <cell r="DN94">
            <v>0.59250000000000003</v>
          </cell>
          <cell r="DO94">
            <v>0</v>
          </cell>
        </row>
        <row r="95">
          <cell r="A95">
            <v>133</v>
          </cell>
          <cell r="B95" t="str">
            <v xml:space="preserve">US 422 Hard Shoulder Running </v>
          </cell>
          <cell r="C95" t="str">
            <v>From PA 363 to PA 29</v>
          </cell>
          <cell r="D95">
            <v>0</v>
          </cell>
          <cell r="E95">
            <v>0</v>
          </cell>
          <cell r="F95" t="str">
            <v>X</v>
          </cell>
          <cell r="G95" t="str">
            <v>X</v>
          </cell>
          <cell r="H95">
            <v>0</v>
          </cell>
          <cell r="I95">
            <v>0</v>
          </cell>
          <cell r="J95">
            <v>0</v>
          </cell>
          <cell r="K95" t="str">
            <v>X</v>
          </cell>
          <cell r="L95">
            <v>0</v>
          </cell>
          <cell r="M95">
            <v>0</v>
          </cell>
          <cell r="N95">
            <v>0</v>
          </cell>
          <cell r="O95">
            <v>0</v>
          </cell>
          <cell r="P95">
            <v>0</v>
          </cell>
          <cell r="Q95">
            <v>6.7799999999999994</v>
          </cell>
          <cell r="R95">
            <v>0</v>
          </cell>
          <cell r="S95">
            <v>6.7799999999999994</v>
          </cell>
          <cell r="T95">
            <v>0</v>
          </cell>
          <cell r="U95">
            <v>0</v>
          </cell>
          <cell r="V95">
            <v>0</v>
          </cell>
          <cell r="W95">
            <v>0</v>
          </cell>
          <cell r="X95">
            <v>0</v>
          </cell>
          <cell r="Y95">
            <v>0</v>
          </cell>
          <cell r="Z95">
            <v>0</v>
          </cell>
          <cell r="AA95">
            <v>11.396318661555947</v>
          </cell>
          <cell r="AB95">
            <v>13.578634472512164</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10.059680986328766</v>
          </cell>
          <cell r="AZ95">
            <v>1.3366376752271798</v>
          </cell>
          <cell r="BA95">
            <v>11.396318661555947</v>
          </cell>
          <cell r="BB95">
            <v>0</v>
          </cell>
          <cell r="BC95">
            <v>0</v>
          </cell>
          <cell r="BD95">
            <v>4.1386308912202079</v>
          </cell>
          <cell r="BE95">
            <v>9.4400035812919558</v>
          </cell>
          <cell r="BF95">
            <v>13.578634472512164</v>
          </cell>
          <cell r="BG95">
            <v>133</v>
          </cell>
          <cell r="BH95" t="str">
            <v>N</v>
          </cell>
          <cell r="BI95" t="str">
            <v>N</v>
          </cell>
          <cell r="BJ95" t="str">
            <v>N</v>
          </cell>
          <cell r="BK95" t="str">
            <v>E</v>
          </cell>
          <cell r="BL95" t="str">
            <v>B</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cell r="CB95">
            <v>0</v>
          </cell>
          <cell r="CC95">
            <v>0</v>
          </cell>
          <cell r="CD95">
            <v>0</v>
          </cell>
          <cell r="CE95">
            <v>0</v>
          </cell>
          <cell r="CF95">
            <v>0</v>
          </cell>
          <cell r="CG95">
            <v>0</v>
          </cell>
          <cell r="CH95">
            <v>0</v>
          </cell>
          <cell r="CI95">
            <v>0</v>
          </cell>
          <cell r="CJ95" t="str">
            <v>-</v>
          </cell>
          <cell r="CK95" t="str">
            <v>None</v>
          </cell>
          <cell r="CL95">
            <v>0</v>
          </cell>
          <cell r="CM95">
            <v>0</v>
          </cell>
          <cell r="CN95">
            <v>0</v>
          </cell>
          <cell r="CO95">
            <v>0</v>
          </cell>
          <cell r="CP95">
            <v>6.7799999999999994</v>
          </cell>
          <cell r="CQ95">
            <v>0</v>
          </cell>
          <cell r="CR95">
            <v>0</v>
          </cell>
          <cell r="CS95">
            <v>0.37499999999999994</v>
          </cell>
          <cell r="CT95">
            <v>0.625</v>
          </cell>
          <cell r="CU95">
            <v>0</v>
          </cell>
          <cell r="CV95">
            <v>0</v>
          </cell>
          <cell r="CW95">
            <v>0</v>
          </cell>
          <cell r="CX95">
            <v>0</v>
          </cell>
          <cell r="CY95">
            <v>1</v>
          </cell>
          <cell r="CZ95">
            <v>0</v>
          </cell>
          <cell r="DA95">
            <v>0</v>
          </cell>
          <cell r="DB95">
            <v>0</v>
          </cell>
          <cell r="DC95">
            <v>1</v>
          </cell>
          <cell r="DD95">
            <v>0</v>
          </cell>
          <cell r="DE95">
            <v>1</v>
          </cell>
          <cell r="DF95">
            <v>0</v>
          </cell>
          <cell r="DG95">
            <v>0</v>
          </cell>
          <cell r="DH95">
            <v>0</v>
          </cell>
          <cell r="DI95">
            <v>11.396318661555947</v>
          </cell>
          <cell r="DJ95">
            <v>0</v>
          </cell>
          <cell r="DK95">
            <v>0</v>
          </cell>
          <cell r="DL95">
            <v>6.7799999999999994</v>
          </cell>
          <cell r="DM95">
            <v>0</v>
          </cell>
          <cell r="DN95">
            <v>6.7799999999999994</v>
          </cell>
        </row>
        <row r="96">
          <cell r="A96">
            <v>0</v>
          </cell>
          <cell r="B96">
            <v>0</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t="str">
            <v>N</v>
          </cell>
          <cell r="BI96" t="str">
            <v>N</v>
          </cell>
          <cell r="BJ96" t="str">
            <v>N</v>
          </cell>
          <cell r="BK96" t="str">
            <v>-</v>
          </cell>
          <cell r="BL96" t="str">
            <v>-</v>
          </cell>
          <cell r="BM96">
            <v>14532</v>
          </cell>
          <cell r="BN96">
            <v>87781</v>
          </cell>
          <cell r="BO96">
            <v>0</v>
          </cell>
          <cell r="BP96">
            <v>0</v>
          </cell>
          <cell r="BQ96">
            <v>0</v>
          </cell>
          <cell r="BR96">
            <v>0</v>
          </cell>
          <cell r="BS96">
            <v>0</v>
          </cell>
          <cell r="BT96">
            <v>0</v>
          </cell>
          <cell r="BU96">
            <v>0</v>
          </cell>
          <cell r="BV96">
            <v>0</v>
          </cell>
          <cell r="BW96">
            <v>0</v>
          </cell>
          <cell r="BX96">
            <v>0</v>
          </cell>
          <cell r="BY96">
            <v>0</v>
          </cell>
          <cell r="BZ96">
            <v>0</v>
          </cell>
          <cell r="CA96">
            <v>0</v>
          </cell>
          <cell r="CB96">
            <v>0</v>
          </cell>
          <cell r="CC96">
            <v>0</v>
          </cell>
          <cell r="CD96">
            <v>0</v>
          </cell>
          <cell r="CE96">
            <v>0</v>
          </cell>
          <cell r="CF96">
            <v>0</v>
          </cell>
          <cell r="CG96">
            <v>0</v>
          </cell>
          <cell r="CH96">
            <v>0</v>
          </cell>
          <cell r="CI96">
            <v>0</v>
          </cell>
          <cell r="CJ96" t="str">
            <v>14532; 87781</v>
          </cell>
          <cell r="CK96" t="str">
            <v>None</v>
          </cell>
          <cell r="CL96">
            <v>0</v>
          </cell>
          <cell r="CM96">
            <v>4.3550000000000004</v>
          </cell>
          <cell r="CN96">
            <v>0</v>
          </cell>
          <cell r="CO96">
            <v>0</v>
          </cell>
          <cell r="CP96">
            <v>23.645</v>
          </cell>
          <cell r="CQ96">
            <v>0</v>
          </cell>
          <cell r="CR96">
            <v>0</v>
          </cell>
          <cell r="CS96">
            <v>0</v>
          </cell>
          <cell r="CT96">
            <v>1</v>
          </cell>
          <cell r="CU96">
            <v>0.66089929506947576</v>
          </cell>
          <cell r="CV96">
            <v>0</v>
          </cell>
          <cell r="CW96">
            <v>0</v>
          </cell>
          <cell r="CX96">
            <v>0</v>
          </cell>
          <cell r="CY96">
            <v>0.33910070493052424</v>
          </cell>
          <cell r="CZ96">
            <v>0</v>
          </cell>
          <cell r="DA96">
            <v>0</v>
          </cell>
          <cell r="DB96">
            <v>0</v>
          </cell>
          <cell r="DC96">
            <v>0</v>
          </cell>
          <cell r="DD96">
            <v>0</v>
          </cell>
          <cell r="DE96">
            <v>0</v>
          </cell>
          <cell r="DF96" t="e">
            <v>#DIV/0!</v>
          </cell>
          <cell r="DG96" t="e">
            <v>#DIV/0!</v>
          </cell>
          <cell r="DH96" t="e">
            <v>#DIV/0!</v>
          </cell>
          <cell r="DI96" t="e">
            <v>#DIV/0!</v>
          </cell>
          <cell r="DJ96" t="e">
            <v>#DIV/0!</v>
          </cell>
          <cell r="DK96" t="str">
            <v>2030M</v>
          </cell>
          <cell r="DL96">
            <v>28</v>
          </cell>
          <cell r="DM96">
            <v>0</v>
          </cell>
          <cell r="DN96">
            <v>0</v>
          </cell>
        </row>
        <row r="97">
          <cell r="A97">
            <v>149</v>
          </cell>
          <cell r="B97" t="str">
            <v>I-95 Delaware County Hard Shoulder Running</v>
          </cell>
          <cell r="C97" t="str">
            <v>Southbound from I-476 to US 322 East (Exit 7 to Exit 4); and northbound from Delaware State Line to US 322 West (Exit 3)</v>
          </cell>
          <cell r="D97">
            <v>0</v>
          </cell>
          <cell r="E97">
            <v>0</v>
          </cell>
          <cell r="F97" t="str">
            <v>X</v>
          </cell>
          <cell r="G97" t="str">
            <v>X</v>
          </cell>
          <cell r="H97">
            <v>0</v>
          </cell>
          <cell r="I97">
            <v>0</v>
          </cell>
          <cell r="J97" t="str">
            <v>X</v>
          </cell>
          <cell r="K97">
            <v>0</v>
          </cell>
          <cell r="L97">
            <v>0</v>
          </cell>
          <cell r="M97">
            <v>0</v>
          </cell>
          <cell r="N97">
            <v>0</v>
          </cell>
          <cell r="O97">
            <v>0</v>
          </cell>
          <cell r="P97">
            <v>0</v>
          </cell>
          <cell r="Q97">
            <v>6.48</v>
          </cell>
          <cell r="R97">
            <v>0</v>
          </cell>
          <cell r="S97">
            <v>6.48</v>
          </cell>
          <cell r="T97">
            <v>0</v>
          </cell>
          <cell r="U97">
            <v>0</v>
          </cell>
          <cell r="V97">
            <v>0</v>
          </cell>
          <cell r="W97">
            <v>0</v>
          </cell>
          <cell r="X97">
            <v>0</v>
          </cell>
          <cell r="Y97">
            <v>0</v>
          </cell>
          <cell r="Z97">
            <v>0</v>
          </cell>
          <cell r="AA97">
            <v>9.8004896614749732</v>
          </cell>
          <cell r="AB97">
            <v>9.8004896614749732</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2.9870904430171721</v>
          </cell>
          <cell r="AZ97">
            <v>6.8133992184578016</v>
          </cell>
          <cell r="BA97">
            <v>9.8004896614749732</v>
          </cell>
          <cell r="BB97">
            <v>0</v>
          </cell>
          <cell r="BC97">
            <v>0</v>
          </cell>
          <cell r="BD97">
            <v>2.9870904430171721</v>
          </cell>
          <cell r="BE97">
            <v>6.8133992184578016</v>
          </cell>
          <cell r="BF97">
            <v>9.8004896614749732</v>
          </cell>
          <cell r="BG97">
            <v>149</v>
          </cell>
          <cell r="BH97" t="str">
            <v>N</v>
          </cell>
          <cell r="BI97" t="str">
            <v>N</v>
          </cell>
          <cell r="BJ97" t="str">
            <v>N</v>
          </cell>
          <cell r="BK97" t="str">
            <v>E</v>
          </cell>
          <cell r="BL97" t="str">
            <v>B</v>
          </cell>
          <cell r="BM97">
            <v>0</v>
          </cell>
          <cell r="BN97">
            <v>0</v>
          </cell>
          <cell r="BO97">
            <v>0</v>
          </cell>
          <cell r="BP97">
            <v>0</v>
          </cell>
          <cell r="BQ97">
            <v>0</v>
          </cell>
          <cell r="BR97">
            <v>0</v>
          </cell>
          <cell r="BS97">
            <v>0</v>
          </cell>
          <cell r="BT97">
            <v>0</v>
          </cell>
          <cell r="BU97">
            <v>0</v>
          </cell>
          <cell r="BV97">
            <v>0</v>
          </cell>
          <cell r="BW97">
            <v>0</v>
          </cell>
          <cell r="BX97">
            <v>0</v>
          </cell>
          <cell r="BY97">
            <v>0</v>
          </cell>
          <cell r="BZ97">
            <v>0</v>
          </cell>
          <cell r="CA97">
            <v>0</v>
          </cell>
          <cell r="CB97">
            <v>0</v>
          </cell>
          <cell r="CC97">
            <v>0</v>
          </cell>
          <cell r="CD97">
            <v>0</v>
          </cell>
          <cell r="CE97">
            <v>0</v>
          </cell>
          <cell r="CF97">
            <v>0</v>
          </cell>
          <cell r="CG97">
            <v>0</v>
          </cell>
          <cell r="CH97">
            <v>0</v>
          </cell>
          <cell r="CI97">
            <v>0</v>
          </cell>
          <cell r="CJ97" t="str">
            <v>-</v>
          </cell>
          <cell r="CK97" t="str">
            <v>None</v>
          </cell>
          <cell r="CL97">
            <v>0</v>
          </cell>
          <cell r="CM97">
            <v>4.3550000000000004</v>
          </cell>
          <cell r="CN97">
            <v>0</v>
          </cell>
          <cell r="CO97">
            <v>0</v>
          </cell>
          <cell r="CP97">
            <v>23.645</v>
          </cell>
          <cell r="CQ97">
            <v>0</v>
          </cell>
          <cell r="CR97">
            <v>0</v>
          </cell>
          <cell r="CS97">
            <v>0.375</v>
          </cell>
          <cell r="CT97">
            <v>0.625</v>
          </cell>
          <cell r="CU97">
            <v>0</v>
          </cell>
          <cell r="CV97">
            <v>0</v>
          </cell>
          <cell r="CW97">
            <v>0</v>
          </cell>
          <cell r="CX97">
            <v>0</v>
          </cell>
          <cell r="CY97">
            <v>1</v>
          </cell>
          <cell r="CZ97">
            <v>0</v>
          </cell>
          <cell r="DA97">
            <v>0</v>
          </cell>
          <cell r="DB97">
            <v>1</v>
          </cell>
          <cell r="DC97">
            <v>0</v>
          </cell>
          <cell r="DD97">
            <v>0</v>
          </cell>
          <cell r="DE97">
            <v>1</v>
          </cell>
          <cell r="DF97">
            <v>0</v>
          </cell>
          <cell r="DG97">
            <v>0</v>
          </cell>
          <cell r="DH97">
            <v>9.8004896614749732</v>
          </cell>
          <cell r="DI97">
            <v>0</v>
          </cell>
          <cell r="DJ97">
            <v>0</v>
          </cell>
          <cell r="DK97" t="str">
            <v>2030M</v>
          </cell>
          <cell r="DL97">
            <v>28</v>
          </cell>
          <cell r="DM97">
            <v>0</v>
          </cell>
          <cell r="DN97">
            <v>6.48</v>
          </cell>
        </row>
        <row r="98">
          <cell r="A98">
            <v>151</v>
          </cell>
          <cell r="B98" t="str">
            <v>I-95 Philadelphia Hard Shoulder Running</v>
          </cell>
          <cell r="C98" t="str">
            <v>Southbound from Woodhaven Rd to Cottman/Princeton Ave (Exit 35 to Exit 30); Northbound from I-76 to Broad St (Exit 19 to Exit 17), and I-76 to I-676 (Exit 19 to Exit 22)</v>
          </cell>
          <cell r="D98">
            <v>0</v>
          </cell>
          <cell r="E98">
            <v>0</v>
          </cell>
          <cell r="F98" t="str">
            <v>X</v>
          </cell>
          <cell r="G98" t="str">
            <v>X</v>
          </cell>
          <cell r="H98">
            <v>0</v>
          </cell>
          <cell r="I98">
            <v>0</v>
          </cell>
          <cell r="J98">
            <v>0</v>
          </cell>
          <cell r="K98">
            <v>0</v>
          </cell>
          <cell r="L98" t="str">
            <v>X</v>
          </cell>
          <cell r="M98">
            <v>0</v>
          </cell>
          <cell r="N98">
            <v>0</v>
          </cell>
          <cell r="O98">
            <v>0</v>
          </cell>
          <cell r="P98">
            <v>0</v>
          </cell>
          <cell r="Q98">
            <v>10.8</v>
          </cell>
          <cell r="R98">
            <v>0</v>
          </cell>
          <cell r="S98">
            <v>10.8</v>
          </cell>
          <cell r="T98">
            <v>0</v>
          </cell>
          <cell r="U98">
            <v>0</v>
          </cell>
          <cell r="V98">
            <v>0</v>
          </cell>
          <cell r="W98">
            <v>0</v>
          </cell>
          <cell r="X98">
            <v>0</v>
          </cell>
          <cell r="Y98">
            <v>0</v>
          </cell>
          <cell r="Z98">
            <v>0</v>
          </cell>
          <cell r="AA98">
            <v>16.334149435791623</v>
          </cell>
          <cell r="AB98">
            <v>16.334149435791623</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4.9784840716952878</v>
          </cell>
          <cell r="AZ98">
            <v>11.355665364096335</v>
          </cell>
          <cell r="BA98">
            <v>16.334149435791623</v>
          </cell>
          <cell r="BB98">
            <v>0</v>
          </cell>
          <cell r="BC98">
            <v>0</v>
          </cell>
          <cell r="BD98">
            <v>4.9784840716952878</v>
          </cell>
          <cell r="BE98">
            <v>11.355665364096335</v>
          </cell>
          <cell r="BF98">
            <v>16.334149435791623</v>
          </cell>
          <cell r="BG98">
            <v>151</v>
          </cell>
          <cell r="BH98" t="str">
            <v>N</v>
          </cell>
          <cell r="BI98" t="str">
            <v>N</v>
          </cell>
          <cell r="BJ98" t="str">
            <v>N</v>
          </cell>
          <cell r="BK98" t="str">
            <v>E</v>
          </cell>
          <cell r="BL98" t="str">
            <v>B</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t="str">
            <v>-</v>
          </cell>
          <cell r="CK98" t="str">
            <v>None</v>
          </cell>
          <cell r="CL98">
            <v>0</v>
          </cell>
          <cell r="CM98">
            <v>4.3550000000000004</v>
          </cell>
          <cell r="CN98">
            <v>0</v>
          </cell>
          <cell r="CO98">
            <v>0</v>
          </cell>
          <cell r="CP98">
            <v>23.645</v>
          </cell>
          <cell r="CQ98">
            <v>0</v>
          </cell>
          <cell r="CR98">
            <v>0</v>
          </cell>
          <cell r="CS98">
            <v>0.375</v>
          </cell>
          <cell r="CT98">
            <v>0.625</v>
          </cell>
          <cell r="CU98">
            <v>0</v>
          </cell>
          <cell r="CV98">
            <v>0</v>
          </cell>
          <cell r="CW98">
            <v>0</v>
          </cell>
          <cell r="CX98">
            <v>0</v>
          </cell>
          <cell r="CY98">
            <v>1</v>
          </cell>
          <cell r="CZ98">
            <v>0</v>
          </cell>
          <cell r="DA98">
            <v>0</v>
          </cell>
          <cell r="DB98">
            <v>0</v>
          </cell>
          <cell r="DC98">
            <v>0</v>
          </cell>
          <cell r="DD98">
            <v>1</v>
          </cell>
          <cell r="DE98">
            <v>1</v>
          </cell>
          <cell r="DF98">
            <v>0</v>
          </cell>
          <cell r="DG98">
            <v>0</v>
          </cell>
          <cell r="DH98">
            <v>0</v>
          </cell>
          <cell r="DI98">
            <v>0</v>
          </cell>
          <cell r="DJ98">
            <v>16.334149435791623</v>
          </cell>
          <cell r="DK98" t="str">
            <v>2030M</v>
          </cell>
          <cell r="DL98">
            <v>28</v>
          </cell>
          <cell r="DM98">
            <v>0</v>
          </cell>
          <cell r="DN98">
            <v>10.8</v>
          </cell>
        </row>
        <row r="99">
          <cell r="A99">
            <v>0</v>
          </cell>
          <cell r="B99">
            <v>0</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t="str">
            <v>-</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t="str">
            <v>-</v>
          </cell>
          <cell r="CK100">
            <v>0</v>
          </cell>
          <cell r="CL100">
            <v>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row>
        <row r="101">
          <cell r="A101" t="str">
            <v>R5.02</v>
          </cell>
          <cell r="B101" t="str">
            <v>Minor New Capacity</v>
          </cell>
          <cell r="C101" t="str">
            <v>Minor Arterial or Collector Widenings or Extensions</v>
          </cell>
          <cell r="D101" t="str">
            <v xml:space="preserve"> </v>
          </cell>
          <cell r="E101">
            <v>0</v>
          </cell>
          <cell r="F101">
            <v>0</v>
          </cell>
          <cell r="G101">
            <v>0</v>
          </cell>
          <cell r="H101">
            <v>0</v>
          </cell>
          <cell r="I101">
            <v>0</v>
          </cell>
          <cell r="J101">
            <v>0</v>
          </cell>
          <cell r="K101">
            <v>0</v>
          </cell>
          <cell r="L101">
            <v>0</v>
          </cell>
          <cell r="M101">
            <v>37.239999999999995</v>
          </cell>
          <cell r="N101">
            <v>0</v>
          </cell>
          <cell r="O101">
            <v>16.823250000000002</v>
          </cell>
          <cell r="P101">
            <v>0</v>
          </cell>
          <cell r="Q101">
            <v>188.03875000000002</v>
          </cell>
          <cell r="R101">
            <v>0</v>
          </cell>
          <cell r="S101">
            <v>242.102</v>
          </cell>
          <cell r="T101">
            <v>0</v>
          </cell>
          <cell r="U101">
            <v>5.976</v>
          </cell>
          <cell r="V101">
            <v>1.1000000000000001</v>
          </cell>
          <cell r="W101">
            <v>37.243499999999997</v>
          </cell>
          <cell r="X101">
            <v>0</v>
          </cell>
          <cell r="Y101">
            <v>63.699046584000989</v>
          </cell>
          <cell r="Z101">
            <v>0</v>
          </cell>
          <cell r="AA101">
            <v>161.4619097667937</v>
          </cell>
          <cell r="AB101">
            <v>262.40445635079476</v>
          </cell>
          <cell r="AC101">
            <v>1.7749999999999999</v>
          </cell>
          <cell r="AD101">
            <v>10.471999999999998</v>
          </cell>
          <cell r="AE101">
            <v>24.996499999999997</v>
          </cell>
          <cell r="AF101">
            <v>0</v>
          </cell>
          <cell r="AG101">
            <v>37.243499999999997</v>
          </cell>
          <cell r="AH101">
            <v>0</v>
          </cell>
          <cell r="AI101">
            <v>0</v>
          </cell>
          <cell r="AJ101">
            <v>0</v>
          </cell>
          <cell r="AK101">
            <v>0</v>
          </cell>
          <cell r="AL101">
            <v>0</v>
          </cell>
          <cell r="AM101">
            <v>5.4537499999999994</v>
          </cell>
          <cell r="AN101">
            <v>26.214749999999995</v>
          </cell>
          <cell r="AO101">
            <v>28.967418578272046</v>
          </cell>
          <cell r="AP101">
            <v>3.0631280057289536</v>
          </cell>
          <cell r="AQ101">
            <v>63.699046584000989</v>
          </cell>
          <cell r="AR101">
            <v>0</v>
          </cell>
          <cell r="AS101">
            <v>0</v>
          </cell>
          <cell r="AT101">
            <v>0</v>
          </cell>
          <cell r="AU101">
            <v>0</v>
          </cell>
          <cell r="AV101">
            <v>0</v>
          </cell>
          <cell r="AW101">
            <v>17.578249999999997</v>
          </cell>
          <cell r="AX101">
            <v>43.105249999999991</v>
          </cell>
          <cell r="AY101">
            <v>78.9699991289596</v>
          </cell>
          <cell r="AZ101">
            <v>21.808410637834136</v>
          </cell>
          <cell r="BA101">
            <v>161.4619097667937</v>
          </cell>
          <cell r="BB101">
            <v>24.806999999999995</v>
          </cell>
          <cell r="BC101">
            <v>79.791999999999987</v>
          </cell>
          <cell r="BD101">
            <v>132.93391770723164</v>
          </cell>
          <cell r="BE101">
            <v>24.871538643563085</v>
          </cell>
          <cell r="BF101">
            <v>262.40445635079476</v>
          </cell>
          <cell r="BG101" t="str">
            <v>R5.02</v>
          </cell>
          <cell r="BH101">
            <v>0</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t="str">
            <v>-</v>
          </cell>
          <cell r="CK101">
            <v>0</v>
          </cell>
          <cell r="CL101">
            <v>0</v>
          </cell>
          <cell r="CM101">
            <v>0</v>
          </cell>
          <cell r="CN101">
            <v>0</v>
          </cell>
          <cell r="CO101">
            <v>0</v>
          </cell>
          <cell r="CP101">
            <v>0</v>
          </cell>
          <cell r="CQ101">
            <v>0</v>
          </cell>
          <cell r="CR101">
            <v>0</v>
          </cell>
          <cell r="CS101">
            <v>0</v>
          </cell>
          <cell r="CT101">
            <v>0</v>
          </cell>
          <cell r="CU101">
            <v>0</v>
          </cell>
          <cell r="CV101">
            <v>0</v>
          </cell>
          <cell r="CW101">
            <v>0</v>
          </cell>
          <cell r="CX101">
            <v>0</v>
          </cell>
          <cell r="CY101">
            <v>0</v>
          </cell>
          <cell r="CZ101">
            <v>0</v>
          </cell>
          <cell r="DA101">
            <v>0</v>
          </cell>
          <cell r="DB101">
            <v>0</v>
          </cell>
          <cell r="DC101">
            <v>0</v>
          </cell>
          <cell r="DD101">
            <v>0</v>
          </cell>
          <cell r="DE101">
            <v>0</v>
          </cell>
          <cell r="DF101">
            <v>29.134358523514074</v>
          </cell>
          <cell r="DG101">
            <v>31.601004659278665</v>
          </cell>
          <cell r="DH101">
            <v>41.696796584001</v>
          </cell>
          <cell r="DI101">
            <v>59.029749999999993</v>
          </cell>
          <cell r="DJ101">
            <v>0</v>
          </cell>
          <cell r="DK101">
            <v>0</v>
          </cell>
          <cell r="DL101">
            <v>0</v>
          </cell>
          <cell r="DM101">
            <v>0</v>
          </cell>
          <cell r="DN101">
            <v>0</v>
          </cell>
          <cell r="DO101">
            <v>0</v>
          </cell>
        </row>
        <row r="102">
          <cell r="A102">
            <v>44</v>
          </cell>
          <cell r="B102" t="str">
            <v>US 1</v>
          </cell>
          <cell r="C102" t="str">
            <v>Selective widening from two lanes in each direction to three lanes in each direction and relocate the School House Rd. intersection.  Add left turn lanes on US 1 at School House Rd. and install new traffic signals.</v>
          </cell>
          <cell r="D102" t="str">
            <v>X</v>
          </cell>
          <cell r="E102">
            <v>0</v>
          </cell>
          <cell r="F102">
            <v>0</v>
          </cell>
          <cell r="G102">
            <v>0</v>
          </cell>
          <cell r="H102">
            <v>0</v>
          </cell>
          <cell r="I102" t="str">
            <v>X</v>
          </cell>
          <cell r="J102" t="str">
            <v/>
          </cell>
          <cell r="K102">
            <v>0</v>
          </cell>
          <cell r="L102">
            <v>0</v>
          </cell>
          <cell r="M102">
            <v>0</v>
          </cell>
          <cell r="N102">
            <v>0</v>
          </cell>
          <cell r="O102">
            <v>3.8075000000000001</v>
          </cell>
          <cell r="P102">
            <v>0</v>
          </cell>
          <cell r="Q102">
            <v>3.8075000000000001</v>
          </cell>
          <cell r="R102">
            <v>0</v>
          </cell>
          <cell r="S102">
            <v>7.6150000000000002</v>
          </cell>
          <cell r="T102">
            <v>0</v>
          </cell>
          <cell r="U102">
            <v>0</v>
          </cell>
          <cell r="V102">
            <v>0</v>
          </cell>
          <cell r="W102">
            <v>0</v>
          </cell>
          <cell r="X102">
            <v>0</v>
          </cell>
          <cell r="Y102">
            <v>3.8075000000000001</v>
          </cell>
          <cell r="Z102">
            <v>0</v>
          </cell>
          <cell r="AA102">
            <v>3.8075000000000001</v>
          </cell>
          <cell r="AB102">
            <v>7.6150000000000002</v>
          </cell>
          <cell r="AC102">
            <v>0</v>
          </cell>
          <cell r="AD102">
            <v>0</v>
          </cell>
          <cell r="AE102">
            <v>0</v>
          </cell>
          <cell r="AF102">
            <v>0</v>
          </cell>
          <cell r="AG102">
            <v>0</v>
          </cell>
          <cell r="AH102">
            <v>0</v>
          </cell>
          <cell r="AI102">
            <v>0</v>
          </cell>
          <cell r="AJ102">
            <v>0</v>
          </cell>
          <cell r="AK102">
            <v>0</v>
          </cell>
          <cell r="AL102">
            <v>0</v>
          </cell>
          <cell r="AM102">
            <v>3.8075000000000001</v>
          </cell>
          <cell r="AN102">
            <v>0</v>
          </cell>
          <cell r="AO102">
            <v>0</v>
          </cell>
          <cell r="AP102">
            <v>0</v>
          </cell>
          <cell r="AQ102">
            <v>3.8075000000000001</v>
          </cell>
          <cell r="AR102">
            <v>0</v>
          </cell>
          <cell r="AS102">
            <v>0</v>
          </cell>
          <cell r="AT102">
            <v>0</v>
          </cell>
          <cell r="AU102">
            <v>0</v>
          </cell>
          <cell r="AV102">
            <v>0</v>
          </cell>
          <cell r="AW102">
            <v>3.8075000000000001</v>
          </cell>
          <cell r="AX102">
            <v>0</v>
          </cell>
          <cell r="AY102">
            <v>0</v>
          </cell>
          <cell r="AZ102">
            <v>0</v>
          </cell>
          <cell r="BA102">
            <v>3.8075000000000001</v>
          </cell>
          <cell r="BB102">
            <v>7.6150000000000002</v>
          </cell>
          <cell r="BC102">
            <v>0</v>
          </cell>
          <cell r="BD102">
            <v>0</v>
          </cell>
          <cell r="BE102">
            <v>0</v>
          </cell>
          <cell r="BF102">
            <v>7.6150000000000002</v>
          </cell>
          <cell r="BG102">
            <v>44</v>
          </cell>
          <cell r="BH102" t="str">
            <v>X</v>
          </cell>
          <cell r="BI102" t="str">
            <v>N</v>
          </cell>
          <cell r="BJ102" t="str">
            <v>N</v>
          </cell>
          <cell r="BK102" t="str">
            <v>A</v>
          </cell>
          <cell r="BL102" t="str">
            <v>B</v>
          </cell>
          <cell r="BM102">
            <v>14541</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0</v>
          </cell>
          <cell r="CB102">
            <v>0</v>
          </cell>
          <cell r="CC102">
            <v>0</v>
          </cell>
          <cell r="CD102">
            <v>0</v>
          </cell>
          <cell r="CE102">
            <v>0</v>
          </cell>
          <cell r="CF102">
            <v>0</v>
          </cell>
          <cell r="CG102">
            <v>0</v>
          </cell>
          <cell r="CH102">
            <v>0</v>
          </cell>
          <cell r="CI102">
            <v>0</v>
          </cell>
          <cell r="CJ102">
            <v>14541</v>
          </cell>
          <cell r="CK102" t="str">
            <v>FD</v>
          </cell>
          <cell r="CL102">
            <v>0</v>
          </cell>
          <cell r="CM102">
            <v>1.2</v>
          </cell>
          <cell r="CN102">
            <v>6.415</v>
          </cell>
          <cell r="CO102">
            <v>0</v>
          </cell>
          <cell r="CP102">
            <v>0</v>
          </cell>
          <cell r="CQ102">
            <v>1</v>
          </cell>
          <cell r="CR102">
            <v>0</v>
          </cell>
          <cell r="CS102">
            <v>0</v>
          </cell>
          <cell r="CT102">
            <v>0</v>
          </cell>
          <cell r="CU102">
            <v>0</v>
          </cell>
          <cell r="CV102">
            <v>0</v>
          </cell>
          <cell r="CW102">
            <v>0.5</v>
          </cell>
          <cell r="CX102">
            <v>0</v>
          </cell>
          <cell r="CY102">
            <v>0.5</v>
          </cell>
          <cell r="CZ102">
            <v>0</v>
          </cell>
          <cell r="DA102">
            <v>1</v>
          </cell>
          <cell r="DB102">
            <v>1</v>
          </cell>
          <cell r="DC102">
            <v>0</v>
          </cell>
          <cell r="DD102">
            <v>0</v>
          </cell>
          <cell r="DE102">
            <v>2</v>
          </cell>
          <cell r="DF102">
            <v>0</v>
          </cell>
          <cell r="DG102">
            <v>1.9037500000000001</v>
          </cell>
          <cell r="DH102">
            <v>1.9037500000000001</v>
          </cell>
          <cell r="DI102">
            <v>0</v>
          </cell>
          <cell r="DJ102">
            <v>0</v>
          </cell>
          <cell r="DK102" t="str">
            <v>2020M</v>
          </cell>
          <cell r="DL102">
            <v>5.7240000000000002</v>
          </cell>
          <cell r="DM102">
            <v>0</v>
          </cell>
          <cell r="DN102">
            <v>0</v>
          </cell>
        </row>
        <row r="103">
          <cell r="A103">
            <v>54</v>
          </cell>
          <cell r="B103" t="str">
            <v>Henderson Road and South Gulph Road</v>
          </cell>
          <cell r="C103" t="str">
            <v>Widen Henderson Road from South Gulph Road to Shoemaker; Widen South Gulph Road from Crooked Lane to I-76 Gulph Mills intersection.</v>
          </cell>
          <cell r="D103">
            <v>0</v>
          </cell>
          <cell r="E103" t="str">
            <v>X</v>
          </cell>
          <cell r="F103" t="str">
            <v>X</v>
          </cell>
          <cell r="G103">
            <v>0</v>
          </cell>
          <cell r="H103">
            <v>0</v>
          </cell>
          <cell r="I103">
            <v>0</v>
          </cell>
          <cell r="J103" t="str">
            <v/>
          </cell>
          <cell r="K103" t="str">
            <v>X</v>
          </cell>
          <cell r="L103">
            <v>0</v>
          </cell>
          <cell r="M103">
            <v>7.9935</v>
          </cell>
          <cell r="N103">
            <v>0</v>
          </cell>
          <cell r="O103">
            <v>0</v>
          </cell>
          <cell r="P103">
            <v>0</v>
          </cell>
          <cell r="Q103">
            <v>7.9935</v>
          </cell>
          <cell r="R103">
            <v>0</v>
          </cell>
          <cell r="S103">
            <v>15.987</v>
          </cell>
          <cell r="T103">
            <v>0</v>
          </cell>
          <cell r="U103">
            <v>0</v>
          </cell>
          <cell r="V103">
            <v>0</v>
          </cell>
          <cell r="W103">
            <v>7.9934999999999992</v>
          </cell>
          <cell r="X103">
            <v>0</v>
          </cell>
          <cell r="Y103">
            <v>0</v>
          </cell>
          <cell r="Z103">
            <v>0</v>
          </cell>
          <cell r="AA103">
            <v>7.9934999999999992</v>
          </cell>
          <cell r="AB103">
            <v>15.986999999999998</v>
          </cell>
          <cell r="AC103">
            <v>0.38750000000000001</v>
          </cell>
          <cell r="AD103">
            <v>1.1444999999999999</v>
          </cell>
          <cell r="AE103">
            <v>6.4614999999999991</v>
          </cell>
          <cell r="AF103">
            <v>0</v>
          </cell>
          <cell r="AG103">
            <v>7.9934999999999992</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0.38750000000000001</v>
          </cell>
          <cell r="AX103">
            <v>1.1444999999999999</v>
          </cell>
          <cell r="AY103">
            <v>6.4614999999999991</v>
          </cell>
          <cell r="AZ103">
            <v>0</v>
          </cell>
          <cell r="BA103">
            <v>7.9934999999999992</v>
          </cell>
          <cell r="BB103">
            <v>0.77500000000000002</v>
          </cell>
          <cell r="BC103">
            <v>2.2889999999999997</v>
          </cell>
          <cell r="BD103">
            <v>12.922999999999998</v>
          </cell>
          <cell r="BE103">
            <v>0</v>
          </cell>
          <cell r="BF103">
            <v>15.986999999999998</v>
          </cell>
          <cell r="BG103">
            <v>54</v>
          </cell>
          <cell r="BH103" t="str">
            <v>X</v>
          </cell>
          <cell r="BI103" t="str">
            <v>Y</v>
          </cell>
          <cell r="BJ103" t="str">
            <v>Y</v>
          </cell>
          <cell r="BK103" t="str">
            <v>E</v>
          </cell>
          <cell r="BL103" t="str">
            <v>B</v>
          </cell>
          <cell r="BM103">
            <v>16211</v>
          </cell>
          <cell r="BN103">
            <v>48187</v>
          </cell>
          <cell r="BO103">
            <v>68064</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cell r="CD103">
            <v>0</v>
          </cell>
          <cell r="CE103">
            <v>0</v>
          </cell>
          <cell r="CF103">
            <v>0</v>
          </cell>
          <cell r="CG103">
            <v>0</v>
          </cell>
          <cell r="CH103">
            <v>0</v>
          </cell>
          <cell r="CI103">
            <v>0</v>
          </cell>
          <cell r="CJ103" t="str">
            <v>16211; 48187; 68064</v>
          </cell>
          <cell r="CK103" t="str">
            <v>None</v>
          </cell>
          <cell r="CL103">
            <v>0</v>
          </cell>
          <cell r="CM103">
            <v>0.32500000000000001</v>
          </cell>
          <cell r="CN103">
            <v>0.45</v>
          </cell>
          <cell r="CO103">
            <v>2.2889999999999997</v>
          </cell>
          <cell r="CP103">
            <v>12.923</v>
          </cell>
          <cell r="CQ103">
            <v>2.8731962712297283E-2</v>
          </cell>
          <cell r="CR103">
            <v>0.14614991699655216</v>
          </cell>
          <cell r="CS103">
            <v>0.82511812029115061</v>
          </cell>
          <cell r="CT103">
            <v>0</v>
          </cell>
          <cell r="CU103">
            <v>0.5</v>
          </cell>
          <cell r="CV103">
            <v>0</v>
          </cell>
          <cell r="CW103">
            <v>0</v>
          </cell>
          <cell r="CX103">
            <v>0</v>
          </cell>
          <cell r="CY103">
            <v>0.5</v>
          </cell>
          <cell r="CZ103">
            <v>0</v>
          </cell>
          <cell r="DA103">
            <v>0</v>
          </cell>
          <cell r="DB103">
            <v>1</v>
          </cell>
          <cell r="DC103">
            <v>1</v>
          </cell>
          <cell r="DD103">
            <v>0</v>
          </cell>
          <cell r="DE103">
            <v>2</v>
          </cell>
          <cell r="DF103">
            <v>0</v>
          </cell>
          <cell r="DG103">
            <v>0</v>
          </cell>
          <cell r="DH103">
            <v>3.9967499999999996</v>
          </cell>
          <cell r="DI103">
            <v>3.9967499999999996</v>
          </cell>
          <cell r="DJ103">
            <v>0</v>
          </cell>
          <cell r="DK103" t="str">
            <v>2020M</v>
          </cell>
          <cell r="DL103">
            <v>15.661999999999999</v>
          </cell>
          <cell r="DM103">
            <v>0</v>
          </cell>
          <cell r="DN103">
            <v>0</v>
          </cell>
        </row>
        <row r="104">
          <cell r="A104">
            <v>101</v>
          </cell>
          <cell r="B104" t="str">
            <v>Bryn Mawr Avenue Extension</v>
          </cell>
          <cell r="C104" t="str">
            <v>Bypass for PA 3 West Chester Pike and PA 252 Newtown St. Intersection</v>
          </cell>
          <cell r="D104">
            <v>0</v>
          </cell>
          <cell r="E104">
            <v>0</v>
          </cell>
          <cell r="F104" t="str">
            <v>X</v>
          </cell>
          <cell r="G104" t="str">
            <v>X</v>
          </cell>
          <cell r="H104">
            <v>0</v>
          </cell>
          <cell r="I104">
            <v>0</v>
          </cell>
          <cell r="J104" t="str">
            <v>X</v>
          </cell>
          <cell r="K104">
            <v>0</v>
          </cell>
          <cell r="L104">
            <v>0</v>
          </cell>
          <cell r="M104">
            <v>0</v>
          </cell>
          <cell r="N104">
            <v>0</v>
          </cell>
          <cell r="O104">
            <v>2.2000000000000002</v>
          </cell>
          <cell r="P104">
            <v>0</v>
          </cell>
          <cell r="Q104">
            <v>2.2000000000000002</v>
          </cell>
          <cell r="R104">
            <v>0</v>
          </cell>
          <cell r="S104">
            <v>4.4000000000000004</v>
          </cell>
          <cell r="T104">
            <v>0</v>
          </cell>
          <cell r="U104">
            <v>0</v>
          </cell>
          <cell r="V104">
            <v>1.1000000000000001</v>
          </cell>
          <cell r="W104">
            <v>0</v>
          </cell>
          <cell r="X104">
            <v>0</v>
          </cell>
          <cell r="Y104">
            <v>4.4060465840009977</v>
          </cell>
          <cell r="Z104">
            <v>0</v>
          </cell>
          <cell r="AA104">
            <v>4.4060465840009977</v>
          </cell>
          <cell r="AB104">
            <v>8.8120931680019954</v>
          </cell>
          <cell r="AC104">
            <v>0</v>
          </cell>
          <cell r="AD104">
            <v>0</v>
          </cell>
          <cell r="AE104">
            <v>0</v>
          </cell>
          <cell r="AF104">
            <v>0</v>
          </cell>
          <cell r="AG104">
            <v>0</v>
          </cell>
          <cell r="AH104">
            <v>0</v>
          </cell>
          <cell r="AI104">
            <v>0</v>
          </cell>
          <cell r="AJ104">
            <v>0</v>
          </cell>
          <cell r="AK104">
            <v>0</v>
          </cell>
          <cell r="AL104">
            <v>0</v>
          </cell>
          <cell r="AM104">
            <v>0</v>
          </cell>
          <cell r="AN104">
            <v>0</v>
          </cell>
          <cell r="AO104">
            <v>1.3429185782720443</v>
          </cell>
          <cell r="AP104">
            <v>3.0631280057289536</v>
          </cell>
          <cell r="AQ104">
            <v>4.4060465840009977</v>
          </cell>
          <cell r="AR104">
            <v>0</v>
          </cell>
          <cell r="AS104">
            <v>0</v>
          </cell>
          <cell r="AT104">
            <v>0</v>
          </cell>
          <cell r="AU104">
            <v>0</v>
          </cell>
          <cell r="AV104">
            <v>0</v>
          </cell>
          <cell r="AW104">
            <v>0</v>
          </cell>
          <cell r="AX104">
            <v>0</v>
          </cell>
          <cell r="AY104">
            <v>1.3429185782720443</v>
          </cell>
          <cell r="AZ104">
            <v>3.0631280057289536</v>
          </cell>
          <cell r="BA104">
            <v>4.4060465840009977</v>
          </cell>
          <cell r="BB104">
            <v>0</v>
          </cell>
          <cell r="BC104">
            <v>0</v>
          </cell>
          <cell r="BD104">
            <v>2.6858371565440886</v>
          </cell>
          <cell r="BE104">
            <v>6.1262560114579072</v>
          </cell>
          <cell r="BF104">
            <v>8.8120931680019954</v>
          </cell>
          <cell r="BG104">
            <v>101</v>
          </cell>
          <cell r="BH104" t="str">
            <v>X</v>
          </cell>
          <cell r="BI104" t="str">
            <v>N</v>
          </cell>
          <cell r="BJ104" t="str">
            <v>N</v>
          </cell>
          <cell r="BK104" t="str">
            <v>E</v>
          </cell>
          <cell r="BL104" t="str">
            <v>B</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t="str">
            <v>-</v>
          </cell>
          <cell r="CK104" t="str">
            <v>None</v>
          </cell>
          <cell r="CL104">
            <v>0</v>
          </cell>
          <cell r="CM104">
            <v>0</v>
          </cell>
          <cell r="CN104">
            <v>0</v>
          </cell>
          <cell r="CO104">
            <v>0</v>
          </cell>
          <cell r="CP104">
            <v>4.4000000000000004</v>
          </cell>
          <cell r="CQ104">
            <v>0</v>
          </cell>
          <cell r="CR104">
            <v>0</v>
          </cell>
          <cell r="CS104">
            <v>0.375</v>
          </cell>
          <cell r="CT104">
            <v>0.625</v>
          </cell>
          <cell r="CU104">
            <v>0</v>
          </cell>
          <cell r="CV104">
            <v>0</v>
          </cell>
          <cell r="CW104">
            <v>0.5</v>
          </cell>
          <cell r="CX104">
            <v>0</v>
          </cell>
          <cell r="CY104">
            <v>0.5</v>
          </cell>
          <cell r="CZ104">
            <v>0</v>
          </cell>
          <cell r="DA104">
            <v>0</v>
          </cell>
          <cell r="DB104">
            <v>1</v>
          </cell>
          <cell r="DC104">
            <v>0</v>
          </cell>
          <cell r="DD104">
            <v>0</v>
          </cell>
          <cell r="DE104">
            <v>1</v>
          </cell>
          <cell r="DF104">
            <v>0</v>
          </cell>
          <cell r="DG104">
            <v>0</v>
          </cell>
          <cell r="DH104">
            <v>4.4060465840009977</v>
          </cell>
          <cell r="DI104">
            <v>0</v>
          </cell>
          <cell r="DJ104">
            <v>0</v>
          </cell>
          <cell r="DK104">
            <v>0</v>
          </cell>
          <cell r="DL104">
            <v>4.4000000000000004</v>
          </cell>
          <cell r="DM104">
            <v>0</v>
          </cell>
          <cell r="DN104">
            <v>0</v>
          </cell>
          <cell r="DO104">
            <v>0</v>
          </cell>
        </row>
        <row r="105">
          <cell r="A105">
            <v>116</v>
          </cell>
          <cell r="B105" t="str">
            <v>PA 113</v>
          </cell>
          <cell r="C105" t="str">
            <v>Widen from US 30 to Peck Road</v>
          </cell>
          <cell r="D105">
            <v>0</v>
          </cell>
          <cell r="E105">
            <v>0</v>
          </cell>
          <cell r="F105" t="str">
            <v>X</v>
          </cell>
          <cell r="G105" t="str">
            <v>X</v>
          </cell>
          <cell r="H105">
            <v>0</v>
          </cell>
          <cell r="I105" t="str">
            <v>X</v>
          </cell>
          <cell r="J105">
            <v>0</v>
          </cell>
          <cell r="K105">
            <v>0</v>
          </cell>
          <cell r="L105">
            <v>0</v>
          </cell>
          <cell r="M105">
            <v>0</v>
          </cell>
          <cell r="N105">
            <v>0</v>
          </cell>
          <cell r="O105">
            <v>0</v>
          </cell>
          <cell r="P105">
            <v>0</v>
          </cell>
          <cell r="Q105">
            <v>4</v>
          </cell>
          <cell r="R105">
            <v>0</v>
          </cell>
          <cell r="S105">
            <v>4</v>
          </cell>
          <cell r="T105">
            <v>0</v>
          </cell>
          <cell r="U105">
            <v>0</v>
          </cell>
          <cell r="V105">
            <v>0</v>
          </cell>
          <cell r="W105">
            <v>0</v>
          </cell>
          <cell r="X105">
            <v>0</v>
          </cell>
          <cell r="Y105">
            <v>0</v>
          </cell>
          <cell r="Z105">
            <v>0</v>
          </cell>
          <cell r="AA105">
            <v>8.0109937890927227</v>
          </cell>
          <cell r="AB105">
            <v>8.0109937890927227</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2.4416701423128075</v>
          </cell>
          <cell r="AZ105">
            <v>5.5693236467799156</v>
          </cell>
          <cell r="BA105">
            <v>8.0109937890927227</v>
          </cell>
          <cell r="BB105">
            <v>0</v>
          </cell>
          <cell r="BC105">
            <v>0</v>
          </cell>
          <cell r="BD105">
            <v>2.4416701423128075</v>
          </cell>
          <cell r="BE105">
            <v>5.5693236467799156</v>
          </cell>
          <cell r="BF105">
            <v>8.0109937890927227</v>
          </cell>
          <cell r="BG105">
            <v>116</v>
          </cell>
          <cell r="BH105" t="str">
            <v>X</v>
          </cell>
          <cell r="BI105" t="str">
            <v>N</v>
          </cell>
          <cell r="BJ105" t="str">
            <v>N</v>
          </cell>
          <cell r="BK105" t="str">
            <v>E</v>
          </cell>
          <cell r="BL105" t="str">
            <v>B</v>
          </cell>
          <cell r="BM105">
            <v>0</v>
          </cell>
          <cell r="BN105">
            <v>0</v>
          </cell>
          <cell r="BO105">
            <v>0</v>
          </cell>
          <cell r="BP105">
            <v>0</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v>0</v>
          </cell>
          <cell r="CH105">
            <v>0</v>
          </cell>
          <cell r="CI105">
            <v>0</v>
          </cell>
          <cell r="CJ105" t="str">
            <v>-</v>
          </cell>
          <cell r="CK105" t="str">
            <v>None</v>
          </cell>
          <cell r="CL105">
            <v>0</v>
          </cell>
          <cell r="CM105">
            <v>0</v>
          </cell>
          <cell r="CN105">
            <v>0</v>
          </cell>
          <cell r="CO105">
            <v>0</v>
          </cell>
          <cell r="CP105">
            <v>4</v>
          </cell>
          <cell r="CQ105">
            <v>0</v>
          </cell>
          <cell r="CR105">
            <v>0</v>
          </cell>
          <cell r="CS105">
            <v>0.375</v>
          </cell>
          <cell r="CT105">
            <v>0.625</v>
          </cell>
          <cell r="CU105">
            <v>0</v>
          </cell>
          <cell r="CV105">
            <v>0</v>
          </cell>
          <cell r="CW105">
            <v>0</v>
          </cell>
          <cell r="CX105">
            <v>0</v>
          </cell>
          <cell r="CY105">
            <v>1</v>
          </cell>
          <cell r="CZ105">
            <v>0</v>
          </cell>
          <cell r="DA105">
            <v>1</v>
          </cell>
          <cell r="DB105">
            <v>0</v>
          </cell>
          <cell r="DC105">
            <v>0</v>
          </cell>
          <cell r="DD105">
            <v>0</v>
          </cell>
          <cell r="DE105">
            <v>1</v>
          </cell>
          <cell r="DF105">
            <v>0</v>
          </cell>
          <cell r="DG105">
            <v>8.0109937890927227</v>
          </cell>
          <cell r="DH105">
            <v>0</v>
          </cell>
          <cell r="DI105">
            <v>0</v>
          </cell>
          <cell r="DJ105">
            <v>0</v>
          </cell>
          <cell r="DK105">
            <v>0</v>
          </cell>
          <cell r="DL105">
            <v>4</v>
          </cell>
          <cell r="DM105">
            <v>0</v>
          </cell>
          <cell r="DN105">
            <v>0</v>
          </cell>
        </row>
        <row r="106">
          <cell r="A106">
            <v>117</v>
          </cell>
          <cell r="B106" t="str">
            <v>Bridgewater Road Extension</v>
          </cell>
          <cell r="C106" t="str">
            <v>Extend roadway from Concord Road to PA 452/US 322</v>
          </cell>
          <cell r="D106">
            <v>0</v>
          </cell>
          <cell r="E106" t="str">
            <v>X</v>
          </cell>
          <cell r="F106" t="str">
            <v>X</v>
          </cell>
          <cell r="G106">
            <v>0</v>
          </cell>
          <cell r="H106">
            <v>0</v>
          </cell>
          <cell r="I106">
            <v>0</v>
          </cell>
          <cell r="J106" t="str">
            <v>X</v>
          </cell>
          <cell r="K106">
            <v>0</v>
          </cell>
          <cell r="L106">
            <v>0</v>
          </cell>
          <cell r="M106">
            <v>0</v>
          </cell>
          <cell r="N106">
            <v>0</v>
          </cell>
          <cell r="O106">
            <v>0</v>
          </cell>
          <cell r="P106">
            <v>0</v>
          </cell>
          <cell r="Q106">
            <v>23.411999999999999</v>
          </cell>
          <cell r="R106">
            <v>0</v>
          </cell>
          <cell r="S106">
            <v>23.411999999999999</v>
          </cell>
          <cell r="T106">
            <v>0</v>
          </cell>
          <cell r="U106">
            <v>0</v>
          </cell>
          <cell r="V106">
            <v>0</v>
          </cell>
          <cell r="W106">
            <v>0</v>
          </cell>
          <cell r="X106">
            <v>0</v>
          </cell>
          <cell r="Y106">
            <v>0</v>
          </cell>
          <cell r="Z106">
            <v>0</v>
          </cell>
          <cell r="AA106">
            <v>23.411999999999999</v>
          </cell>
          <cell r="AB106">
            <v>23.411999999999999</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1.3839999999999997</v>
          </cell>
          <cell r="AY106">
            <v>22.027999999999999</v>
          </cell>
          <cell r="AZ106">
            <v>0</v>
          </cell>
          <cell r="BA106">
            <v>23.411999999999999</v>
          </cell>
          <cell r="BB106">
            <v>0</v>
          </cell>
          <cell r="BC106">
            <v>1.3839999999999997</v>
          </cell>
          <cell r="BD106">
            <v>22.027999999999999</v>
          </cell>
          <cell r="BE106">
            <v>0</v>
          </cell>
          <cell r="BF106">
            <v>23.411999999999999</v>
          </cell>
          <cell r="BG106">
            <v>117</v>
          </cell>
          <cell r="BH106" t="str">
            <v>X</v>
          </cell>
          <cell r="BI106" t="str">
            <v>Y</v>
          </cell>
          <cell r="BJ106" t="str">
            <v>Y</v>
          </cell>
          <cell r="BK106" t="str">
            <v>E</v>
          </cell>
          <cell r="BL106" t="str">
            <v>B</v>
          </cell>
          <cell r="BM106">
            <v>79329</v>
          </cell>
          <cell r="BN106">
            <v>0</v>
          </cell>
          <cell r="BO106">
            <v>0</v>
          </cell>
          <cell r="BP106">
            <v>0</v>
          </cell>
          <cell r="BQ106">
            <v>0</v>
          </cell>
          <cell r="BR106">
            <v>0</v>
          </cell>
          <cell r="BS106">
            <v>0</v>
          </cell>
          <cell r="BT106">
            <v>0</v>
          </cell>
          <cell r="BU106">
            <v>0</v>
          </cell>
          <cell r="BV106">
            <v>0</v>
          </cell>
          <cell r="BW106">
            <v>0</v>
          </cell>
          <cell r="BX106">
            <v>0</v>
          </cell>
          <cell r="BY106">
            <v>0</v>
          </cell>
          <cell r="BZ106">
            <v>0</v>
          </cell>
          <cell r="CA106">
            <v>0</v>
          </cell>
          <cell r="CB106">
            <v>0</v>
          </cell>
          <cell r="CC106">
            <v>0</v>
          </cell>
          <cell r="CD106">
            <v>0</v>
          </cell>
          <cell r="CE106">
            <v>0</v>
          </cell>
          <cell r="CF106">
            <v>0</v>
          </cell>
          <cell r="CG106">
            <v>0</v>
          </cell>
          <cell r="CH106">
            <v>0</v>
          </cell>
          <cell r="CI106">
            <v>0</v>
          </cell>
          <cell r="CJ106">
            <v>79329</v>
          </cell>
          <cell r="CK106" t="str">
            <v>None</v>
          </cell>
          <cell r="CL106">
            <v>0</v>
          </cell>
          <cell r="CM106">
            <v>0</v>
          </cell>
          <cell r="CN106">
            <v>0</v>
          </cell>
          <cell r="CO106">
            <v>1.3839999999999999</v>
          </cell>
          <cell r="CP106">
            <v>22.027999999999999</v>
          </cell>
          <cell r="CQ106">
            <v>0</v>
          </cell>
          <cell r="CR106">
            <v>5.9114983769007347E-2</v>
          </cell>
          <cell r="CS106">
            <v>0.94088501623099263</v>
          </cell>
          <cell r="CT106">
            <v>0</v>
          </cell>
          <cell r="CU106">
            <v>0</v>
          </cell>
          <cell r="CV106">
            <v>0</v>
          </cell>
          <cell r="CW106">
            <v>0</v>
          </cell>
          <cell r="CX106">
            <v>0</v>
          </cell>
          <cell r="CY106">
            <v>1</v>
          </cell>
          <cell r="CZ106">
            <v>0</v>
          </cell>
          <cell r="DA106">
            <v>0</v>
          </cell>
          <cell r="DB106">
            <v>1</v>
          </cell>
          <cell r="DC106">
            <v>0</v>
          </cell>
          <cell r="DD106">
            <v>0</v>
          </cell>
          <cell r="DE106">
            <v>1</v>
          </cell>
          <cell r="DF106">
            <v>0</v>
          </cell>
          <cell r="DG106">
            <v>0</v>
          </cell>
          <cell r="DH106">
            <v>23.411999999999999</v>
          </cell>
          <cell r="DI106">
            <v>0</v>
          </cell>
          <cell r="DJ106">
            <v>0</v>
          </cell>
          <cell r="DK106">
            <v>0</v>
          </cell>
          <cell r="DL106">
            <v>23.411999999999999</v>
          </cell>
          <cell r="DM106">
            <v>0</v>
          </cell>
          <cell r="DN106">
            <v>0</v>
          </cell>
          <cell r="DO106">
            <v>0</v>
          </cell>
        </row>
        <row r="107">
          <cell r="A107">
            <v>118</v>
          </cell>
          <cell r="B107" t="str">
            <v>Portzer Road Connector</v>
          </cell>
          <cell r="C107" t="str">
            <v>Extend roadway from Route 663 to Route 309</v>
          </cell>
          <cell r="D107">
            <v>0</v>
          </cell>
          <cell r="E107">
            <v>0</v>
          </cell>
          <cell r="F107" t="str">
            <v>X</v>
          </cell>
          <cell r="G107" t="str">
            <v>X</v>
          </cell>
          <cell r="H107" t="str">
            <v>X</v>
          </cell>
          <cell r="I107">
            <v>0</v>
          </cell>
          <cell r="J107">
            <v>0</v>
          </cell>
          <cell r="K107">
            <v>0</v>
          </cell>
          <cell r="L107">
            <v>0</v>
          </cell>
          <cell r="M107">
            <v>0</v>
          </cell>
          <cell r="N107">
            <v>0</v>
          </cell>
          <cell r="O107">
            <v>0</v>
          </cell>
          <cell r="P107">
            <v>0</v>
          </cell>
          <cell r="Q107">
            <v>0.48099999999999998</v>
          </cell>
          <cell r="R107">
            <v>0</v>
          </cell>
          <cell r="S107">
            <v>0.48099999999999998</v>
          </cell>
          <cell r="T107">
            <v>0</v>
          </cell>
          <cell r="U107">
            <v>0</v>
          </cell>
          <cell r="V107">
            <v>0</v>
          </cell>
          <cell r="W107">
            <v>0</v>
          </cell>
          <cell r="X107">
            <v>0</v>
          </cell>
          <cell r="Y107">
            <v>0</v>
          </cell>
          <cell r="Z107">
            <v>0</v>
          </cell>
          <cell r="AA107">
            <v>0.79935852351407211</v>
          </cell>
          <cell r="AB107">
            <v>0.79935852351407211</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0.2936108346131151</v>
          </cell>
          <cell r="AZ107">
            <v>0.505747688900957</v>
          </cell>
          <cell r="BA107">
            <v>0.79935852351407211</v>
          </cell>
          <cell r="BB107">
            <v>0</v>
          </cell>
          <cell r="BC107">
            <v>0</v>
          </cell>
          <cell r="BD107">
            <v>0.2936108346131151</v>
          </cell>
          <cell r="BE107">
            <v>0.505747688900957</v>
          </cell>
          <cell r="BF107">
            <v>0.79935852351407211</v>
          </cell>
          <cell r="BG107">
            <v>118</v>
          </cell>
          <cell r="BH107" t="str">
            <v>X</v>
          </cell>
          <cell r="BI107" t="str">
            <v>N</v>
          </cell>
          <cell r="BJ107" t="str">
            <v>N</v>
          </cell>
          <cell r="BK107" t="str">
            <v>E</v>
          </cell>
          <cell r="BL107" t="str">
            <v>B</v>
          </cell>
          <cell r="BM107">
            <v>49315</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49315</v>
          </cell>
          <cell r="CK107" t="str">
            <v>PE</v>
          </cell>
          <cell r="CL107">
            <v>0</v>
          </cell>
          <cell r="CM107">
            <v>0</v>
          </cell>
          <cell r="CN107">
            <v>0</v>
          </cell>
          <cell r="CO107">
            <v>0</v>
          </cell>
          <cell r="CP107">
            <v>3.6869999999999998</v>
          </cell>
          <cell r="CQ107">
            <v>0</v>
          </cell>
          <cell r="CR107">
            <v>0</v>
          </cell>
          <cell r="CS107">
            <v>0.375</v>
          </cell>
          <cell r="CT107">
            <v>0.625</v>
          </cell>
          <cell r="CU107">
            <v>0</v>
          </cell>
          <cell r="CV107">
            <v>0</v>
          </cell>
          <cell r="CW107">
            <v>0</v>
          </cell>
          <cell r="CX107">
            <v>0</v>
          </cell>
          <cell r="CY107">
            <v>1</v>
          </cell>
          <cell r="CZ107">
            <v>1</v>
          </cell>
          <cell r="DA107">
            <v>0</v>
          </cell>
          <cell r="DB107">
            <v>0</v>
          </cell>
          <cell r="DC107">
            <v>0</v>
          </cell>
          <cell r="DD107">
            <v>0</v>
          </cell>
          <cell r="DE107">
            <v>1</v>
          </cell>
          <cell r="DF107">
            <v>0.79935852351407211</v>
          </cell>
          <cell r="DG107">
            <v>0</v>
          </cell>
          <cell r="DH107">
            <v>0</v>
          </cell>
          <cell r="DI107">
            <v>0</v>
          </cell>
          <cell r="DJ107">
            <v>0</v>
          </cell>
          <cell r="DK107">
            <v>0</v>
          </cell>
          <cell r="DL107">
            <v>3.6869999999999998</v>
          </cell>
          <cell r="DM107">
            <v>0</v>
          </cell>
          <cell r="DN107">
            <v>0</v>
          </cell>
        </row>
        <row r="108">
          <cell r="A108">
            <v>119</v>
          </cell>
          <cell r="B108" t="str">
            <v>Bristol Road Extension</v>
          </cell>
          <cell r="C108" t="str">
            <v>Extend roadway from US 202 to Park Avenue</v>
          </cell>
          <cell r="D108">
            <v>0</v>
          </cell>
          <cell r="E108" t="str">
            <v>X</v>
          </cell>
          <cell r="F108" t="str">
            <v>X</v>
          </cell>
          <cell r="G108">
            <v>0</v>
          </cell>
          <cell r="H108" t="str">
            <v>X</v>
          </cell>
          <cell r="I108">
            <v>0</v>
          </cell>
          <cell r="J108">
            <v>0</v>
          </cell>
          <cell r="K108">
            <v>0</v>
          </cell>
          <cell r="L108">
            <v>0</v>
          </cell>
          <cell r="M108">
            <v>0</v>
          </cell>
          <cell r="N108">
            <v>0</v>
          </cell>
          <cell r="O108">
            <v>0</v>
          </cell>
          <cell r="P108">
            <v>0</v>
          </cell>
          <cell r="Q108">
            <v>23.406000000000002</v>
          </cell>
          <cell r="R108">
            <v>0</v>
          </cell>
          <cell r="S108">
            <v>23.406000000000002</v>
          </cell>
          <cell r="T108">
            <v>0</v>
          </cell>
          <cell r="U108">
            <v>0</v>
          </cell>
          <cell r="V108">
            <v>0</v>
          </cell>
          <cell r="W108">
            <v>0</v>
          </cell>
          <cell r="X108">
            <v>0</v>
          </cell>
          <cell r="Y108">
            <v>0</v>
          </cell>
          <cell r="Z108">
            <v>0</v>
          </cell>
          <cell r="AA108">
            <v>23.405999999999999</v>
          </cell>
          <cell r="AB108">
            <v>23.405999999999999</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10.182999999999998</v>
          </cell>
          <cell r="AY108">
            <v>13.223000000000003</v>
          </cell>
          <cell r="AZ108">
            <v>0</v>
          </cell>
          <cell r="BA108">
            <v>23.405999999999999</v>
          </cell>
          <cell r="BB108">
            <v>0</v>
          </cell>
          <cell r="BC108">
            <v>10.182999999999998</v>
          </cell>
          <cell r="BD108">
            <v>13.223000000000003</v>
          </cell>
          <cell r="BE108">
            <v>0</v>
          </cell>
          <cell r="BF108">
            <v>23.405999999999999</v>
          </cell>
          <cell r="BG108">
            <v>119</v>
          </cell>
          <cell r="BH108" t="str">
            <v>X</v>
          </cell>
          <cell r="BI108" t="str">
            <v>Y</v>
          </cell>
          <cell r="BJ108" t="str">
            <v>Y</v>
          </cell>
          <cell r="BK108" t="str">
            <v>E</v>
          </cell>
          <cell r="BL108" t="str">
            <v>B</v>
          </cell>
          <cell r="BM108">
            <v>12923</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0</v>
          </cell>
          <cell r="CB108">
            <v>0</v>
          </cell>
          <cell r="CC108">
            <v>0</v>
          </cell>
          <cell r="CD108">
            <v>0</v>
          </cell>
          <cell r="CE108">
            <v>0</v>
          </cell>
          <cell r="CF108">
            <v>0</v>
          </cell>
          <cell r="CG108">
            <v>0</v>
          </cell>
          <cell r="CH108">
            <v>0</v>
          </cell>
          <cell r="CI108">
            <v>0</v>
          </cell>
          <cell r="CJ108">
            <v>12923</v>
          </cell>
          <cell r="CK108" t="str">
            <v>PE</v>
          </cell>
          <cell r="CL108">
            <v>0</v>
          </cell>
          <cell r="CM108">
            <v>0</v>
          </cell>
          <cell r="CN108">
            <v>0</v>
          </cell>
          <cell r="CO108">
            <v>10.183</v>
          </cell>
          <cell r="CP108">
            <v>0</v>
          </cell>
          <cell r="CQ108">
            <v>0</v>
          </cell>
          <cell r="CR108">
            <v>1</v>
          </cell>
          <cell r="CS108">
            <v>0</v>
          </cell>
          <cell r="CT108">
            <v>0</v>
          </cell>
          <cell r="CU108">
            <v>0</v>
          </cell>
          <cell r="CV108">
            <v>0</v>
          </cell>
          <cell r="CW108">
            <v>0</v>
          </cell>
          <cell r="CX108">
            <v>0</v>
          </cell>
          <cell r="CY108">
            <v>1</v>
          </cell>
          <cell r="CZ108">
            <v>1</v>
          </cell>
          <cell r="DA108">
            <v>0</v>
          </cell>
          <cell r="DB108">
            <v>0</v>
          </cell>
          <cell r="DC108">
            <v>0</v>
          </cell>
          <cell r="DD108">
            <v>0</v>
          </cell>
          <cell r="DE108">
            <v>1</v>
          </cell>
          <cell r="DF108">
            <v>23.405999999999999</v>
          </cell>
          <cell r="DG108">
            <v>0</v>
          </cell>
          <cell r="DH108">
            <v>0</v>
          </cell>
          <cell r="DI108">
            <v>0</v>
          </cell>
          <cell r="DJ108">
            <v>0</v>
          </cell>
          <cell r="DK108">
            <v>0</v>
          </cell>
          <cell r="DL108">
            <v>23.406000000000002</v>
          </cell>
          <cell r="DM108">
            <v>0</v>
          </cell>
          <cell r="DN108">
            <v>0</v>
          </cell>
          <cell r="DO108">
            <v>0</v>
          </cell>
        </row>
        <row r="109">
          <cell r="A109">
            <v>120</v>
          </cell>
          <cell r="B109" t="str">
            <v>Belmont Ave at I-76 Interchange</v>
          </cell>
          <cell r="C109" t="str">
            <v>Widen Belmont Avenue to provide additional lanes, intersection improvements and streetscape improvements; modify I-76 and railroad overpasses.</v>
          </cell>
          <cell r="D109">
            <v>0</v>
          </cell>
          <cell r="E109" t="str">
            <v>X</v>
          </cell>
          <cell r="F109" t="str">
            <v>X</v>
          </cell>
          <cell r="G109">
            <v>0</v>
          </cell>
          <cell r="H109">
            <v>0</v>
          </cell>
          <cell r="I109">
            <v>0</v>
          </cell>
          <cell r="J109">
            <v>0</v>
          </cell>
          <cell r="K109" t="str">
            <v>X</v>
          </cell>
          <cell r="L109">
            <v>0</v>
          </cell>
          <cell r="M109">
            <v>0</v>
          </cell>
          <cell r="N109">
            <v>0</v>
          </cell>
          <cell r="O109">
            <v>0</v>
          </cell>
          <cell r="P109">
            <v>0</v>
          </cell>
          <cell r="Q109">
            <v>35.799999999999997</v>
          </cell>
          <cell r="R109">
            <v>0</v>
          </cell>
          <cell r="S109">
            <v>35.799999999999997</v>
          </cell>
          <cell r="T109">
            <v>0</v>
          </cell>
          <cell r="U109">
            <v>4.49</v>
          </cell>
          <cell r="V109">
            <v>0</v>
          </cell>
          <cell r="W109">
            <v>0</v>
          </cell>
          <cell r="X109">
            <v>0</v>
          </cell>
          <cell r="Y109">
            <v>18.399999999999995</v>
          </cell>
          <cell r="Z109">
            <v>0</v>
          </cell>
          <cell r="AA109">
            <v>18.399999999999995</v>
          </cell>
          <cell r="AB109">
            <v>36.79999999999999</v>
          </cell>
          <cell r="AC109">
            <v>0</v>
          </cell>
          <cell r="AD109">
            <v>0</v>
          </cell>
          <cell r="AE109">
            <v>0</v>
          </cell>
          <cell r="AF109">
            <v>0</v>
          </cell>
          <cell r="AG109">
            <v>0</v>
          </cell>
          <cell r="AH109">
            <v>0</v>
          </cell>
          <cell r="AI109">
            <v>0</v>
          </cell>
          <cell r="AJ109">
            <v>0</v>
          </cell>
          <cell r="AK109">
            <v>0</v>
          </cell>
          <cell r="AL109">
            <v>0</v>
          </cell>
          <cell r="AM109">
            <v>0.5</v>
          </cell>
          <cell r="AN109">
            <v>17.899999999999995</v>
          </cell>
          <cell r="AO109">
            <v>0</v>
          </cell>
          <cell r="AP109">
            <v>0</v>
          </cell>
          <cell r="AQ109">
            <v>18.399999999999995</v>
          </cell>
          <cell r="AR109">
            <v>0</v>
          </cell>
          <cell r="AS109">
            <v>0</v>
          </cell>
          <cell r="AT109">
            <v>0</v>
          </cell>
          <cell r="AU109">
            <v>0</v>
          </cell>
          <cell r="AV109">
            <v>0</v>
          </cell>
          <cell r="AW109">
            <v>0.5</v>
          </cell>
          <cell r="AX109">
            <v>17.899999999999995</v>
          </cell>
          <cell r="AY109">
            <v>0</v>
          </cell>
          <cell r="AZ109">
            <v>0</v>
          </cell>
          <cell r="BA109">
            <v>18.399999999999995</v>
          </cell>
          <cell r="BB109">
            <v>1</v>
          </cell>
          <cell r="BC109">
            <v>35.79999999999999</v>
          </cell>
          <cell r="BD109">
            <v>0</v>
          </cell>
          <cell r="BE109">
            <v>0</v>
          </cell>
          <cell r="BF109">
            <v>36.79999999999999</v>
          </cell>
          <cell r="BG109">
            <v>120</v>
          </cell>
          <cell r="BH109" t="str">
            <v>X</v>
          </cell>
          <cell r="BI109" t="str">
            <v>Y</v>
          </cell>
          <cell r="BJ109" t="str">
            <v>Y</v>
          </cell>
          <cell r="BK109" t="str">
            <v>E</v>
          </cell>
          <cell r="BL109" t="str">
            <v>B</v>
          </cell>
          <cell r="BM109">
            <v>64795</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v>0</v>
          </cell>
          <cell r="CC109">
            <v>0</v>
          </cell>
          <cell r="CD109">
            <v>0</v>
          </cell>
          <cell r="CE109">
            <v>0</v>
          </cell>
          <cell r="CF109">
            <v>0</v>
          </cell>
          <cell r="CG109">
            <v>0</v>
          </cell>
          <cell r="CH109">
            <v>0</v>
          </cell>
          <cell r="CI109">
            <v>0</v>
          </cell>
          <cell r="CJ109">
            <v>64795</v>
          </cell>
          <cell r="CK109" t="str">
            <v>None</v>
          </cell>
          <cell r="CL109">
            <v>0</v>
          </cell>
          <cell r="CM109">
            <v>0</v>
          </cell>
          <cell r="CN109">
            <v>1</v>
          </cell>
          <cell r="CO109">
            <v>35.799999999999997</v>
          </cell>
          <cell r="CP109">
            <v>0</v>
          </cell>
          <cell r="CQ109">
            <v>2.7173913043478264E-2</v>
          </cell>
          <cell r="CR109">
            <v>0.97282608695652173</v>
          </cell>
          <cell r="CS109">
            <v>0</v>
          </cell>
          <cell r="CT109">
            <v>0</v>
          </cell>
          <cell r="CU109">
            <v>0</v>
          </cell>
          <cell r="CV109">
            <v>0</v>
          </cell>
          <cell r="CW109">
            <v>0.5</v>
          </cell>
          <cell r="CX109">
            <v>0</v>
          </cell>
          <cell r="CY109">
            <v>0.5</v>
          </cell>
          <cell r="CZ109">
            <v>0</v>
          </cell>
          <cell r="DA109">
            <v>0</v>
          </cell>
          <cell r="DB109">
            <v>0</v>
          </cell>
          <cell r="DC109">
            <v>1</v>
          </cell>
          <cell r="DD109">
            <v>0</v>
          </cell>
          <cell r="DE109">
            <v>1</v>
          </cell>
          <cell r="DF109">
            <v>0</v>
          </cell>
          <cell r="DG109">
            <v>0</v>
          </cell>
          <cell r="DH109">
            <v>0</v>
          </cell>
          <cell r="DI109">
            <v>18.399999999999995</v>
          </cell>
          <cell r="DJ109">
            <v>0</v>
          </cell>
          <cell r="DK109">
            <v>0</v>
          </cell>
          <cell r="DL109">
            <v>36.799999999999997</v>
          </cell>
          <cell r="DM109">
            <v>0</v>
          </cell>
          <cell r="DN109">
            <v>0</v>
          </cell>
        </row>
        <row r="110">
          <cell r="A110">
            <v>121</v>
          </cell>
          <cell r="B110" t="str">
            <v>PA 252, Providence Road Widening</v>
          </cell>
          <cell r="C110" t="str">
            <v>Widening and signal improvements from Palmer's Mill Road to Kirk Lane</v>
          </cell>
          <cell r="D110" t="str">
            <v>X</v>
          </cell>
          <cell r="E110">
            <v>0</v>
          </cell>
          <cell r="F110">
            <v>0</v>
          </cell>
          <cell r="G110">
            <v>0</v>
          </cell>
          <cell r="H110">
            <v>0</v>
          </cell>
          <cell r="I110">
            <v>0</v>
          </cell>
          <cell r="J110" t="str">
            <v>X</v>
          </cell>
          <cell r="K110">
            <v>0</v>
          </cell>
          <cell r="L110">
            <v>0</v>
          </cell>
          <cell r="M110">
            <v>0</v>
          </cell>
          <cell r="N110">
            <v>0</v>
          </cell>
          <cell r="O110">
            <v>0</v>
          </cell>
          <cell r="P110">
            <v>0</v>
          </cell>
          <cell r="Q110">
            <v>3.024</v>
          </cell>
          <cell r="R110">
            <v>0</v>
          </cell>
          <cell r="S110">
            <v>3.024</v>
          </cell>
          <cell r="T110">
            <v>0</v>
          </cell>
          <cell r="U110">
            <v>0</v>
          </cell>
          <cell r="V110">
            <v>0</v>
          </cell>
          <cell r="W110">
            <v>0</v>
          </cell>
          <cell r="X110">
            <v>0</v>
          </cell>
          <cell r="Y110">
            <v>0</v>
          </cell>
          <cell r="Z110">
            <v>0</v>
          </cell>
          <cell r="AA110">
            <v>3.024</v>
          </cell>
          <cell r="AB110">
            <v>3.024</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3.024</v>
          </cell>
          <cell r="AX110">
            <v>0</v>
          </cell>
          <cell r="AY110">
            <v>0</v>
          </cell>
          <cell r="AZ110">
            <v>0</v>
          </cell>
          <cell r="BA110">
            <v>3.024</v>
          </cell>
          <cell r="BB110">
            <v>3.024</v>
          </cell>
          <cell r="BC110">
            <v>0</v>
          </cell>
          <cell r="BD110">
            <v>0</v>
          </cell>
          <cell r="BE110">
            <v>0</v>
          </cell>
          <cell r="BF110">
            <v>3.024</v>
          </cell>
          <cell r="BG110">
            <v>121</v>
          </cell>
          <cell r="BH110" t="str">
            <v>X</v>
          </cell>
          <cell r="BI110" t="str">
            <v>Y</v>
          </cell>
          <cell r="BJ110" t="str">
            <v>Y</v>
          </cell>
          <cell r="BK110" t="str">
            <v>A</v>
          </cell>
          <cell r="BL110" t="str">
            <v>B</v>
          </cell>
          <cell r="BM110">
            <v>15345</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15345</v>
          </cell>
          <cell r="CK110" t="str">
            <v>Con</v>
          </cell>
          <cell r="CL110">
            <v>0</v>
          </cell>
          <cell r="CM110">
            <v>0</v>
          </cell>
          <cell r="CN110">
            <v>3.024</v>
          </cell>
          <cell r="CO110">
            <v>0</v>
          </cell>
          <cell r="CP110">
            <v>0</v>
          </cell>
          <cell r="CQ110">
            <v>1</v>
          </cell>
          <cell r="CR110">
            <v>0</v>
          </cell>
          <cell r="CS110">
            <v>0</v>
          </cell>
          <cell r="CT110">
            <v>0</v>
          </cell>
          <cell r="CU110">
            <v>0</v>
          </cell>
          <cell r="CV110">
            <v>0</v>
          </cell>
          <cell r="CW110">
            <v>0</v>
          </cell>
          <cell r="CX110">
            <v>0</v>
          </cell>
          <cell r="CY110">
            <v>1</v>
          </cell>
          <cell r="CZ110">
            <v>0</v>
          </cell>
          <cell r="DA110">
            <v>0</v>
          </cell>
          <cell r="DB110">
            <v>1</v>
          </cell>
          <cell r="DC110">
            <v>0</v>
          </cell>
          <cell r="DD110">
            <v>0</v>
          </cell>
          <cell r="DE110">
            <v>1</v>
          </cell>
          <cell r="DF110">
            <v>0</v>
          </cell>
          <cell r="DG110">
            <v>0</v>
          </cell>
          <cell r="DH110">
            <v>3.024</v>
          </cell>
          <cell r="DI110">
            <v>0</v>
          </cell>
          <cell r="DJ110">
            <v>0</v>
          </cell>
          <cell r="DK110">
            <v>0</v>
          </cell>
          <cell r="DL110">
            <v>3.024</v>
          </cell>
          <cell r="DM110">
            <v>0</v>
          </cell>
          <cell r="DN110">
            <v>0</v>
          </cell>
          <cell r="DO110">
            <v>0</v>
          </cell>
        </row>
        <row r="111">
          <cell r="A111">
            <v>122</v>
          </cell>
          <cell r="B111" t="str">
            <v>Boot Road Extension</v>
          </cell>
          <cell r="C111" t="str">
            <v>New bridge over Brandywine Creek</v>
          </cell>
          <cell r="D111">
            <v>0</v>
          </cell>
          <cell r="E111">
            <v>0</v>
          </cell>
          <cell r="F111" t="str">
            <v>X</v>
          </cell>
          <cell r="G111" t="str">
            <v>X</v>
          </cell>
          <cell r="H111">
            <v>0</v>
          </cell>
          <cell r="I111" t="str">
            <v>X</v>
          </cell>
          <cell r="J111">
            <v>0</v>
          </cell>
          <cell r="K111">
            <v>0</v>
          </cell>
          <cell r="L111">
            <v>0</v>
          </cell>
          <cell r="M111">
            <v>0</v>
          </cell>
          <cell r="N111">
            <v>0</v>
          </cell>
          <cell r="O111">
            <v>0</v>
          </cell>
          <cell r="P111">
            <v>0</v>
          </cell>
          <cell r="Q111">
            <v>5.3650000000000002</v>
          </cell>
          <cell r="R111">
            <v>0</v>
          </cell>
          <cell r="S111">
            <v>5.3650000000000002</v>
          </cell>
          <cell r="T111">
            <v>0</v>
          </cell>
          <cell r="U111">
            <v>1.486</v>
          </cell>
          <cell r="V111">
            <v>0</v>
          </cell>
          <cell r="W111">
            <v>0</v>
          </cell>
          <cell r="X111">
            <v>0</v>
          </cell>
          <cell r="Y111">
            <v>0</v>
          </cell>
          <cell r="Z111">
            <v>0</v>
          </cell>
          <cell r="AA111">
            <v>5.3649999999999993</v>
          </cell>
          <cell r="AB111">
            <v>5.3649999999999993</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1.1859999999999999</v>
          </cell>
          <cell r="AX111">
            <v>4.1789999999999994</v>
          </cell>
          <cell r="AY111">
            <v>0</v>
          </cell>
          <cell r="AZ111">
            <v>0</v>
          </cell>
          <cell r="BA111">
            <v>5.3649999999999993</v>
          </cell>
          <cell r="BB111">
            <v>1.1859999999999999</v>
          </cell>
          <cell r="BC111">
            <v>4.1789999999999994</v>
          </cell>
          <cell r="BD111">
            <v>0</v>
          </cell>
          <cell r="BE111">
            <v>0</v>
          </cell>
          <cell r="BF111">
            <v>5.3649999999999993</v>
          </cell>
          <cell r="BG111">
            <v>122</v>
          </cell>
          <cell r="BH111" t="str">
            <v>X</v>
          </cell>
          <cell r="BI111" t="str">
            <v>Y</v>
          </cell>
          <cell r="BJ111" t="str">
            <v>Y</v>
          </cell>
          <cell r="BK111" t="str">
            <v>E</v>
          </cell>
          <cell r="BL111" t="str">
            <v>B</v>
          </cell>
          <cell r="BM111">
            <v>83710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83710</v>
          </cell>
          <cell r="CK111" t="str">
            <v>None</v>
          </cell>
          <cell r="CL111">
            <v>0</v>
          </cell>
          <cell r="CM111">
            <v>0</v>
          </cell>
          <cell r="CN111">
            <v>1.1859999999999999</v>
          </cell>
          <cell r="CO111">
            <v>4.1790000000000003</v>
          </cell>
          <cell r="CP111">
            <v>0</v>
          </cell>
          <cell r="CQ111">
            <v>0.22106244175209691</v>
          </cell>
          <cell r="CR111">
            <v>0.77893755824790312</v>
          </cell>
          <cell r="CS111">
            <v>0</v>
          </cell>
          <cell r="CT111">
            <v>0</v>
          </cell>
          <cell r="CU111">
            <v>0</v>
          </cell>
          <cell r="CV111">
            <v>0</v>
          </cell>
          <cell r="CW111">
            <v>0</v>
          </cell>
          <cell r="CX111">
            <v>0</v>
          </cell>
          <cell r="CY111">
            <v>1</v>
          </cell>
          <cell r="CZ111">
            <v>0</v>
          </cell>
          <cell r="DA111">
            <v>1</v>
          </cell>
          <cell r="DB111">
            <v>0</v>
          </cell>
          <cell r="DC111">
            <v>0</v>
          </cell>
          <cell r="DD111">
            <v>0</v>
          </cell>
          <cell r="DE111">
            <v>1</v>
          </cell>
          <cell r="DF111">
            <v>0</v>
          </cell>
          <cell r="DG111">
            <v>5.3649999999999993</v>
          </cell>
          <cell r="DH111">
            <v>0</v>
          </cell>
          <cell r="DI111">
            <v>0</v>
          </cell>
          <cell r="DJ111">
            <v>0</v>
          </cell>
          <cell r="DK111">
            <v>0</v>
          </cell>
          <cell r="DL111">
            <v>5.3650000000000002</v>
          </cell>
          <cell r="DM111">
            <v>0</v>
          </cell>
          <cell r="DN111">
            <v>0</v>
          </cell>
        </row>
        <row r="112">
          <cell r="A112">
            <v>123</v>
          </cell>
          <cell r="B112" t="str">
            <v>US 202 and US 1 Loop Roads</v>
          </cell>
          <cell r="C112" t="str">
            <v>Complete loop roads connecting Applied Card Way to Hillman Drive at the existing Route 202/Hillman Drive signalized intersection, and connecting Hillman Drive to Painters Crossing/Brandywine Drive.</v>
          </cell>
          <cell r="D112" t="str">
            <v>X</v>
          </cell>
          <cell r="E112">
            <v>0</v>
          </cell>
          <cell r="F112">
            <v>0</v>
          </cell>
          <cell r="G112">
            <v>0</v>
          </cell>
          <cell r="H112">
            <v>0</v>
          </cell>
          <cell r="I112">
            <v>0</v>
          </cell>
          <cell r="J112" t="str">
            <v>X</v>
          </cell>
          <cell r="K112">
            <v>0</v>
          </cell>
          <cell r="L112">
            <v>0</v>
          </cell>
          <cell r="M112">
            <v>0</v>
          </cell>
          <cell r="N112">
            <v>0</v>
          </cell>
          <cell r="O112">
            <v>0</v>
          </cell>
          <cell r="P112">
            <v>0</v>
          </cell>
          <cell r="Q112">
            <v>5.4379999999999997</v>
          </cell>
          <cell r="R112">
            <v>0</v>
          </cell>
          <cell r="S112">
            <v>5.4379999999999997</v>
          </cell>
          <cell r="T112">
            <v>0</v>
          </cell>
          <cell r="U112">
            <v>0</v>
          </cell>
          <cell r="V112">
            <v>0</v>
          </cell>
          <cell r="W112">
            <v>0</v>
          </cell>
          <cell r="X112">
            <v>0</v>
          </cell>
          <cell r="Y112">
            <v>0</v>
          </cell>
          <cell r="Z112">
            <v>0</v>
          </cell>
          <cell r="AA112">
            <v>5.4379999999999997</v>
          </cell>
          <cell r="AB112">
            <v>5.4379999999999997</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5.4379999999999997</v>
          </cell>
          <cell r="AX112">
            <v>0</v>
          </cell>
          <cell r="AY112">
            <v>0</v>
          </cell>
          <cell r="AZ112">
            <v>0</v>
          </cell>
          <cell r="BA112">
            <v>5.4379999999999997</v>
          </cell>
          <cell r="BB112">
            <v>5.4379999999999997</v>
          </cell>
          <cell r="BC112">
            <v>0</v>
          </cell>
          <cell r="BD112">
            <v>0</v>
          </cell>
          <cell r="BE112">
            <v>0</v>
          </cell>
          <cell r="BF112">
            <v>5.4379999999999997</v>
          </cell>
          <cell r="BG112">
            <v>123</v>
          </cell>
          <cell r="BH112" t="str">
            <v>X</v>
          </cell>
          <cell r="BI112" t="str">
            <v>Y</v>
          </cell>
          <cell r="BJ112" t="str">
            <v>Y</v>
          </cell>
          <cell r="BK112" t="str">
            <v>A</v>
          </cell>
          <cell r="BL112" t="str">
            <v>B</v>
          </cell>
          <cell r="BM112">
            <v>95429</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cell r="CG112">
            <v>0</v>
          </cell>
          <cell r="CH112">
            <v>0</v>
          </cell>
          <cell r="CI112">
            <v>0</v>
          </cell>
          <cell r="CJ112">
            <v>95429</v>
          </cell>
          <cell r="CK112" t="str">
            <v>PE</v>
          </cell>
          <cell r="CL112">
            <v>0</v>
          </cell>
          <cell r="CM112">
            <v>0</v>
          </cell>
          <cell r="CN112">
            <v>5.4379999999999997</v>
          </cell>
          <cell r="CO112">
            <v>0</v>
          </cell>
          <cell r="CP112">
            <v>0</v>
          </cell>
          <cell r="CQ112">
            <v>0</v>
          </cell>
          <cell r="CR112">
            <v>0</v>
          </cell>
          <cell r="CS112">
            <v>0</v>
          </cell>
          <cell r="CT112">
            <v>0</v>
          </cell>
          <cell r="CU112">
            <v>0</v>
          </cell>
          <cell r="CV112">
            <v>0</v>
          </cell>
          <cell r="CW112">
            <v>0</v>
          </cell>
          <cell r="CX112">
            <v>0</v>
          </cell>
          <cell r="CY112">
            <v>1</v>
          </cell>
          <cell r="CZ112">
            <v>0</v>
          </cell>
          <cell r="DA112">
            <v>0</v>
          </cell>
          <cell r="DB112">
            <v>1</v>
          </cell>
          <cell r="DC112">
            <v>0</v>
          </cell>
          <cell r="DD112">
            <v>0</v>
          </cell>
          <cell r="DE112">
            <v>1</v>
          </cell>
          <cell r="DF112">
            <v>0</v>
          </cell>
          <cell r="DG112">
            <v>0</v>
          </cell>
          <cell r="DH112">
            <v>5.4379999999999997</v>
          </cell>
          <cell r="DI112">
            <v>0</v>
          </cell>
          <cell r="DJ112">
            <v>0</v>
          </cell>
          <cell r="DK112">
            <v>0</v>
          </cell>
          <cell r="DL112">
            <v>5.4379999999999997</v>
          </cell>
          <cell r="DM112">
            <v>0</v>
          </cell>
          <cell r="DN112">
            <v>0</v>
          </cell>
          <cell r="DO112">
            <v>0</v>
          </cell>
        </row>
        <row r="113">
          <cell r="A113">
            <v>124</v>
          </cell>
          <cell r="B113" t="str">
            <v>Galloway Road Connector</v>
          </cell>
          <cell r="C113" t="str">
            <v>Extend roadway from Hulmeville Road to Bridgewater Road</v>
          </cell>
          <cell r="D113" t="str">
            <v>X</v>
          </cell>
          <cell r="E113">
            <v>0</v>
          </cell>
          <cell r="F113">
            <v>0</v>
          </cell>
          <cell r="G113">
            <v>0</v>
          </cell>
          <cell r="H113" t="str">
            <v>X</v>
          </cell>
          <cell r="I113">
            <v>0</v>
          </cell>
          <cell r="J113">
            <v>0</v>
          </cell>
          <cell r="K113">
            <v>0</v>
          </cell>
          <cell r="L113">
            <v>0</v>
          </cell>
          <cell r="M113">
            <v>0</v>
          </cell>
          <cell r="N113">
            <v>0</v>
          </cell>
          <cell r="O113">
            <v>0</v>
          </cell>
          <cell r="P113">
            <v>0</v>
          </cell>
          <cell r="Q113">
            <v>3.5</v>
          </cell>
          <cell r="R113">
            <v>0</v>
          </cell>
          <cell r="S113">
            <v>3.5</v>
          </cell>
          <cell r="T113">
            <v>0</v>
          </cell>
          <cell r="U113">
            <v>0</v>
          </cell>
          <cell r="V113">
            <v>0</v>
          </cell>
          <cell r="W113">
            <v>0</v>
          </cell>
          <cell r="X113">
            <v>0</v>
          </cell>
          <cell r="Y113">
            <v>0</v>
          </cell>
          <cell r="Z113">
            <v>0</v>
          </cell>
          <cell r="AA113">
            <v>4.9290000000000003</v>
          </cell>
          <cell r="AB113">
            <v>4.9290000000000003</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4.9290000000000003</v>
          </cell>
          <cell r="AX113">
            <v>0</v>
          </cell>
          <cell r="AY113">
            <v>0</v>
          </cell>
          <cell r="AZ113">
            <v>0</v>
          </cell>
          <cell r="BA113">
            <v>4.9290000000000003</v>
          </cell>
          <cell r="BB113">
            <v>4.9290000000000003</v>
          </cell>
          <cell r="BC113">
            <v>0</v>
          </cell>
          <cell r="BD113">
            <v>0</v>
          </cell>
          <cell r="BE113">
            <v>0</v>
          </cell>
          <cell r="BF113">
            <v>4.9290000000000003</v>
          </cell>
          <cell r="BG113">
            <v>124</v>
          </cell>
          <cell r="BH113" t="str">
            <v>X</v>
          </cell>
          <cell r="BI113" t="str">
            <v>N</v>
          </cell>
          <cell r="BJ113" t="str">
            <v>N</v>
          </cell>
          <cell r="BK113" t="str">
            <v>A</v>
          </cell>
          <cell r="BL113" t="str">
            <v>B</v>
          </cell>
          <cell r="BM113">
            <v>57617</v>
          </cell>
          <cell r="BN113">
            <v>0</v>
          </cell>
          <cell r="BO113">
            <v>0</v>
          </cell>
          <cell r="BP113">
            <v>0</v>
          </cell>
          <cell r="BQ113">
            <v>0</v>
          </cell>
          <cell r="BR113">
            <v>0</v>
          </cell>
          <cell r="BS113">
            <v>0</v>
          </cell>
          <cell r="BT113">
            <v>0</v>
          </cell>
          <cell r="BU113">
            <v>0</v>
          </cell>
          <cell r="BV113">
            <v>0</v>
          </cell>
          <cell r="BW113">
            <v>0</v>
          </cell>
          <cell r="BX113">
            <v>0</v>
          </cell>
          <cell r="BY113">
            <v>0</v>
          </cell>
          <cell r="BZ113">
            <v>0</v>
          </cell>
          <cell r="CA113">
            <v>0</v>
          </cell>
          <cell r="CB113">
            <v>0</v>
          </cell>
          <cell r="CC113">
            <v>0</v>
          </cell>
          <cell r="CD113">
            <v>0</v>
          </cell>
          <cell r="CE113">
            <v>0</v>
          </cell>
          <cell r="CF113">
            <v>0</v>
          </cell>
          <cell r="CG113">
            <v>0</v>
          </cell>
          <cell r="CH113">
            <v>0</v>
          </cell>
          <cell r="CI113">
            <v>0</v>
          </cell>
          <cell r="CJ113">
            <v>57617</v>
          </cell>
          <cell r="CK113" t="str">
            <v>None</v>
          </cell>
          <cell r="CL113" t="str">
            <v>Put in first funding period per Linda Guarini</v>
          </cell>
          <cell r="CM113">
            <v>0</v>
          </cell>
          <cell r="CN113">
            <v>4.9290000000000003</v>
          </cell>
          <cell r="CO113">
            <v>0</v>
          </cell>
          <cell r="CP113">
            <v>0</v>
          </cell>
          <cell r="CQ113">
            <v>1</v>
          </cell>
          <cell r="CR113">
            <v>0</v>
          </cell>
          <cell r="CS113">
            <v>0</v>
          </cell>
          <cell r="CT113">
            <v>0</v>
          </cell>
          <cell r="CU113">
            <v>0</v>
          </cell>
          <cell r="CV113">
            <v>0</v>
          </cell>
          <cell r="CW113">
            <v>0</v>
          </cell>
          <cell r="CX113">
            <v>0</v>
          </cell>
          <cell r="CY113">
            <v>1</v>
          </cell>
          <cell r="CZ113">
            <v>1</v>
          </cell>
          <cell r="DA113">
            <v>0</v>
          </cell>
          <cell r="DB113">
            <v>0</v>
          </cell>
          <cell r="DC113">
            <v>0</v>
          </cell>
          <cell r="DD113">
            <v>0</v>
          </cell>
          <cell r="DE113">
            <v>1</v>
          </cell>
          <cell r="DF113">
            <v>4.9290000000000003</v>
          </cell>
          <cell r="DG113">
            <v>0</v>
          </cell>
          <cell r="DH113">
            <v>0</v>
          </cell>
          <cell r="DI113">
            <v>0</v>
          </cell>
          <cell r="DJ113">
            <v>0</v>
          </cell>
          <cell r="DK113">
            <v>0</v>
          </cell>
          <cell r="DL113">
            <v>4.9290000000000003</v>
          </cell>
          <cell r="DM113">
            <v>0</v>
          </cell>
          <cell r="DN113">
            <v>0</v>
          </cell>
        </row>
        <row r="114">
          <cell r="A114">
            <v>125</v>
          </cell>
          <cell r="B114" t="str">
            <v>Guthriesville Loop Road</v>
          </cell>
          <cell r="C114" t="str">
            <v>Extend roadway from Bollinger Road to US 322 (n. of Corner Ketch Rd)</v>
          </cell>
          <cell r="D114">
            <v>0</v>
          </cell>
          <cell r="E114">
            <v>0</v>
          </cell>
          <cell r="F114" t="str">
            <v>X</v>
          </cell>
          <cell r="G114" t="str">
            <v>X</v>
          </cell>
          <cell r="H114">
            <v>0</v>
          </cell>
          <cell r="I114" t="str">
            <v>X</v>
          </cell>
          <cell r="J114">
            <v>0</v>
          </cell>
          <cell r="K114">
            <v>0</v>
          </cell>
          <cell r="L114">
            <v>0</v>
          </cell>
          <cell r="M114">
            <v>0</v>
          </cell>
          <cell r="N114">
            <v>0</v>
          </cell>
          <cell r="O114">
            <v>0</v>
          </cell>
          <cell r="P114">
            <v>0</v>
          </cell>
          <cell r="Q114">
            <v>5.3</v>
          </cell>
          <cell r="R114">
            <v>0</v>
          </cell>
          <cell r="S114">
            <v>5.3</v>
          </cell>
          <cell r="T114">
            <v>0</v>
          </cell>
          <cell r="U114">
            <v>0</v>
          </cell>
          <cell r="V114">
            <v>0</v>
          </cell>
          <cell r="W114">
            <v>0</v>
          </cell>
          <cell r="X114">
            <v>0</v>
          </cell>
          <cell r="Y114">
            <v>0</v>
          </cell>
          <cell r="Z114">
            <v>0</v>
          </cell>
          <cell r="AA114">
            <v>10.614566770547858</v>
          </cell>
          <cell r="AB114">
            <v>10.614566770547858</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3.2352129385644699</v>
          </cell>
          <cell r="AZ114">
            <v>7.379353831983388</v>
          </cell>
          <cell r="BA114">
            <v>10.614566770547858</v>
          </cell>
          <cell r="BB114">
            <v>0</v>
          </cell>
          <cell r="BC114">
            <v>0</v>
          </cell>
          <cell r="BD114">
            <v>3.2352129385644699</v>
          </cell>
          <cell r="BE114">
            <v>7.379353831983388</v>
          </cell>
          <cell r="BF114">
            <v>10.614566770547858</v>
          </cell>
          <cell r="BG114">
            <v>125</v>
          </cell>
          <cell r="BH114" t="str">
            <v>X</v>
          </cell>
          <cell r="BI114" t="str">
            <v>N</v>
          </cell>
          <cell r="BJ114" t="str">
            <v>N</v>
          </cell>
          <cell r="BK114" t="str">
            <v>E</v>
          </cell>
          <cell r="BL114" t="str">
            <v>B</v>
          </cell>
          <cell r="BM114">
            <v>0</v>
          </cell>
          <cell r="BN114">
            <v>0</v>
          </cell>
          <cell r="BO114">
            <v>0</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t="str">
            <v>-</v>
          </cell>
          <cell r="CK114" t="str">
            <v>None</v>
          </cell>
          <cell r="CL114">
            <v>0</v>
          </cell>
          <cell r="CM114">
            <v>0</v>
          </cell>
          <cell r="CN114">
            <v>0</v>
          </cell>
          <cell r="CO114">
            <v>0</v>
          </cell>
          <cell r="CP114">
            <v>5.3</v>
          </cell>
          <cell r="CQ114">
            <v>0</v>
          </cell>
          <cell r="CR114">
            <v>0</v>
          </cell>
          <cell r="CS114">
            <v>0.375</v>
          </cell>
          <cell r="CT114">
            <v>0.625</v>
          </cell>
          <cell r="CU114">
            <v>0</v>
          </cell>
          <cell r="CV114">
            <v>0</v>
          </cell>
          <cell r="CW114">
            <v>0</v>
          </cell>
          <cell r="CX114">
            <v>0</v>
          </cell>
          <cell r="CY114">
            <v>1</v>
          </cell>
          <cell r="CZ114">
            <v>0</v>
          </cell>
          <cell r="DA114">
            <v>1</v>
          </cell>
          <cell r="DB114">
            <v>0</v>
          </cell>
          <cell r="DC114">
            <v>0</v>
          </cell>
          <cell r="DD114">
            <v>0</v>
          </cell>
          <cell r="DE114">
            <v>1</v>
          </cell>
          <cell r="DF114">
            <v>0</v>
          </cell>
          <cell r="DG114">
            <v>10.614566770547858</v>
          </cell>
          <cell r="DH114">
            <v>0</v>
          </cell>
          <cell r="DI114">
            <v>0</v>
          </cell>
          <cell r="DJ114">
            <v>0</v>
          </cell>
          <cell r="DK114">
            <v>0</v>
          </cell>
          <cell r="DL114">
            <v>5.3</v>
          </cell>
          <cell r="DM114">
            <v>0</v>
          </cell>
          <cell r="DN114">
            <v>0</v>
          </cell>
          <cell r="DO114">
            <v>0</v>
          </cell>
        </row>
        <row r="115">
          <cell r="A115">
            <v>126</v>
          </cell>
          <cell r="B115" t="str">
            <v>G.O. Carlson Boulevard Extension</v>
          </cell>
          <cell r="C115" t="str">
            <v>New 2 lane collector road and bridge between two unconnected portions of G.O. Carlson Blvd. (PA 340 to Lloyd Ave.)</v>
          </cell>
          <cell r="D115">
            <v>0</v>
          </cell>
          <cell r="E115">
            <v>0</v>
          </cell>
          <cell r="F115" t="str">
            <v>X</v>
          </cell>
          <cell r="G115" t="str">
            <v>X</v>
          </cell>
          <cell r="H115">
            <v>0</v>
          </cell>
          <cell r="I115" t="str">
            <v>X</v>
          </cell>
          <cell r="J115">
            <v>0</v>
          </cell>
          <cell r="K115">
            <v>0</v>
          </cell>
          <cell r="L115">
            <v>0</v>
          </cell>
          <cell r="M115">
            <v>0</v>
          </cell>
          <cell r="N115">
            <v>0</v>
          </cell>
          <cell r="O115">
            <v>0</v>
          </cell>
          <cell r="P115">
            <v>0</v>
          </cell>
          <cell r="Q115">
            <v>3.8</v>
          </cell>
          <cell r="R115">
            <v>0</v>
          </cell>
          <cell r="S115">
            <v>3.8</v>
          </cell>
          <cell r="T115">
            <v>0</v>
          </cell>
          <cell r="U115">
            <v>0</v>
          </cell>
          <cell r="V115">
            <v>0</v>
          </cell>
          <cell r="W115">
            <v>0</v>
          </cell>
          <cell r="X115">
            <v>0</v>
          </cell>
          <cell r="Y115">
            <v>0</v>
          </cell>
          <cell r="Z115">
            <v>0</v>
          </cell>
          <cell r="AA115">
            <v>7.6104440996380873</v>
          </cell>
          <cell r="AB115">
            <v>7.6104440996380873</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2.319586635197167</v>
          </cell>
          <cell r="AZ115">
            <v>5.2908574644409203</v>
          </cell>
          <cell r="BA115">
            <v>7.6104440996380873</v>
          </cell>
          <cell r="BB115">
            <v>0</v>
          </cell>
          <cell r="BC115">
            <v>0</v>
          </cell>
          <cell r="BD115">
            <v>2.319586635197167</v>
          </cell>
          <cell r="BE115">
            <v>5.2908574644409203</v>
          </cell>
          <cell r="BF115">
            <v>7.6104440996380873</v>
          </cell>
          <cell r="BG115">
            <v>126</v>
          </cell>
          <cell r="BH115" t="str">
            <v>X</v>
          </cell>
          <cell r="BI115" t="str">
            <v>N</v>
          </cell>
          <cell r="BJ115" t="str">
            <v>N</v>
          </cell>
          <cell r="BK115" t="str">
            <v>E</v>
          </cell>
          <cell r="BL115" t="str">
            <v>B</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t="str">
            <v>-</v>
          </cell>
          <cell r="CK115" t="str">
            <v>None</v>
          </cell>
          <cell r="CL115">
            <v>0</v>
          </cell>
          <cell r="CM115">
            <v>0</v>
          </cell>
          <cell r="CN115">
            <v>0</v>
          </cell>
          <cell r="CO115">
            <v>0</v>
          </cell>
          <cell r="CP115">
            <v>3.8</v>
          </cell>
          <cell r="CQ115">
            <v>0</v>
          </cell>
          <cell r="CR115">
            <v>0</v>
          </cell>
          <cell r="CS115">
            <v>0.37499999999999994</v>
          </cell>
          <cell r="CT115">
            <v>0.625</v>
          </cell>
          <cell r="CU115">
            <v>0</v>
          </cell>
          <cell r="CV115">
            <v>0</v>
          </cell>
          <cell r="CW115">
            <v>0</v>
          </cell>
          <cell r="CX115">
            <v>0</v>
          </cell>
          <cell r="CY115">
            <v>1</v>
          </cell>
          <cell r="CZ115">
            <v>0</v>
          </cell>
          <cell r="DA115">
            <v>1</v>
          </cell>
          <cell r="DB115">
            <v>0</v>
          </cell>
          <cell r="DC115">
            <v>0</v>
          </cell>
          <cell r="DD115">
            <v>0</v>
          </cell>
          <cell r="DE115">
            <v>1</v>
          </cell>
          <cell r="DF115">
            <v>0</v>
          </cell>
          <cell r="DG115">
            <v>7.6104440996380873</v>
          </cell>
          <cell r="DH115">
            <v>0</v>
          </cell>
          <cell r="DI115">
            <v>0</v>
          </cell>
          <cell r="DJ115">
            <v>0</v>
          </cell>
          <cell r="DK115">
            <v>0</v>
          </cell>
          <cell r="DL115">
            <v>3.8</v>
          </cell>
          <cell r="DM115">
            <v>0</v>
          </cell>
          <cell r="DN115">
            <v>0</v>
          </cell>
        </row>
        <row r="116">
          <cell r="A116">
            <v>160</v>
          </cell>
          <cell r="B116" t="str">
            <v>Second Collegeville Bridge Crossing</v>
          </cell>
          <cell r="C116" t="str">
            <v xml:space="preserve">Provide additional bridge over the Perkiomen Creek between Ridge Pike and Germantown Pike to connect with PA 29. Construct new connections and relocate intersections on both ends of the bridge. </v>
          </cell>
          <cell r="D116">
            <v>0</v>
          </cell>
          <cell r="E116" t="str">
            <v>X</v>
          </cell>
          <cell r="F116" t="str">
            <v>X</v>
          </cell>
          <cell r="G116">
            <v>0</v>
          </cell>
          <cell r="H116">
            <v>0</v>
          </cell>
          <cell r="I116">
            <v>0</v>
          </cell>
          <cell r="J116">
            <v>0</v>
          </cell>
          <cell r="K116" t="str">
            <v>X</v>
          </cell>
          <cell r="L116">
            <v>0</v>
          </cell>
          <cell r="M116">
            <v>0</v>
          </cell>
          <cell r="N116">
            <v>0</v>
          </cell>
          <cell r="O116">
            <v>0</v>
          </cell>
          <cell r="P116">
            <v>0</v>
          </cell>
          <cell r="Q116">
            <v>44.015999999999998</v>
          </cell>
          <cell r="R116">
            <v>0</v>
          </cell>
          <cell r="S116">
            <v>44.015999999999998</v>
          </cell>
          <cell r="T116">
            <v>0</v>
          </cell>
          <cell r="U116">
            <v>0</v>
          </cell>
          <cell r="V116">
            <v>0</v>
          </cell>
          <cell r="W116">
            <v>0</v>
          </cell>
          <cell r="X116">
            <v>0</v>
          </cell>
          <cell r="Y116">
            <v>22.007999999999999</v>
          </cell>
          <cell r="Z116">
            <v>0</v>
          </cell>
          <cell r="AA116">
            <v>22.007999999999999</v>
          </cell>
          <cell r="AB116">
            <v>44.015999999999998</v>
          </cell>
          <cell r="AC116">
            <v>0</v>
          </cell>
          <cell r="AD116">
            <v>0</v>
          </cell>
          <cell r="AE116">
            <v>0</v>
          </cell>
          <cell r="AF116">
            <v>0</v>
          </cell>
          <cell r="AG116">
            <v>0</v>
          </cell>
          <cell r="AH116">
            <v>0</v>
          </cell>
          <cell r="AI116">
            <v>0</v>
          </cell>
          <cell r="AJ116">
            <v>0</v>
          </cell>
          <cell r="AK116">
            <v>0</v>
          </cell>
          <cell r="AL116">
            <v>0</v>
          </cell>
          <cell r="AM116">
            <v>0</v>
          </cell>
          <cell r="AN116">
            <v>3.6509999999999994</v>
          </cell>
          <cell r="AO116">
            <v>18.356999999999999</v>
          </cell>
          <cell r="AP116">
            <v>0</v>
          </cell>
          <cell r="AQ116">
            <v>22.007999999999999</v>
          </cell>
          <cell r="AR116">
            <v>0</v>
          </cell>
          <cell r="AS116">
            <v>0</v>
          </cell>
          <cell r="AT116">
            <v>0</v>
          </cell>
          <cell r="AU116">
            <v>0</v>
          </cell>
          <cell r="AV116">
            <v>0</v>
          </cell>
          <cell r="AW116">
            <v>0</v>
          </cell>
          <cell r="AX116">
            <v>3.6509999999999994</v>
          </cell>
          <cell r="AY116">
            <v>18.356999999999999</v>
          </cell>
          <cell r="AZ116">
            <v>0</v>
          </cell>
          <cell r="BA116">
            <v>22.007999999999999</v>
          </cell>
          <cell r="BB116">
            <v>0</v>
          </cell>
          <cell r="BC116">
            <v>7.3019999999999987</v>
          </cell>
          <cell r="BD116">
            <v>36.713999999999999</v>
          </cell>
          <cell r="BE116">
            <v>0</v>
          </cell>
          <cell r="BF116">
            <v>44.015999999999998</v>
          </cell>
          <cell r="BG116">
            <v>160</v>
          </cell>
          <cell r="BH116" t="str">
            <v>X</v>
          </cell>
          <cell r="BI116" t="str">
            <v>Y</v>
          </cell>
          <cell r="BJ116" t="str">
            <v>Y</v>
          </cell>
          <cell r="BK116" t="str">
            <v>E</v>
          </cell>
          <cell r="BL116" t="str">
            <v>B</v>
          </cell>
          <cell r="BM116">
            <v>102273</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102273</v>
          </cell>
          <cell r="CK116" t="str">
            <v>None</v>
          </cell>
          <cell r="CL116" t="str">
            <v>The new bridge and roadway improvements will improve operations and lessen congestion on the existing 1791 stone arch bridge, the second oldest in Pennsylvania.</v>
          </cell>
          <cell r="CM116">
            <v>0</v>
          </cell>
          <cell r="CN116">
            <v>0</v>
          </cell>
          <cell r="CO116">
            <v>7.3019999999999996</v>
          </cell>
          <cell r="CP116">
            <v>36.713999999999999</v>
          </cell>
          <cell r="CQ116">
            <v>0</v>
          </cell>
          <cell r="CR116">
            <v>0.16589422028353326</v>
          </cell>
          <cell r="CS116">
            <v>0.83410577971646671</v>
          </cell>
          <cell r="CT116">
            <v>0</v>
          </cell>
          <cell r="CU116">
            <v>0</v>
          </cell>
          <cell r="CV116">
            <v>0</v>
          </cell>
          <cell r="CW116">
            <v>0.5</v>
          </cell>
          <cell r="CX116">
            <v>0</v>
          </cell>
          <cell r="CY116">
            <v>0.5</v>
          </cell>
          <cell r="CZ116">
            <v>0</v>
          </cell>
          <cell r="DA116">
            <v>0</v>
          </cell>
          <cell r="DB116">
            <v>0</v>
          </cell>
          <cell r="DC116">
            <v>1</v>
          </cell>
          <cell r="DD116">
            <v>0</v>
          </cell>
          <cell r="DE116">
            <v>1</v>
          </cell>
          <cell r="DF116">
            <v>0</v>
          </cell>
          <cell r="DG116">
            <v>0</v>
          </cell>
          <cell r="DH116">
            <v>0</v>
          </cell>
          <cell r="DI116">
            <v>22.007999999999999</v>
          </cell>
          <cell r="DJ116">
            <v>0</v>
          </cell>
          <cell r="DK116">
            <v>0</v>
          </cell>
          <cell r="DL116">
            <v>44.015999999999998</v>
          </cell>
          <cell r="DM116">
            <v>0</v>
          </cell>
          <cell r="DN116">
            <v>0</v>
          </cell>
        </row>
        <row r="117">
          <cell r="A117">
            <v>161</v>
          </cell>
          <cell r="B117" t="str">
            <v xml:space="preserve">PA 23 and Trout Creek Road Bridge </v>
          </cell>
          <cell r="C117" t="str">
            <v>Replace weight restricted  bridge on a new alignment; realign roadway between Moore Road and Vandenberg Road providing two westbound lanes  and one eastbound lane .</v>
          </cell>
          <cell r="D117" t="str">
            <v>X</v>
          </cell>
          <cell r="E117" t="str">
            <v>X</v>
          </cell>
          <cell r="F117">
            <v>0</v>
          </cell>
          <cell r="G117">
            <v>0</v>
          </cell>
          <cell r="H117">
            <v>0</v>
          </cell>
          <cell r="I117">
            <v>0</v>
          </cell>
          <cell r="J117">
            <v>0</v>
          </cell>
          <cell r="K117" t="str">
            <v>X</v>
          </cell>
          <cell r="L117">
            <v>0</v>
          </cell>
          <cell r="M117">
            <v>9.7114999999999991</v>
          </cell>
          <cell r="N117">
            <v>0</v>
          </cell>
          <cell r="O117">
            <v>4.8557499999999996</v>
          </cell>
          <cell r="P117">
            <v>0</v>
          </cell>
          <cell r="Q117">
            <v>4.8557499999999996</v>
          </cell>
          <cell r="R117">
            <v>0</v>
          </cell>
          <cell r="S117">
            <v>19.422999999999998</v>
          </cell>
          <cell r="T117">
            <v>0</v>
          </cell>
          <cell r="U117">
            <v>0</v>
          </cell>
          <cell r="V117">
            <v>0</v>
          </cell>
          <cell r="W117">
            <v>9.7149999999999981</v>
          </cell>
          <cell r="X117">
            <v>0</v>
          </cell>
          <cell r="Y117">
            <v>4.857499999999999</v>
          </cell>
          <cell r="Z117">
            <v>0</v>
          </cell>
          <cell r="AA117">
            <v>4.857499999999999</v>
          </cell>
          <cell r="AB117">
            <v>19.429999999999996</v>
          </cell>
          <cell r="AC117">
            <v>0.38750000000000001</v>
          </cell>
          <cell r="AD117">
            <v>9.3274999999999988</v>
          </cell>
          <cell r="AE117">
            <v>0</v>
          </cell>
          <cell r="AF117">
            <v>0</v>
          </cell>
          <cell r="AG117">
            <v>9.7149999999999981</v>
          </cell>
          <cell r="AH117">
            <v>0</v>
          </cell>
          <cell r="AI117">
            <v>0</v>
          </cell>
          <cell r="AJ117">
            <v>0</v>
          </cell>
          <cell r="AK117">
            <v>0</v>
          </cell>
          <cell r="AL117">
            <v>0</v>
          </cell>
          <cell r="AM117">
            <v>0.19375000000000001</v>
          </cell>
          <cell r="AN117">
            <v>4.6637499999999994</v>
          </cell>
          <cell r="AO117">
            <v>0</v>
          </cell>
          <cell r="AP117">
            <v>0</v>
          </cell>
          <cell r="AQ117">
            <v>4.857499999999999</v>
          </cell>
          <cell r="AR117">
            <v>0</v>
          </cell>
          <cell r="AS117">
            <v>0</v>
          </cell>
          <cell r="AT117">
            <v>0</v>
          </cell>
          <cell r="AU117">
            <v>0</v>
          </cell>
          <cell r="AV117">
            <v>0</v>
          </cell>
          <cell r="AW117">
            <v>0.19375000000000001</v>
          </cell>
          <cell r="AX117">
            <v>4.6637499999999994</v>
          </cell>
          <cell r="AY117">
            <v>0</v>
          </cell>
          <cell r="AZ117">
            <v>0</v>
          </cell>
          <cell r="BA117">
            <v>4.857499999999999</v>
          </cell>
          <cell r="BB117">
            <v>0.77500000000000002</v>
          </cell>
          <cell r="BC117">
            <v>18.654999999999998</v>
          </cell>
          <cell r="BD117">
            <v>0</v>
          </cell>
          <cell r="BE117">
            <v>0</v>
          </cell>
          <cell r="BF117">
            <v>19.429999999999996</v>
          </cell>
          <cell r="BG117">
            <v>161</v>
          </cell>
          <cell r="BH117" t="str">
            <v>X</v>
          </cell>
          <cell r="BI117" t="str">
            <v>Y</v>
          </cell>
          <cell r="BJ117" t="str">
            <v>Y</v>
          </cell>
          <cell r="BK117" t="str">
            <v>D</v>
          </cell>
          <cell r="BL117" t="str">
            <v>B</v>
          </cell>
          <cell r="BM117">
            <v>48172</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48172</v>
          </cell>
          <cell r="CK117" t="str">
            <v>None</v>
          </cell>
          <cell r="CL117">
            <v>0</v>
          </cell>
          <cell r="CM117">
            <v>0</v>
          </cell>
          <cell r="CN117">
            <v>0.77500000000000002</v>
          </cell>
          <cell r="CO117">
            <v>18.655000000000001</v>
          </cell>
          <cell r="CP117">
            <v>0</v>
          </cell>
          <cell r="CQ117">
            <v>3.9886773031394755E-2</v>
          </cell>
          <cell r="CR117">
            <v>0.96011322696860535</v>
          </cell>
          <cell r="CS117">
            <v>0</v>
          </cell>
          <cell r="CT117">
            <v>0</v>
          </cell>
          <cell r="CU117">
            <v>0.5</v>
          </cell>
          <cell r="CV117">
            <v>0</v>
          </cell>
          <cell r="CW117">
            <v>0.25</v>
          </cell>
          <cell r="CX117">
            <v>0</v>
          </cell>
          <cell r="CY117">
            <v>0.25</v>
          </cell>
          <cell r="CZ117">
            <v>0</v>
          </cell>
          <cell r="DA117">
            <v>0</v>
          </cell>
          <cell r="DB117">
            <v>0</v>
          </cell>
          <cell r="DC117">
            <v>1</v>
          </cell>
          <cell r="DD117">
            <v>0</v>
          </cell>
          <cell r="DE117">
            <v>1</v>
          </cell>
          <cell r="DF117">
            <v>0</v>
          </cell>
          <cell r="DG117">
            <v>0</v>
          </cell>
          <cell r="DH117">
            <v>0</v>
          </cell>
          <cell r="DI117">
            <v>4.857499999999999</v>
          </cell>
          <cell r="DJ117">
            <v>0</v>
          </cell>
          <cell r="DK117">
            <v>0</v>
          </cell>
          <cell r="DL117">
            <v>19.43</v>
          </cell>
          <cell r="DM117">
            <v>0</v>
          </cell>
          <cell r="DN117">
            <v>0</v>
          </cell>
        </row>
        <row r="118">
          <cell r="A118">
            <v>162</v>
          </cell>
          <cell r="B118" t="str">
            <v>Ellis Town Center</v>
          </cell>
          <cell r="C118" t="str">
            <v>Phase 1 Roadway improvements for Ellis Town Center, includes bypass from PA 3 at Medical Drive intersection to PA 252 at SAP access, and adding turning lanes to Bishop Hollow Road, Winding Way, and PA 3, along with new pedestrian facilities and traffic signals</v>
          </cell>
          <cell r="D118" t="str">
            <v>X</v>
          </cell>
          <cell r="E118">
            <v>0</v>
          </cell>
          <cell r="F118">
            <v>0</v>
          </cell>
          <cell r="G118">
            <v>0</v>
          </cell>
          <cell r="H118">
            <v>0</v>
          </cell>
          <cell r="I118">
            <v>0</v>
          </cell>
          <cell r="J118" t="str">
            <v>X</v>
          </cell>
          <cell r="K118">
            <v>0</v>
          </cell>
          <cell r="L118">
            <v>0</v>
          </cell>
          <cell r="M118">
            <v>0</v>
          </cell>
          <cell r="N118">
            <v>0</v>
          </cell>
          <cell r="O118">
            <v>0</v>
          </cell>
          <cell r="P118">
            <v>0</v>
          </cell>
          <cell r="Q118">
            <v>5.68</v>
          </cell>
          <cell r="R118">
            <v>0</v>
          </cell>
          <cell r="S118">
            <v>5.68</v>
          </cell>
          <cell r="T118">
            <v>0</v>
          </cell>
          <cell r="U118">
            <v>0</v>
          </cell>
          <cell r="V118">
            <v>0</v>
          </cell>
          <cell r="W118">
            <v>0</v>
          </cell>
          <cell r="X118">
            <v>0</v>
          </cell>
          <cell r="Y118">
            <v>4.26</v>
          </cell>
          <cell r="Z118">
            <v>0</v>
          </cell>
          <cell r="AA118">
            <v>1.42</v>
          </cell>
          <cell r="AB118">
            <v>5.68</v>
          </cell>
          <cell r="AC118">
            <v>0</v>
          </cell>
          <cell r="AD118">
            <v>0</v>
          </cell>
          <cell r="AE118">
            <v>0</v>
          </cell>
          <cell r="AF118">
            <v>0</v>
          </cell>
          <cell r="AG118">
            <v>0</v>
          </cell>
          <cell r="AH118">
            <v>0</v>
          </cell>
          <cell r="AI118">
            <v>0</v>
          </cell>
          <cell r="AJ118">
            <v>0</v>
          </cell>
          <cell r="AK118">
            <v>0</v>
          </cell>
          <cell r="AL118">
            <v>0</v>
          </cell>
          <cell r="AM118">
            <v>4.26</v>
          </cell>
          <cell r="AN118">
            <v>0</v>
          </cell>
          <cell r="AO118">
            <v>0</v>
          </cell>
          <cell r="AP118">
            <v>0</v>
          </cell>
          <cell r="AQ118">
            <v>4.26</v>
          </cell>
          <cell r="AR118">
            <v>0</v>
          </cell>
          <cell r="AS118">
            <v>0</v>
          </cell>
          <cell r="AT118">
            <v>0</v>
          </cell>
          <cell r="AU118">
            <v>0</v>
          </cell>
          <cell r="AV118">
            <v>0</v>
          </cell>
          <cell r="AW118">
            <v>1.42</v>
          </cell>
          <cell r="AX118">
            <v>0</v>
          </cell>
          <cell r="AY118">
            <v>0</v>
          </cell>
          <cell r="AZ118">
            <v>0</v>
          </cell>
          <cell r="BA118">
            <v>1.42</v>
          </cell>
          <cell r="BB118">
            <v>5.68</v>
          </cell>
          <cell r="BC118">
            <v>0</v>
          </cell>
          <cell r="BD118">
            <v>0</v>
          </cell>
          <cell r="BE118">
            <v>0</v>
          </cell>
          <cell r="BF118">
            <v>5.68</v>
          </cell>
          <cell r="BG118">
            <v>162</v>
          </cell>
          <cell r="BH118" t="str">
            <v>X</v>
          </cell>
          <cell r="BI118" t="str">
            <v>Y</v>
          </cell>
          <cell r="BJ118" t="str">
            <v>Y</v>
          </cell>
          <cell r="BK118" t="str">
            <v>A</v>
          </cell>
          <cell r="BL118" t="str">
            <v>B</v>
          </cell>
          <cell r="BM118">
            <v>96946</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96946</v>
          </cell>
          <cell r="CK118" t="str">
            <v>None</v>
          </cell>
          <cell r="CL118">
            <v>0</v>
          </cell>
          <cell r="CM118">
            <v>0</v>
          </cell>
          <cell r="CN118">
            <v>5.68</v>
          </cell>
          <cell r="CO118">
            <v>0</v>
          </cell>
          <cell r="CP118">
            <v>0</v>
          </cell>
          <cell r="CQ118">
            <v>1</v>
          </cell>
          <cell r="CR118">
            <v>0</v>
          </cell>
          <cell r="CS118">
            <v>0</v>
          </cell>
          <cell r="CT118">
            <v>0</v>
          </cell>
          <cell r="CU118">
            <v>0</v>
          </cell>
          <cell r="CV118">
            <v>0</v>
          </cell>
          <cell r="CW118">
            <v>0.75</v>
          </cell>
          <cell r="CX118">
            <v>0</v>
          </cell>
          <cell r="CY118">
            <v>0.25</v>
          </cell>
          <cell r="CZ118">
            <v>0</v>
          </cell>
          <cell r="DA118">
            <v>0</v>
          </cell>
          <cell r="DB118">
            <v>1</v>
          </cell>
          <cell r="DC118">
            <v>0</v>
          </cell>
          <cell r="DD118">
            <v>0</v>
          </cell>
          <cell r="DE118">
            <v>1</v>
          </cell>
          <cell r="DF118">
            <v>0</v>
          </cell>
          <cell r="DG118">
            <v>0</v>
          </cell>
          <cell r="DH118">
            <v>1.42</v>
          </cell>
          <cell r="DI118">
            <v>0</v>
          </cell>
          <cell r="DJ118">
            <v>0</v>
          </cell>
          <cell r="DK118">
            <v>0</v>
          </cell>
          <cell r="DL118">
            <v>5.68</v>
          </cell>
          <cell r="DM118">
            <v>0</v>
          </cell>
          <cell r="DN118">
            <v>0</v>
          </cell>
        </row>
        <row r="119">
          <cell r="A119">
            <v>163</v>
          </cell>
          <cell r="B119" t="str">
            <v>Ridge Pike</v>
          </cell>
          <cell r="C119" t="str">
            <v>Reconstruct from Butler Pike to Philadelphia City Line; widen from 3 to 4 lanes from Church Lane to Philadelphia.</v>
          </cell>
          <cell r="D119" t="str">
            <v>X</v>
          </cell>
          <cell r="E119" t="str">
            <v>X</v>
          </cell>
          <cell r="F119" t="str">
            <v>X</v>
          </cell>
          <cell r="G119">
            <v>0</v>
          </cell>
          <cell r="H119">
            <v>0</v>
          </cell>
          <cell r="I119">
            <v>0</v>
          </cell>
          <cell r="J119">
            <v>0</v>
          </cell>
          <cell r="K119" t="str">
            <v>X</v>
          </cell>
          <cell r="L119">
            <v>0</v>
          </cell>
          <cell r="M119">
            <v>19.535</v>
          </cell>
          <cell r="N119">
            <v>0</v>
          </cell>
          <cell r="O119">
            <v>9.7675000000000001</v>
          </cell>
          <cell r="P119">
            <v>0</v>
          </cell>
          <cell r="Q119">
            <v>9.7675000000000001</v>
          </cell>
          <cell r="R119">
            <v>0</v>
          </cell>
          <cell r="S119">
            <v>39.07</v>
          </cell>
          <cell r="T119">
            <v>0</v>
          </cell>
          <cell r="U119">
            <v>0</v>
          </cell>
          <cell r="V119">
            <v>0</v>
          </cell>
          <cell r="W119">
            <v>19.535</v>
          </cell>
          <cell r="X119">
            <v>0</v>
          </cell>
          <cell r="Y119">
            <v>9.7675000000000001</v>
          </cell>
          <cell r="Z119">
            <v>0</v>
          </cell>
          <cell r="AA119">
            <v>9.7675000000000001</v>
          </cell>
          <cell r="AB119">
            <v>39.07</v>
          </cell>
          <cell r="AC119">
            <v>1</v>
          </cell>
          <cell r="AD119">
            <v>0</v>
          </cell>
          <cell r="AE119">
            <v>18.535</v>
          </cell>
          <cell r="AF119">
            <v>0</v>
          </cell>
          <cell r="AG119">
            <v>19.535</v>
          </cell>
          <cell r="AH119">
            <v>0</v>
          </cell>
          <cell r="AI119">
            <v>0</v>
          </cell>
          <cell r="AJ119">
            <v>0</v>
          </cell>
          <cell r="AK119">
            <v>0</v>
          </cell>
          <cell r="AL119">
            <v>0</v>
          </cell>
          <cell r="AM119">
            <v>0.5</v>
          </cell>
          <cell r="AN119">
            <v>0</v>
          </cell>
          <cell r="AO119">
            <v>9.2675000000000001</v>
          </cell>
          <cell r="AP119">
            <v>0</v>
          </cell>
          <cell r="AQ119">
            <v>9.7675000000000001</v>
          </cell>
          <cell r="AR119">
            <v>0</v>
          </cell>
          <cell r="AS119">
            <v>0</v>
          </cell>
          <cell r="AT119">
            <v>0</v>
          </cell>
          <cell r="AU119">
            <v>0</v>
          </cell>
          <cell r="AV119">
            <v>0</v>
          </cell>
          <cell r="AW119">
            <v>0.5</v>
          </cell>
          <cell r="AX119">
            <v>0</v>
          </cell>
          <cell r="AY119">
            <v>9.2675000000000001</v>
          </cell>
          <cell r="AZ119">
            <v>0</v>
          </cell>
          <cell r="BA119">
            <v>9.7675000000000001</v>
          </cell>
          <cell r="BB119">
            <v>2</v>
          </cell>
          <cell r="BC119">
            <v>0</v>
          </cell>
          <cell r="BD119">
            <v>37.07</v>
          </cell>
          <cell r="BE119">
            <v>0</v>
          </cell>
          <cell r="BF119">
            <v>39.07</v>
          </cell>
          <cell r="BG119">
            <v>163</v>
          </cell>
          <cell r="BH119" t="str">
            <v>X</v>
          </cell>
          <cell r="BI119" t="str">
            <v>Y</v>
          </cell>
          <cell r="BJ119" t="str">
            <v>Y</v>
          </cell>
          <cell r="BK119" t="str">
            <v>F</v>
          </cell>
          <cell r="BL119" t="str">
            <v>B</v>
          </cell>
          <cell r="BM119">
            <v>16577</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16577</v>
          </cell>
          <cell r="CK119" t="str">
            <v>None</v>
          </cell>
          <cell r="CL119">
            <v>0</v>
          </cell>
          <cell r="CM119">
            <v>0</v>
          </cell>
          <cell r="CN119">
            <v>2</v>
          </cell>
          <cell r="CO119">
            <v>0</v>
          </cell>
          <cell r="CP119">
            <v>37.07</v>
          </cell>
          <cell r="CQ119">
            <v>5.1190171487074485E-2</v>
          </cell>
          <cell r="CR119">
            <v>0</v>
          </cell>
          <cell r="CS119">
            <v>0.9488098285129255</v>
          </cell>
          <cell r="CT119">
            <v>0</v>
          </cell>
          <cell r="CU119">
            <v>0.5</v>
          </cell>
          <cell r="CV119">
            <v>0</v>
          </cell>
          <cell r="CW119">
            <v>0.25</v>
          </cell>
          <cell r="CX119">
            <v>0</v>
          </cell>
          <cell r="CY119">
            <v>0.25</v>
          </cell>
          <cell r="CZ119">
            <v>0</v>
          </cell>
          <cell r="DA119">
            <v>0</v>
          </cell>
          <cell r="DB119">
            <v>0</v>
          </cell>
          <cell r="DC119">
            <v>1</v>
          </cell>
          <cell r="DD119">
            <v>0</v>
          </cell>
          <cell r="DE119">
            <v>1</v>
          </cell>
          <cell r="DF119">
            <v>0</v>
          </cell>
          <cell r="DG119">
            <v>0</v>
          </cell>
          <cell r="DH119">
            <v>0</v>
          </cell>
          <cell r="DI119">
            <v>9.7675000000000001</v>
          </cell>
          <cell r="DJ119">
            <v>0</v>
          </cell>
          <cell r="DK119">
            <v>0</v>
          </cell>
          <cell r="DL119">
            <v>39.07</v>
          </cell>
          <cell r="DM119">
            <v>0</v>
          </cell>
          <cell r="DN119">
            <v>0</v>
          </cell>
        </row>
        <row r="120">
          <cell r="A120">
            <v>0</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t="str">
            <v>-</v>
          </cell>
          <cell r="BJ120">
            <v>0</v>
          </cell>
          <cell r="BK120" t="str">
            <v>-</v>
          </cell>
          <cell r="BL120" t="str">
            <v>-</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t="str">
            <v>-</v>
          </cell>
          <cell r="CK120" t="e">
            <v>#N/A</v>
          </cell>
          <cell r="CL120">
            <v>0</v>
          </cell>
          <cell r="CM120">
            <v>0</v>
          </cell>
          <cell r="CN120">
            <v>0</v>
          </cell>
          <cell r="CO120">
            <v>0</v>
          </cell>
          <cell r="CP120">
            <v>0</v>
          </cell>
          <cell r="CQ120">
            <v>0</v>
          </cell>
          <cell r="CR120">
            <v>0</v>
          </cell>
          <cell r="CS120">
            <v>0</v>
          </cell>
          <cell r="CT120">
            <v>0</v>
          </cell>
          <cell r="CU120">
            <v>0</v>
          </cell>
          <cell r="CV120">
            <v>0</v>
          </cell>
          <cell r="CW120">
            <v>0</v>
          </cell>
          <cell r="CX120">
            <v>0</v>
          </cell>
          <cell r="CY120">
            <v>0</v>
          </cell>
          <cell r="CZ120">
            <v>0</v>
          </cell>
          <cell r="DA120">
            <v>0</v>
          </cell>
          <cell r="DB120">
            <v>0</v>
          </cell>
          <cell r="DC120">
            <v>0</v>
          </cell>
          <cell r="DD120">
            <v>0</v>
          </cell>
          <cell r="DE120">
            <v>0</v>
          </cell>
          <cell r="DF120">
            <v>0</v>
          </cell>
          <cell r="DG120">
            <v>0</v>
          </cell>
          <cell r="DH120">
            <v>0</v>
          </cell>
          <cell r="DI120">
            <v>0</v>
          </cell>
          <cell r="DJ120">
            <v>0</v>
          </cell>
          <cell r="DK120">
            <v>0</v>
          </cell>
          <cell r="DL120">
            <v>0</v>
          </cell>
          <cell r="DM120">
            <v>0</v>
          </cell>
          <cell r="DN120">
            <v>0</v>
          </cell>
        </row>
        <row r="121">
          <cell r="A121" t="str">
            <v>R6</v>
          </cell>
          <cell r="B121" t="str">
            <v>Highway Other</v>
          </cell>
          <cell r="C121" t="str">
            <v>Region-wide</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W121">
            <v>0</v>
          </cell>
          <cell r="AX121">
            <v>0</v>
          </cell>
          <cell r="AY121">
            <v>0</v>
          </cell>
          <cell r="AZ121">
            <v>0</v>
          </cell>
          <cell r="BA121">
            <v>0</v>
          </cell>
          <cell r="BB121">
            <v>0</v>
          </cell>
          <cell r="BC121">
            <v>0</v>
          </cell>
          <cell r="BD121">
            <v>0</v>
          </cell>
          <cell r="BE121">
            <v>0</v>
          </cell>
          <cell r="BF121">
            <v>0</v>
          </cell>
          <cell r="BG121" t="str">
            <v>R6</v>
          </cell>
          <cell r="BH121">
            <v>0</v>
          </cell>
          <cell r="BI121">
            <v>0</v>
          </cell>
          <cell r="BJ121">
            <v>0</v>
          </cell>
          <cell r="BK121">
            <v>0</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t="str">
            <v>-</v>
          </cell>
          <cell r="CK121">
            <v>0</v>
          </cell>
          <cell r="CL121">
            <v>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0</v>
          </cell>
          <cell r="DB121">
            <v>0</v>
          </cell>
          <cell r="DC121">
            <v>0</v>
          </cell>
          <cell r="DD121">
            <v>0</v>
          </cell>
          <cell r="DE121">
            <v>0</v>
          </cell>
          <cell r="DF121">
            <v>0</v>
          </cell>
          <cell r="DG121">
            <v>0</v>
          </cell>
          <cell r="DH121">
            <v>0</v>
          </cell>
          <cell r="DI121">
            <v>0</v>
          </cell>
          <cell r="DJ121">
            <v>0</v>
          </cell>
          <cell r="DK121">
            <v>0</v>
          </cell>
          <cell r="DL121">
            <v>0</v>
          </cell>
          <cell r="DM121">
            <v>0</v>
          </cell>
          <cell r="DN121">
            <v>0</v>
          </cell>
          <cell r="DO121">
            <v>0</v>
          </cell>
        </row>
        <row r="122">
          <cell r="A122">
            <v>0</v>
          </cell>
          <cell r="B122">
            <v>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t="str">
            <v>-</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t="str">
            <v>-</v>
          </cell>
          <cell r="CK122">
            <v>0</v>
          </cell>
          <cell r="CL122">
            <v>0</v>
          </cell>
          <cell r="CQ122">
            <v>0</v>
          </cell>
          <cell r="CR122">
            <v>0</v>
          </cell>
          <cell r="CS122">
            <v>0</v>
          </cell>
          <cell r="CT122">
            <v>0</v>
          </cell>
          <cell r="CU122">
            <v>0</v>
          </cell>
          <cell r="CV122">
            <v>0</v>
          </cell>
          <cell r="CW122">
            <v>0</v>
          </cell>
          <cell r="CX122">
            <v>0</v>
          </cell>
          <cell r="CY122">
            <v>0</v>
          </cell>
          <cell r="CZ122">
            <v>0</v>
          </cell>
          <cell r="DA122">
            <v>0</v>
          </cell>
          <cell r="DB122">
            <v>0</v>
          </cell>
          <cell r="DC122">
            <v>0</v>
          </cell>
          <cell r="DD122">
            <v>0</v>
          </cell>
          <cell r="DE122">
            <v>0</v>
          </cell>
          <cell r="DF122">
            <v>0</v>
          </cell>
          <cell r="DG122">
            <v>0</v>
          </cell>
          <cell r="DH122">
            <v>0</v>
          </cell>
          <cell r="DI122">
            <v>0</v>
          </cell>
          <cell r="DJ122">
            <v>0</v>
          </cell>
          <cell r="DK122">
            <v>0</v>
          </cell>
          <cell r="DL122">
            <v>0</v>
          </cell>
          <cell r="DM122">
            <v>0</v>
          </cell>
        </row>
        <row r="123">
          <cell r="A123">
            <v>0</v>
          </cell>
          <cell r="B123">
            <v>0</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W123">
            <v>0</v>
          </cell>
          <cell r="AX123">
            <v>0</v>
          </cell>
          <cell r="AY123">
            <v>0</v>
          </cell>
          <cell r="AZ123">
            <v>0</v>
          </cell>
          <cell r="BA123">
            <v>0</v>
          </cell>
          <cell r="BB123">
            <v>0</v>
          </cell>
          <cell r="BC123">
            <v>0</v>
          </cell>
          <cell r="BD123">
            <v>0</v>
          </cell>
          <cell r="BE123">
            <v>0</v>
          </cell>
          <cell r="BF123">
            <v>0</v>
          </cell>
          <cell r="BG123">
            <v>0</v>
          </cell>
          <cell r="BH123">
            <v>0</v>
          </cell>
          <cell r="BI123" t="str">
            <v>-</v>
          </cell>
          <cell r="BJ123">
            <v>0</v>
          </cell>
          <cell r="BK123">
            <v>0</v>
          </cell>
          <cell r="BL123" t="str">
            <v>-</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t="str">
            <v>-</v>
          </cell>
          <cell r="CK123">
            <v>0</v>
          </cell>
          <cell r="CL123">
            <v>0</v>
          </cell>
          <cell r="CQ123">
            <v>0</v>
          </cell>
          <cell r="CR123">
            <v>0</v>
          </cell>
          <cell r="CS123">
            <v>0</v>
          </cell>
          <cell r="CT123">
            <v>0</v>
          </cell>
          <cell r="CU123">
            <v>0</v>
          </cell>
          <cell r="CV123">
            <v>0</v>
          </cell>
          <cell r="CW123">
            <v>0</v>
          </cell>
          <cell r="CX123">
            <v>0</v>
          </cell>
          <cell r="CY123">
            <v>0</v>
          </cell>
          <cell r="CZ123">
            <v>0</v>
          </cell>
          <cell r="DA123">
            <v>0</v>
          </cell>
          <cell r="DB123">
            <v>0</v>
          </cell>
          <cell r="DC123">
            <v>0</v>
          </cell>
          <cell r="DD123">
            <v>0</v>
          </cell>
          <cell r="DE123">
            <v>0</v>
          </cell>
          <cell r="DF123">
            <v>0</v>
          </cell>
          <cell r="DG123">
            <v>0</v>
          </cell>
          <cell r="DH123">
            <v>0</v>
          </cell>
          <cell r="DI123">
            <v>0</v>
          </cell>
          <cell r="DJ123">
            <v>0</v>
          </cell>
          <cell r="DK123">
            <v>0</v>
          </cell>
          <cell r="DL123">
            <v>0</v>
          </cell>
          <cell r="DM123">
            <v>0</v>
          </cell>
        </row>
        <row r="124">
          <cell r="A124" t="str">
            <v>Total Major Regional Project Cost - Category Cost</v>
          </cell>
          <cell r="B124">
            <v>0</v>
          </cell>
          <cell r="C124">
            <v>0</v>
          </cell>
          <cell r="D124">
            <v>0</v>
          </cell>
          <cell r="E124">
            <v>0</v>
          </cell>
          <cell r="F124">
            <v>0</v>
          </cell>
          <cell r="G124">
            <v>0</v>
          </cell>
          <cell r="H124">
            <v>0</v>
          </cell>
          <cell r="I124">
            <v>0</v>
          </cell>
          <cell r="J124">
            <v>0</v>
          </cell>
          <cell r="K124">
            <v>0</v>
          </cell>
          <cell r="L124">
            <v>0</v>
          </cell>
          <cell r="M124">
            <v>319.82605000000001</v>
          </cell>
          <cell r="N124">
            <v>2985.3466000000008</v>
          </cell>
          <cell r="O124">
            <v>623.05657500000007</v>
          </cell>
          <cell r="P124">
            <v>0</v>
          </cell>
          <cell r="Q124">
            <v>0</v>
          </cell>
          <cell r="R124">
            <v>0</v>
          </cell>
          <cell r="S124">
            <v>1</v>
          </cell>
          <cell r="T124">
            <v>0</v>
          </cell>
          <cell r="U124">
            <v>0</v>
          </cell>
          <cell r="V124">
            <v>0</v>
          </cell>
          <cell r="W124">
            <v>2103.8819306469663</v>
          </cell>
          <cell r="X124">
            <v>1885.2307110159863</v>
          </cell>
          <cell r="Y124">
            <v>118.37230745528507</v>
          </cell>
          <cell r="Z124">
            <v>0</v>
          </cell>
          <cell r="AA124">
            <v>0</v>
          </cell>
          <cell r="AB124">
            <v>6579.0907094833474</v>
          </cell>
          <cell r="AC124">
            <v>336.1677846983784</v>
          </cell>
          <cell r="AD124">
            <v>852.10028469654856</v>
          </cell>
          <cell r="AE124">
            <v>263.88423377952097</v>
          </cell>
          <cell r="AF124">
            <v>651.72962747251859</v>
          </cell>
          <cell r="AG124">
            <v>2103.8819306469663</v>
          </cell>
          <cell r="AH124">
            <v>862.2174954865211</v>
          </cell>
          <cell r="AI124">
            <v>918.13380000000018</v>
          </cell>
          <cell r="AJ124">
            <v>73.96966928983602</v>
          </cell>
          <cell r="AK124">
            <v>30.909746239628475</v>
          </cell>
          <cell r="AL124">
            <v>1885.2307110159863</v>
          </cell>
          <cell r="AM124">
            <v>6.1827499999999986</v>
          </cell>
          <cell r="AN124">
            <v>29.689750000000004</v>
          </cell>
          <cell r="AO124">
            <v>44.349940474842732</v>
          </cell>
          <cell r="AP124">
            <v>38.149866980442425</v>
          </cell>
          <cell r="AQ124">
            <v>118.37230745528507</v>
          </cell>
          <cell r="AW124">
            <v>2.8421709430404007E-14</v>
          </cell>
          <cell r="AX124">
            <v>0</v>
          </cell>
          <cell r="AY124">
            <v>0</v>
          </cell>
          <cell r="AZ124">
            <v>0</v>
          </cell>
          <cell r="BA124">
            <v>0</v>
          </cell>
          <cell r="BB124">
            <v>0</v>
          </cell>
          <cell r="BC124">
            <v>0</v>
          </cell>
          <cell r="BD124">
            <v>0</v>
          </cell>
          <cell r="BE124">
            <v>0</v>
          </cell>
          <cell r="BF124">
            <v>6579.0907094833474</v>
          </cell>
          <cell r="BG124" t="str">
            <v>Total Major Regional Project Cost - Category Cost</v>
          </cell>
          <cell r="BH124">
            <v>0</v>
          </cell>
          <cell r="BI124">
            <v>0</v>
          </cell>
          <cell r="BJ124">
            <v>0</v>
          </cell>
          <cell r="BK124">
            <v>0</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0</v>
          </cell>
          <cell r="CB124">
            <v>0</v>
          </cell>
          <cell r="CC124">
            <v>0</v>
          </cell>
          <cell r="CD124">
            <v>0</v>
          </cell>
          <cell r="CE124">
            <v>0</v>
          </cell>
          <cell r="CF124">
            <v>0</v>
          </cell>
          <cell r="CG124">
            <v>0</v>
          </cell>
          <cell r="CH124">
            <v>0</v>
          </cell>
          <cell r="CI124">
            <v>0</v>
          </cell>
          <cell r="CJ124">
            <v>0</v>
          </cell>
          <cell r="CK124">
            <v>0</v>
          </cell>
          <cell r="CL124">
            <v>0</v>
          </cell>
          <cell r="CM124">
            <v>0</v>
          </cell>
          <cell r="CN124">
            <v>0</v>
          </cell>
          <cell r="CO124">
            <v>0</v>
          </cell>
          <cell r="CP124">
            <v>0</v>
          </cell>
          <cell r="CQ124">
            <v>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246.16232326634761</v>
          </cell>
          <cell r="DG124">
            <v>273.98338566390925</v>
          </cell>
          <cell r="DH124">
            <v>200.3580548279823</v>
          </cell>
          <cell r="DI124">
            <v>386.01889052139342</v>
          </cell>
          <cell r="DJ124">
            <v>41.141999999999996</v>
          </cell>
          <cell r="DK124">
            <v>0</v>
          </cell>
          <cell r="DL124">
            <v>0</v>
          </cell>
          <cell r="DM124">
            <v>0</v>
          </cell>
        </row>
        <row r="125">
          <cell r="A125" t="str">
            <v>Total Major Regional Project Cost</v>
          </cell>
          <cell r="B125">
            <v>0</v>
          </cell>
          <cell r="C125">
            <v>0</v>
          </cell>
          <cell r="D125">
            <v>0</v>
          </cell>
          <cell r="E125">
            <v>0</v>
          </cell>
          <cell r="F125">
            <v>0</v>
          </cell>
          <cell r="G125">
            <v>0</v>
          </cell>
          <cell r="H125">
            <v>0</v>
          </cell>
          <cell r="I125">
            <v>0</v>
          </cell>
          <cell r="J125">
            <v>0</v>
          </cell>
          <cell r="K125">
            <v>0</v>
          </cell>
          <cell r="L125">
            <v>0</v>
          </cell>
          <cell r="M125">
            <v>1995.4386712533985</v>
          </cell>
          <cell r="N125">
            <v>4850.3315954865211</v>
          </cell>
          <cell r="O125">
            <v>661.78382500000009</v>
          </cell>
          <cell r="P125">
            <v>0</v>
          </cell>
          <cell r="Q125">
            <v>1104.2415713470807</v>
          </cell>
          <cell r="R125">
            <v>0</v>
          </cell>
          <cell r="S125">
            <v>8611.795663087003</v>
          </cell>
          <cell r="T125">
            <v>0</v>
          </cell>
          <cell r="U125">
            <v>21.166</v>
          </cell>
          <cell r="V125">
            <v>442.8</v>
          </cell>
          <cell r="W125">
            <v>3000.2755688918132</v>
          </cell>
          <cell r="X125">
            <v>9851.6782856358677</v>
          </cell>
          <cell r="Y125">
            <v>887.03479310904595</v>
          </cell>
          <cell r="Z125">
            <v>148.95906709220597</v>
          </cell>
          <cell r="AA125">
            <v>1686.7898611330729</v>
          </cell>
          <cell r="AB125">
            <v>15559.948263474302</v>
          </cell>
          <cell r="AC125">
            <v>339.1879346983784</v>
          </cell>
          <cell r="AD125">
            <v>1106.6955346965485</v>
          </cell>
          <cell r="AE125">
            <v>512.12652480609734</v>
          </cell>
          <cell r="AF125">
            <v>651.72962747251859</v>
          </cell>
          <cell r="AG125">
            <v>2609.7396216735428</v>
          </cell>
          <cell r="AH125">
            <v>953.96649548652113</v>
          </cell>
          <cell r="AI125">
            <v>1218.8508000000002</v>
          </cell>
          <cell r="AJ125">
            <v>734.66868088669503</v>
          </cell>
          <cell r="AK125">
            <v>4950.850255805005</v>
          </cell>
          <cell r="AL125">
            <v>7858.3362321782224</v>
          </cell>
          <cell r="AM125">
            <v>254.05252298657723</v>
          </cell>
          <cell r="AN125">
            <v>320.48858275167788</v>
          </cell>
          <cell r="AO125">
            <v>100.79488882605051</v>
          </cell>
          <cell r="AP125">
            <v>147.8611917879077</v>
          </cell>
          <cell r="AQ125">
            <v>823.19718635221329</v>
          </cell>
          <cell r="AR125">
            <v>27.658850000000001</v>
          </cell>
          <cell r="AS125">
            <v>5.5989499999999994</v>
          </cell>
          <cell r="AT125">
            <v>37.462049039650893</v>
          </cell>
          <cell r="AU125">
            <v>83.849018052555081</v>
          </cell>
          <cell r="AV125">
            <v>154.56886709220598</v>
          </cell>
          <cell r="AW125">
            <v>291.59164523775212</v>
          </cell>
          <cell r="AX125">
            <v>392.30713255177363</v>
          </cell>
          <cell r="AY125">
            <v>245.69841711492001</v>
          </cell>
          <cell r="AZ125">
            <v>218.06745937518681</v>
          </cell>
          <cell r="BA125">
            <v>1147.6646542796323</v>
          </cell>
          <cell r="BB125">
            <v>1845.124</v>
          </cell>
          <cell r="BC125">
            <v>3043.9410000000003</v>
          </cell>
          <cell r="BD125">
            <v>1593.2885116337629</v>
          </cell>
          <cell r="BE125">
            <v>5968.508534440618</v>
          </cell>
          <cell r="BF125">
            <v>12450.862046074382</v>
          </cell>
          <cell r="BG125" t="str">
            <v>Total Major Regional Project Cost</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0.21448976610755607</v>
          </cell>
          <cell r="DG125">
            <v>0.23873122226272919</v>
          </cell>
          <cell r="DH125">
            <v>0.17457891909526763</v>
          </cell>
          <cell r="DI125">
            <v>0.3363516416419482</v>
          </cell>
          <cell r="DJ125">
            <v>3.5848450892498773E-2</v>
          </cell>
          <cell r="DK125">
            <v>0</v>
          </cell>
          <cell r="DL125">
            <v>0</v>
          </cell>
          <cell r="DM125">
            <v>0</v>
          </cell>
        </row>
        <row r="126">
          <cell r="A126">
            <v>0</v>
          </cell>
          <cell r="B126">
            <v>0</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cell r="CA126">
            <v>0</v>
          </cell>
          <cell r="CB126">
            <v>0</v>
          </cell>
          <cell r="CC126">
            <v>0</v>
          </cell>
          <cell r="CD126">
            <v>0</v>
          </cell>
          <cell r="CE126">
            <v>0</v>
          </cell>
          <cell r="CF126">
            <v>0</v>
          </cell>
          <cell r="CG126">
            <v>0</v>
          </cell>
          <cell r="CH126">
            <v>0</v>
          </cell>
          <cell r="CI126">
            <v>0</v>
          </cell>
          <cell r="CJ126">
            <v>0</v>
          </cell>
          <cell r="CK126">
            <v>0</v>
          </cell>
          <cell r="CL126">
            <v>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row>
        <row r="127">
          <cell r="A127">
            <v>169</v>
          </cell>
          <cell r="M127">
            <v>0</v>
          </cell>
          <cell r="N127">
            <v>0</v>
          </cell>
          <cell r="O127">
            <v>0</v>
          </cell>
          <cell r="P127">
            <v>0</v>
          </cell>
          <cell r="Q127">
            <v>0</v>
          </cell>
          <cell r="R127">
            <v>0</v>
          </cell>
          <cell r="S127">
            <v>0</v>
          </cell>
          <cell r="T127">
            <v>0</v>
          </cell>
          <cell r="U127">
            <v>0</v>
          </cell>
          <cell r="V127">
            <v>0</v>
          </cell>
          <cell r="W127">
            <v>896.3936382448469</v>
          </cell>
          <cell r="X127">
            <v>7966.4475746198814</v>
          </cell>
          <cell r="Y127">
            <v>768.66248565376088</v>
          </cell>
          <cell r="Z127">
            <v>148.95906709220597</v>
          </cell>
          <cell r="AA127">
            <v>1686.7898611330729</v>
          </cell>
          <cell r="AB127">
            <v>8980.8575539909543</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G127">
            <v>166</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D127">
            <v>0</v>
          </cell>
          <cell r="CE127">
            <v>0</v>
          </cell>
          <cell r="CG127" t="str">
            <v>MRPID</v>
          </cell>
          <cell r="CH127">
            <v>2013</v>
          </cell>
          <cell r="CI127" t="str">
            <v>2014-18</v>
          </cell>
          <cell r="CJ127">
            <v>0</v>
          </cell>
          <cell r="CK127" t="str">
            <v>2019-24</v>
          </cell>
          <cell r="CP127">
            <v>0</v>
          </cell>
          <cell r="CQ127">
            <v>0</v>
          </cell>
          <cell r="CR127">
            <v>0</v>
          </cell>
          <cell r="CS127">
            <v>0</v>
          </cell>
          <cell r="DF127">
            <v>0</v>
          </cell>
        </row>
        <row r="128">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4.4199577785663982E-2</v>
          </cell>
          <cell r="AW128">
            <v>0</v>
          </cell>
          <cell r="AX128">
            <v>0</v>
          </cell>
          <cell r="AY128">
            <v>0</v>
          </cell>
          <cell r="BA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cell r="CA128">
            <v>0</v>
          </cell>
          <cell r="CB128">
            <v>0</v>
          </cell>
          <cell r="CC128">
            <v>0</v>
          </cell>
          <cell r="CD128">
            <v>0</v>
          </cell>
          <cell r="CE128">
            <v>0</v>
          </cell>
          <cell r="CG128">
            <v>35</v>
          </cell>
          <cell r="CH128">
            <v>1.0589999999999999</v>
          </cell>
          <cell r="CI128">
            <v>12.242000000000001</v>
          </cell>
          <cell r="CJ128">
            <v>0</v>
          </cell>
          <cell r="CK128">
            <v>0</v>
          </cell>
          <cell r="CP128">
            <v>0</v>
          </cell>
          <cell r="CQ128">
            <v>0</v>
          </cell>
          <cell r="CR128">
            <v>0</v>
          </cell>
          <cell r="CS128">
            <v>0</v>
          </cell>
          <cell r="DF128">
            <v>0</v>
          </cell>
        </row>
        <row r="129">
          <cell r="A129">
            <v>0</v>
          </cell>
          <cell r="B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cell r="CA129">
            <v>0</v>
          </cell>
          <cell r="CB129">
            <v>0</v>
          </cell>
          <cell r="CC129">
            <v>0</v>
          </cell>
          <cell r="CD129">
            <v>0</v>
          </cell>
          <cell r="CE129">
            <v>0</v>
          </cell>
          <cell r="CF129">
            <v>0</v>
          </cell>
          <cell r="CG129">
            <v>37</v>
          </cell>
          <cell r="CH129">
            <v>22.189</v>
          </cell>
          <cell r="CI129">
            <v>342.95</v>
          </cell>
          <cell r="CJ129">
            <v>0</v>
          </cell>
          <cell r="CK129">
            <v>45.3</v>
          </cell>
          <cell r="CL129">
            <v>0</v>
          </cell>
          <cell r="CM129">
            <v>0</v>
          </cell>
          <cell r="CN129">
            <v>0</v>
          </cell>
          <cell r="CO129">
            <v>0</v>
          </cell>
          <cell r="CP129">
            <v>0</v>
          </cell>
          <cell r="CQ129">
            <v>0</v>
          </cell>
          <cell r="CR129">
            <v>0</v>
          </cell>
          <cell r="CS129">
            <v>0</v>
          </cell>
          <cell r="DF129">
            <v>0</v>
          </cell>
        </row>
        <row r="130">
          <cell r="A130">
            <v>0</v>
          </cell>
          <cell r="B130">
            <v>0</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cell r="CA130">
            <v>0</v>
          </cell>
          <cell r="CB130">
            <v>0</v>
          </cell>
          <cell r="CC130">
            <v>0</v>
          </cell>
          <cell r="CD130">
            <v>0</v>
          </cell>
          <cell r="CE130">
            <v>0</v>
          </cell>
          <cell r="CF130">
            <v>0</v>
          </cell>
          <cell r="CG130">
            <v>37</v>
          </cell>
          <cell r="CH130">
            <v>22.189</v>
          </cell>
          <cell r="CI130">
            <v>342.95</v>
          </cell>
          <cell r="CJ130">
            <v>0</v>
          </cell>
          <cell r="CK130">
            <v>45.3</v>
          </cell>
          <cell r="CL130">
            <v>0</v>
          </cell>
          <cell r="CM130">
            <v>0</v>
          </cell>
          <cell r="CN130">
            <v>0</v>
          </cell>
          <cell r="CO130">
            <v>0</v>
          </cell>
          <cell r="CP130">
            <v>0</v>
          </cell>
          <cell r="CQ130">
            <v>0</v>
          </cell>
          <cell r="CR130">
            <v>0</v>
          </cell>
          <cell r="CS130">
            <v>0</v>
          </cell>
          <cell r="DF130">
            <v>0</v>
          </cell>
        </row>
        <row r="131">
          <cell r="A131">
            <v>0</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cell r="CA131">
            <v>0</v>
          </cell>
          <cell r="CB131">
            <v>0</v>
          </cell>
          <cell r="CC131">
            <v>0</v>
          </cell>
          <cell r="CD131">
            <v>0</v>
          </cell>
          <cell r="CE131">
            <v>0</v>
          </cell>
          <cell r="CF131">
            <v>0</v>
          </cell>
          <cell r="CG131">
            <v>42</v>
          </cell>
          <cell r="CH131">
            <v>0.32500000000000001</v>
          </cell>
          <cell r="CI131">
            <v>5.7240000000000002</v>
          </cell>
          <cell r="CK131">
            <v>0</v>
          </cell>
          <cell r="CL131">
            <v>0</v>
          </cell>
          <cell r="CM131">
            <v>0</v>
          </cell>
          <cell r="CN131">
            <v>0</v>
          </cell>
          <cell r="CO131">
            <v>0</v>
          </cell>
          <cell r="CP131">
            <v>0</v>
          </cell>
          <cell r="CQ131">
            <v>0</v>
          </cell>
          <cell r="CR131">
            <v>0</v>
          </cell>
          <cell r="CS131">
            <v>0</v>
          </cell>
          <cell r="DF131">
            <v>0</v>
          </cell>
        </row>
        <row r="132">
          <cell r="A132">
            <v>0</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L132">
            <v>0</v>
          </cell>
          <cell r="BM132">
            <v>0</v>
          </cell>
          <cell r="BN132">
            <v>0</v>
          </cell>
          <cell r="BO132">
            <v>0</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43</v>
          </cell>
          <cell r="CH132">
            <v>13.36</v>
          </cell>
          <cell r="CI132">
            <v>77.778999999999996</v>
          </cell>
          <cell r="CK132">
            <v>0</v>
          </cell>
          <cell r="CL132">
            <v>0</v>
          </cell>
          <cell r="CM132">
            <v>0</v>
          </cell>
          <cell r="CN132">
            <v>0</v>
          </cell>
          <cell r="CO132">
            <v>0</v>
          </cell>
          <cell r="CP132">
            <v>0</v>
          </cell>
          <cell r="CQ132">
            <v>0</v>
          </cell>
          <cell r="CR132">
            <v>0</v>
          </cell>
          <cell r="CS132">
            <v>0</v>
          </cell>
          <cell r="DF132">
            <v>0</v>
          </cell>
        </row>
        <row r="133">
          <cell r="A133">
            <v>0</v>
          </cell>
          <cell r="B133">
            <v>0</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46</v>
          </cell>
          <cell r="CH133">
            <v>5.95</v>
          </cell>
          <cell r="CI133">
            <v>11.901999999999999</v>
          </cell>
          <cell r="CK133">
            <v>0</v>
          </cell>
          <cell r="CL133">
            <v>0</v>
          </cell>
          <cell r="CM133">
            <v>0</v>
          </cell>
          <cell r="CN133">
            <v>0</v>
          </cell>
          <cell r="CO133">
            <v>0</v>
          </cell>
          <cell r="CP133">
            <v>0</v>
          </cell>
          <cell r="CQ133">
            <v>0</v>
          </cell>
          <cell r="CR133">
            <v>0</v>
          </cell>
          <cell r="CS133">
            <v>0</v>
          </cell>
          <cell r="DF133">
            <v>0</v>
          </cell>
        </row>
        <row r="134">
          <cell r="A134">
            <v>0</v>
          </cell>
          <cell r="B134">
            <v>0</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0</v>
          </cell>
          <cell r="CB134">
            <v>0</v>
          </cell>
          <cell r="CC134">
            <v>0</v>
          </cell>
          <cell r="CD134">
            <v>0</v>
          </cell>
          <cell r="CE134">
            <v>0</v>
          </cell>
          <cell r="CF134">
            <v>0</v>
          </cell>
          <cell r="CG134">
            <v>54</v>
          </cell>
          <cell r="CH134">
            <v>8.7110000000000003</v>
          </cell>
          <cell r="CI134">
            <v>82.052999999999997</v>
          </cell>
          <cell r="CK134">
            <v>130.983</v>
          </cell>
          <cell r="CL134">
            <v>0</v>
          </cell>
          <cell r="CM134">
            <v>0</v>
          </cell>
          <cell r="CN134">
            <v>0</v>
          </cell>
          <cell r="CO134">
            <v>0</v>
          </cell>
          <cell r="CP134">
            <v>0</v>
          </cell>
          <cell r="CQ134">
            <v>0</v>
          </cell>
          <cell r="CR134">
            <v>0</v>
          </cell>
          <cell r="CS134">
            <v>0</v>
          </cell>
          <cell r="DF134">
            <v>0</v>
          </cell>
        </row>
        <row r="135">
          <cell r="A135">
            <v>0</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cell r="CD135">
            <v>0</v>
          </cell>
          <cell r="CE135">
            <v>0</v>
          </cell>
          <cell r="CF135">
            <v>0</v>
          </cell>
          <cell r="CG135">
            <v>55</v>
          </cell>
          <cell r="CH135">
            <v>0</v>
          </cell>
          <cell r="CI135">
            <v>17.562000000000001</v>
          </cell>
          <cell r="CK135">
            <v>0</v>
          </cell>
          <cell r="CL135">
            <v>0</v>
          </cell>
          <cell r="CM135">
            <v>0</v>
          </cell>
          <cell r="CN135">
            <v>0</v>
          </cell>
          <cell r="CO135">
            <v>0</v>
          </cell>
          <cell r="CP135">
            <v>0</v>
          </cell>
          <cell r="CQ135">
            <v>0</v>
          </cell>
          <cell r="CR135">
            <v>0</v>
          </cell>
          <cell r="CS135">
            <v>0</v>
          </cell>
          <cell r="DF135">
            <v>0</v>
          </cell>
        </row>
        <row r="136">
          <cell r="A136" t="str">
            <v>Transit Projects</v>
          </cell>
          <cell r="B136">
            <v>0</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t="str">
            <v>Transit Projects</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0</v>
          </cell>
          <cell r="CB136">
            <v>0</v>
          </cell>
          <cell r="CC136">
            <v>0</v>
          </cell>
          <cell r="CD136">
            <v>0</v>
          </cell>
          <cell r="CE136">
            <v>0</v>
          </cell>
          <cell r="CF136">
            <v>0</v>
          </cell>
          <cell r="CG136">
            <v>56</v>
          </cell>
          <cell r="CH136">
            <v>7.4260000000000002</v>
          </cell>
          <cell r="CI136">
            <v>45.261000000000003</v>
          </cell>
          <cell r="CK136">
            <v>53.715000000000003</v>
          </cell>
          <cell r="CL136">
            <v>0</v>
          </cell>
          <cell r="CM136">
            <v>0</v>
          </cell>
          <cell r="CN136">
            <v>0</v>
          </cell>
          <cell r="CO136">
            <v>0</v>
          </cell>
          <cell r="CP136">
            <v>0</v>
          </cell>
          <cell r="CQ136">
            <v>0</v>
          </cell>
          <cell r="CR136">
            <v>0</v>
          </cell>
          <cell r="CS136">
            <v>0</v>
          </cell>
          <cell r="DF136">
            <v>0</v>
          </cell>
        </row>
        <row r="137">
          <cell r="A137">
            <v>0</v>
          </cell>
          <cell r="B137">
            <v>0</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0</v>
          </cell>
          <cell r="BI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cell r="CD137">
            <v>0</v>
          </cell>
          <cell r="CE137">
            <v>0</v>
          </cell>
          <cell r="CF137">
            <v>0</v>
          </cell>
          <cell r="CG137">
            <v>0</v>
          </cell>
          <cell r="CH137">
            <v>0</v>
          </cell>
          <cell r="CI137">
            <v>0</v>
          </cell>
          <cell r="CJ137">
            <v>0</v>
          </cell>
          <cell r="CK137">
            <v>0</v>
          </cell>
          <cell r="CL137">
            <v>0</v>
          </cell>
          <cell r="CM137">
            <v>0</v>
          </cell>
          <cell r="CN137">
            <v>0</v>
          </cell>
          <cell r="CO137">
            <v>0</v>
          </cell>
          <cell r="CP137">
            <v>0</v>
          </cell>
          <cell r="CQ137">
            <v>0</v>
          </cell>
          <cell r="CR137">
            <v>0</v>
          </cell>
          <cell r="CS137">
            <v>0</v>
          </cell>
          <cell r="DF137">
            <v>0</v>
          </cell>
        </row>
        <row r="138">
          <cell r="A138" t="str">
            <v>MRP ID</v>
          </cell>
          <cell r="B138" t="str">
            <v>FACILITY</v>
          </cell>
          <cell r="C138" t="str">
            <v>PROJECT SCOPE</v>
          </cell>
          <cell r="D138" t="str">
            <v>TIMING</v>
          </cell>
          <cell r="E138">
            <v>0</v>
          </cell>
          <cell r="F138">
            <v>0</v>
          </cell>
          <cell r="G138">
            <v>0</v>
          </cell>
          <cell r="H138" t="str">
            <v>LOCATION</v>
          </cell>
          <cell r="I138">
            <v>0</v>
          </cell>
          <cell r="J138">
            <v>0</v>
          </cell>
          <cell r="K138">
            <v>0</v>
          </cell>
          <cell r="L138">
            <v>0</v>
          </cell>
          <cell r="M138" t="str">
            <v>COST IN 2013 $ MM</v>
          </cell>
          <cell r="N138">
            <v>0</v>
          </cell>
          <cell r="O138">
            <v>0</v>
          </cell>
          <cell r="P138">
            <v>0</v>
          </cell>
          <cell r="Q138">
            <v>0</v>
          </cell>
          <cell r="R138">
            <v>0</v>
          </cell>
          <cell r="S138">
            <v>0</v>
          </cell>
          <cell r="T138" t="str">
            <v>OTHER COSTS IN 2012 $ MM</v>
          </cell>
          <cell r="U138">
            <v>0</v>
          </cell>
          <cell r="V138">
            <v>0</v>
          </cell>
          <cell r="W138" t="str">
            <v>NEED BY CATEGORY</v>
          </cell>
          <cell r="X138">
            <v>0</v>
          </cell>
          <cell r="Y138">
            <v>0</v>
          </cell>
          <cell r="Z138">
            <v>0</v>
          </cell>
          <cell r="AA138">
            <v>0</v>
          </cell>
          <cell r="AB138" t="str">
            <v>Total Project Cost (Y-O-E $s)</v>
          </cell>
          <cell r="AC138" t="str">
            <v>T1. Rail Infrastructure Rehabilitation, Restoration</v>
          </cell>
          <cell r="AD138">
            <v>0</v>
          </cell>
          <cell r="AE138">
            <v>0</v>
          </cell>
          <cell r="AF138">
            <v>0</v>
          </cell>
          <cell r="AG138">
            <v>0</v>
          </cell>
          <cell r="AH138" t="str">
            <v>T2. Vehicle Rehabilitation/Replacement</v>
          </cell>
          <cell r="AI138">
            <v>0</v>
          </cell>
          <cell r="AJ138">
            <v>0</v>
          </cell>
          <cell r="AK138">
            <v>0</v>
          </cell>
          <cell r="AL138">
            <v>0</v>
          </cell>
          <cell r="AM138" t="str">
            <v>T3. Station Rehabilitation/Improvements</v>
          </cell>
          <cell r="AN138">
            <v>0</v>
          </cell>
          <cell r="AO138">
            <v>0</v>
          </cell>
          <cell r="AP138">
            <v>0</v>
          </cell>
          <cell r="AQ138">
            <v>0</v>
          </cell>
          <cell r="AR138" t="str">
            <v>T4. System/Operational Improvements</v>
          </cell>
          <cell r="AS138">
            <v>0</v>
          </cell>
          <cell r="AT138">
            <v>0</v>
          </cell>
          <cell r="AU138">
            <v>0</v>
          </cell>
          <cell r="AV138">
            <v>0</v>
          </cell>
          <cell r="AW138" t="str">
            <v>T5. Transit New Capacity</v>
          </cell>
          <cell r="AX138">
            <v>0</v>
          </cell>
          <cell r="AY138">
            <v>0</v>
          </cell>
          <cell r="AZ138">
            <v>0</v>
          </cell>
          <cell r="BA138">
            <v>0</v>
          </cell>
          <cell r="BB138" t="str">
            <v>TOTAL PROJECT YOE COST</v>
          </cell>
          <cell r="BC138">
            <v>0</v>
          </cell>
          <cell r="BD138">
            <v>0</v>
          </cell>
          <cell r="BE138">
            <v>0</v>
          </cell>
          <cell r="BF138">
            <v>0</v>
          </cell>
          <cell r="BG138" t="str">
            <v>MRP ID</v>
          </cell>
          <cell r="BH138" t="str">
            <v>FISCALLY CONSTRAINED</v>
          </cell>
          <cell r="BI138" t="str">
            <v>Programmed in TIP</v>
          </cell>
          <cell r="BJ138">
            <v>0</v>
          </cell>
          <cell r="BK138" t="str">
            <v>Timeframe Flag</v>
          </cell>
          <cell r="BL138" t="str">
            <v>Location Flag</v>
          </cell>
          <cell r="BM138" t="str">
            <v>MPMS # 1</v>
          </cell>
          <cell r="BN138" t="str">
            <v>MPMS # 2</v>
          </cell>
          <cell r="BO138" t="str">
            <v>MPMS # 3</v>
          </cell>
          <cell r="BP138" t="str">
            <v>MPMS # 4</v>
          </cell>
          <cell r="BQ138" t="str">
            <v>MPMS # 5</v>
          </cell>
          <cell r="BR138" t="str">
            <v>MPMS # 6</v>
          </cell>
          <cell r="BS138" t="str">
            <v>MPMS # 7</v>
          </cell>
          <cell r="BT138" t="str">
            <v>MPMS # 8</v>
          </cell>
          <cell r="BU138" t="str">
            <v>MPMS # 9</v>
          </cell>
          <cell r="BV138" t="str">
            <v>MPMS # 10</v>
          </cell>
          <cell r="BW138" t="str">
            <v>MPMS # 11</v>
          </cell>
          <cell r="BX138" t="str">
            <v>MPMS # 12</v>
          </cell>
          <cell r="BY138" t="str">
            <v>MPMS # 13</v>
          </cell>
          <cell r="BZ138" t="str">
            <v>MPMS # 14</v>
          </cell>
          <cell r="CA138" t="str">
            <v>MPMS # 15</v>
          </cell>
          <cell r="CB138" t="str">
            <v>MPMS # 16</v>
          </cell>
          <cell r="CC138" t="str">
            <v>MPMS # 17</v>
          </cell>
          <cell r="CD138" t="str">
            <v>MPMS # 18</v>
          </cell>
          <cell r="CE138" t="str">
            <v>MPMS # 19</v>
          </cell>
          <cell r="CF138" t="str">
            <v>MPMS # 20</v>
          </cell>
          <cell r="CG138" t="str">
            <v>MPMS # 21</v>
          </cell>
          <cell r="CH138" t="str">
            <v>MPMS # 22</v>
          </cell>
          <cell r="CI138" t="str">
            <v>MPMS # 23</v>
          </cell>
          <cell r="CJ138">
            <v>0</v>
          </cell>
          <cell r="CK138" t="str">
            <v>Partner Agency</v>
          </cell>
          <cell r="CL138" t="str">
            <v>Notes</v>
          </cell>
          <cell r="CM138" t="str">
            <v>Programmed in TIP</v>
          </cell>
          <cell r="CN138">
            <v>0</v>
          </cell>
          <cell r="CO138">
            <v>0</v>
          </cell>
          <cell r="CP138">
            <v>0</v>
          </cell>
          <cell r="CQ138" t="str">
            <v>Percent of Project Funding in Each Plan Period</v>
          </cell>
          <cell r="CR138">
            <v>0</v>
          </cell>
          <cell r="CS138">
            <v>0</v>
          </cell>
          <cell r="CT138">
            <v>0</v>
          </cell>
          <cell r="CU138" t="str">
            <v>PERCENT BY CATEGORY</v>
          </cell>
          <cell r="CV138">
            <v>0</v>
          </cell>
          <cell r="CW138">
            <v>0</v>
          </cell>
          <cell r="CX138">
            <v>0</v>
          </cell>
          <cell r="CY138">
            <v>0</v>
          </cell>
          <cell r="CZ138" t="str">
            <v>Location</v>
          </cell>
          <cell r="DA138">
            <v>0</v>
          </cell>
          <cell r="DB138">
            <v>0</v>
          </cell>
          <cell r="DC138">
            <v>0</v>
          </cell>
          <cell r="DD138">
            <v>0</v>
          </cell>
          <cell r="DE138">
            <v>0</v>
          </cell>
          <cell r="DF138" t="str">
            <v>New Capacity by Location</v>
          </cell>
          <cell r="DG138">
            <v>0</v>
          </cell>
          <cell r="DH138">
            <v>0</v>
          </cell>
          <cell r="DI138">
            <v>0</v>
          </cell>
          <cell r="DJ138">
            <v>0</v>
          </cell>
          <cell r="DK138" t="str">
            <v>Air Quality Code</v>
          </cell>
          <cell r="DL138" t="str">
            <v>2035 Plan Cost Updated to 2012 $s</v>
          </cell>
          <cell r="DM138" t="str">
            <v>Percent of Available Revenue</v>
          </cell>
        </row>
        <row r="139">
          <cell r="A139">
            <v>0</v>
          </cell>
          <cell r="B139">
            <v>0</v>
          </cell>
          <cell r="C139">
            <v>0</v>
          </cell>
          <cell r="D139" t="str">
            <v>2014 - 2018</v>
          </cell>
          <cell r="E139" t="str">
            <v>2019 - 2024</v>
          </cell>
          <cell r="F139" t="str">
            <v>2025 - 2030</v>
          </cell>
          <cell r="G139" t="str">
            <v>2031 - 2040</v>
          </cell>
          <cell r="H139" t="str">
            <v>BUCKS</v>
          </cell>
          <cell r="I139" t="str">
            <v>CHESTER</v>
          </cell>
          <cell r="J139" t="str">
            <v>DELAWARE</v>
          </cell>
          <cell r="K139" t="str">
            <v>MONTGOMERY</v>
          </cell>
          <cell r="L139" t="str">
            <v>PHILADELPHIA</v>
          </cell>
          <cell r="M139" t="str">
            <v>T1. RAIL INFRASTRUCTURE</v>
          </cell>
          <cell r="N139" t="str">
            <v>T2. VEHICLE REPLACEMENT</v>
          </cell>
          <cell r="O139" t="str">
            <v>T3. STATION ENHANCEMENT</v>
          </cell>
          <cell r="P139" t="str">
            <v>T4. SYSTEM / OPERATIONS</v>
          </cell>
          <cell r="Q139" t="str">
            <v>T5. NEW CAPACITY COST</v>
          </cell>
          <cell r="R139" t="str">
            <v>T6. TRANSIT OTHER</v>
          </cell>
          <cell r="S139" t="str">
            <v>TOTAL FEDERAL FUNDING VIA DVRPC in 2013 $s MM</v>
          </cell>
          <cell r="T139" t="str">
            <v>NEW/SMALL FUNDING</v>
          </cell>
          <cell r="U139" t="str">
            <v>STATE FUNDING</v>
          </cell>
          <cell r="V139" t="str">
            <v>EXTERNAL RESPONSIBILITY</v>
          </cell>
          <cell r="W139" t="str">
            <v>Total T1 Rail Cost (YOE $s)</v>
          </cell>
          <cell r="X139" t="str">
            <v>Total T2 Vehicle Cost (YOE $s)</v>
          </cell>
          <cell r="Y139" t="str">
            <v>Total T3 Station Needs (YOE $s)</v>
          </cell>
          <cell r="Z139" t="str">
            <v>Total T4 Operational Improvement Cost (YOE $s)</v>
          </cell>
          <cell r="AA139" t="str">
            <v>Total T5 System Expansion Need (YOE $s)</v>
          </cell>
          <cell r="AB139">
            <v>0</v>
          </cell>
          <cell r="AC139" t="str">
            <v>2014-2018
(YOE $ using 2016)</v>
          </cell>
          <cell r="AD139" t="str">
            <v>2019-2024 (YOE $ using 2021.5)</v>
          </cell>
          <cell r="AE139" t="str">
            <v>2025-2030 (YOE $ using 2027.5)</v>
          </cell>
          <cell r="AF139" t="str">
            <v>2031-2040
(YOE $ using 2035.5)</v>
          </cell>
          <cell r="AG139" t="str">
            <v>Total R1 Pavement Cost (YOE $s)</v>
          </cell>
          <cell r="AH139" t="str">
            <v>2014-2018
(YOE $ using 2016)</v>
          </cell>
          <cell r="AI139" t="str">
            <v>2019-2024 (YOE $ using 2021.5)</v>
          </cell>
          <cell r="AJ139" t="str">
            <v>2025-2030 (YOE $ using 2027.5)</v>
          </cell>
          <cell r="AK139" t="str">
            <v>2031-2040
(YOE $ using 2035.5)</v>
          </cell>
          <cell r="AL139" t="str">
            <v>Total R2 Bridge Cost (YOE $s)</v>
          </cell>
          <cell r="AM139" t="str">
            <v>2014-2018
(YOE $ using 2016)</v>
          </cell>
          <cell r="AN139" t="str">
            <v>2019-2024 (YOE $ using 2021.5)</v>
          </cell>
          <cell r="AO139" t="str">
            <v>2025-2030 (YOE $ using 2027.5)</v>
          </cell>
          <cell r="AP139" t="str">
            <v>2031-2040
(YOE $ using 2035.5)</v>
          </cell>
          <cell r="AQ139" t="str">
            <v>Total R3 Operational Improvement Cost (YOE $s)</v>
          </cell>
          <cell r="AR139" t="str">
            <v>2014-2018
(YOE $ using 2016)</v>
          </cell>
          <cell r="AS139" t="str">
            <v>2019-2024 (YOE $ using 2021.5)</v>
          </cell>
          <cell r="AT139" t="str">
            <v>2025-2030 (YOE $ using 2027.5)</v>
          </cell>
          <cell r="AU139" t="str">
            <v>2031-2040
(YOE $ using 2035.5)</v>
          </cell>
          <cell r="AV139" t="str">
            <v>Total T4 System/Operational Improvements Cost (YOE $s)</v>
          </cell>
          <cell r="AW139" t="str">
            <v>2014-2018
(YOE $ using 2016)</v>
          </cell>
          <cell r="AX139" t="str">
            <v>2019-2024 (YOE $ using 2021.5)</v>
          </cell>
          <cell r="AY139" t="str">
            <v>2025-2030 (YOE $ using 2027.5)</v>
          </cell>
          <cell r="AZ139" t="str">
            <v>2031-2040
(YOE $ using 2035.5)</v>
          </cell>
          <cell r="BA139" t="str">
            <v>Total T5 Transit New Capacity Cost (YOE $s)</v>
          </cell>
          <cell r="BB139" t="str">
            <v>2014-2018
(YOE $ using 2016)</v>
          </cell>
          <cell r="BC139" t="str">
            <v>2019-2024 (YOE $ using 2021.5)</v>
          </cell>
          <cell r="BD139" t="str">
            <v>2025-2030 (YOE $ using 2027.5)</v>
          </cell>
          <cell r="BE139" t="str">
            <v>2031-2040
(YOE $ using 2035.5)</v>
          </cell>
          <cell r="BF139" t="str">
            <v>Total Project Cost (Y-O-E $s)</v>
          </cell>
          <cell r="BG139">
            <v>0</v>
          </cell>
          <cell r="BH139">
            <v>0</v>
          </cell>
          <cell r="BI139">
            <v>0</v>
          </cell>
          <cell r="BJ139" t="str">
            <v>Fully Programmed in TIP</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cell r="CB139">
            <v>0</v>
          </cell>
          <cell r="CC139">
            <v>0</v>
          </cell>
          <cell r="CD139">
            <v>0</v>
          </cell>
          <cell r="CE139">
            <v>0</v>
          </cell>
          <cell r="CF139">
            <v>0</v>
          </cell>
          <cell r="CG139">
            <v>0</v>
          </cell>
          <cell r="CH139">
            <v>0</v>
          </cell>
          <cell r="CI139">
            <v>0</v>
          </cell>
          <cell r="CJ139" t="str">
            <v>Combined MPMS</v>
          </cell>
          <cell r="CK139">
            <v>0</v>
          </cell>
          <cell r="CL139">
            <v>0</v>
          </cell>
          <cell r="CM139" t="str">
            <v>2013 &amp; Before TIP Allocation</v>
          </cell>
          <cell r="CN139" t="str">
            <v>2014-18 TIP Allocation</v>
          </cell>
          <cell r="CO139" t="str">
            <v>2019-2024 TIP Allocation</v>
          </cell>
          <cell r="CP139" t="str">
            <v>Remaining Funds to be Allocated</v>
          </cell>
          <cell r="CQ139" t="str">
            <v>2014-2018 Percent Allocation</v>
          </cell>
          <cell r="CR139" t="str">
            <v>2019-2024 Percent Allocation</v>
          </cell>
          <cell r="CS139" t="str">
            <v>2025-2030 Percent Allocation</v>
          </cell>
          <cell r="CT139" t="str">
            <v>2031-2040 Percent Allocation</v>
          </cell>
          <cell r="CU139" t="str">
            <v>T1. RAIL INFRASTRUCTURE</v>
          </cell>
          <cell r="CV139" t="str">
            <v>T2. VEHICLES</v>
          </cell>
          <cell r="CW139" t="str">
            <v>T3. STATION ENHANCEMENTS</v>
          </cell>
          <cell r="CX139" t="str">
            <v>T4. OPERATIONAL IMPROVEMENTS</v>
          </cell>
          <cell r="CY139" t="str">
            <v>T5. SYSTEM EXPANSION</v>
          </cell>
          <cell r="CZ139" t="str">
            <v>BUCKS</v>
          </cell>
          <cell r="DA139" t="str">
            <v>CHESTER</v>
          </cell>
          <cell r="DB139" t="str">
            <v>DELAWARE</v>
          </cell>
          <cell r="DC139" t="str">
            <v>MONTGOMERY</v>
          </cell>
          <cell r="DD139" t="str">
            <v>PHILADELPHIA</v>
          </cell>
          <cell r="DE139" t="str">
            <v>Total</v>
          </cell>
          <cell r="DF139" t="str">
            <v>BUCKS</v>
          </cell>
          <cell r="DG139" t="str">
            <v>CHESTER</v>
          </cell>
          <cell r="DH139" t="str">
            <v>DELAWARE</v>
          </cell>
          <cell r="DI139" t="str">
            <v>MONTGOMERY</v>
          </cell>
          <cell r="DJ139" t="str">
            <v>PHILADELPHIA</v>
          </cell>
          <cell r="DK139">
            <v>0</v>
          </cell>
          <cell r="DL139">
            <v>0</v>
          </cell>
          <cell r="DM139">
            <v>0</v>
          </cell>
        </row>
        <row r="140">
          <cell r="A140" t="str">
            <v>T1</v>
          </cell>
          <cell r="B140" t="str">
            <v>Rail Infrastructure Rehabilitation, Restoration</v>
          </cell>
          <cell r="C140" t="str">
            <v>Region-wide</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2877.303656687488</v>
          </cell>
          <cell r="X140">
            <v>0</v>
          </cell>
          <cell r="Y140">
            <v>0</v>
          </cell>
          <cell r="Z140">
            <v>0</v>
          </cell>
          <cell r="AA140">
            <v>0</v>
          </cell>
          <cell r="AB140">
            <v>2877.303656687488</v>
          </cell>
          <cell r="AC140">
            <v>482.34099999999995</v>
          </cell>
          <cell r="AD140">
            <v>668.70399999999995</v>
          </cell>
          <cell r="AE140">
            <v>588.69211192408056</v>
          </cell>
          <cell r="AF140">
            <v>1137.5665447634076</v>
          </cell>
          <cell r="AG140">
            <v>2877.303656687488</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482.34099999999995</v>
          </cell>
          <cell r="BC140">
            <v>668.70399999999995</v>
          </cell>
          <cell r="BD140">
            <v>588.69211192408056</v>
          </cell>
          <cell r="BE140">
            <v>1137.5665447634076</v>
          </cell>
          <cell r="BF140">
            <v>2877.303656687488</v>
          </cell>
          <cell r="BG140" t="str">
            <v>T1</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v>0</v>
          </cell>
          <cell r="CZ140">
            <v>0</v>
          </cell>
          <cell r="DA140">
            <v>0</v>
          </cell>
          <cell r="DB140">
            <v>0</v>
          </cell>
          <cell r="DC140">
            <v>0</v>
          </cell>
          <cell r="DD140">
            <v>0</v>
          </cell>
          <cell r="DE140">
            <v>0</v>
          </cell>
          <cell r="DF140">
            <v>0</v>
          </cell>
          <cell r="DG140">
            <v>0</v>
          </cell>
          <cell r="DH140">
            <v>0</v>
          </cell>
          <cell r="DN140">
            <v>0</v>
          </cell>
        </row>
        <row r="141">
          <cell r="A141" t="str">
            <v>BF</v>
          </cell>
          <cell r="B141" t="str">
            <v>Catenary Replacement</v>
          </cell>
          <cell r="C141" t="str">
            <v>30th St to Arsenal Interlocking, 30th St West, Airport Line, Chestnut Hill East Line, Fox Chase Line, Media-Elwyn Line, systemwide feeder lines, Wayne Junction yard</v>
          </cell>
          <cell r="D141" t="str">
            <v>X</v>
          </cell>
          <cell r="E141" t="str">
            <v>X</v>
          </cell>
          <cell r="F141">
            <v>0</v>
          </cell>
          <cell r="G141">
            <v>0</v>
          </cell>
          <cell r="H141" t="str">
            <v>X</v>
          </cell>
          <cell r="I141">
            <v>0</v>
          </cell>
          <cell r="J141" t="str">
            <v>X</v>
          </cell>
          <cell r="K141">
            <v>0</v>
          </cell>
          <cell r="L141">
            <v>0</v>
          </cell>
          <cell r="M141">
            <v>116.1</v>
          </cell>
          <cell r="N141">
            <v>0</v>
          </cell>
          <cell r="O141">
            <v>0</v>
          </cell>
          <cell r="P141">
            <v>0</v>
          </cell>
          <cell r="Q141">
            <v>0</v>
          </cell>
          <cell r="R141">
            <v>0</v>
          </cell>
          <cell r="S141">
            <v>116.1</v>
          </cell>
          <cell r="T141">
            <v>0</v>
          </cell>
          <cell r="U141">
            <v>0</v>
          </cell>
          <cell r="V141">
            <v>0</v>
          </cell>
          <cell r="W141">
            <v>116.09999999999998</v>
          </cell>
          <cell r="X141">
            <v>0</v>
          </cell>
          <cell r="Y141">
            <v>0</v>
          </cell>
          <cell r="Z141">
            <v>0</v>
          </cell>
          <cell r="AA141">
            <v>0</v>
          </cell>
          <cell r="AB141">
            <v>116.09999999999998</v>
          </cell>
          <cell r="AC141">
            <v>15.5</v>
          </cell>
          <cell r="AD141">
            <v>100.59999999999998</v>
          </cell>
          <cell r="AE141">
            <v>0</v>
          </cell>
          <cell r="AF141">
            <v>0</v>
          </cell>
          <cell r="AG141">
            <v>116.09999999999998</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15.5</v>
          </cell>
          <cell r="BC141">
            <v>100.59999999999998</v>
          </cell>
          <cell r="BD141">
            <v>0</v>
          </cell>
          <cell r="BE141">
            <v>0</v>
          </cell>
          <cell r="BF141">
            <v>116.09999999999998</v>
          </cell>
          <cell r="BG141" t="str">
            <v>BF</v>
          </cell>
          <cell r="BH141">
            <v>1</v>
          </cell>
          <cell r="BI141" t="str">
            <v>Y</v>
          </cell>
          <cell r="BJ141">
            <v>0</v>
          </cell>
          <cell r="BK141">
            <v>0</v>
          </cell>
          <cell r="BL141">
            <v>0</v>
          </cell>
          <cell r="BM141">
            <v>77180</v>
          </cell>
          <cell r="BN141">
            <v>102573</v>
          </cell>
          <cell r="BO141">
            <v>0</v>
          </cell>
          <cell r="BP141">
            <v>0</v>
          </cell>
          <cell r="BQ141">
            <v>0</v>
          </cell>
          <cell r="BR141">
            <v>0</v>
          </cell>
          <cell r="BS141">
            <v>0</v>
          </cell>
          <cell r="BT141">
            <v>0</v>
          </cell>
          <cell r="BU141">
            <v>0</v>
          </cell>
          <cell r="BV141">
            <v>0</v>
          </cell>
          <cell r="BW141">
            <v>0</v>
          </cell>
          <cell r="BX141">
            <v>0</v>
          </cell>
          <cell r="BY141">
            <v>0</v>
          </cell>
          <cell r="BZ141">
            <v>0</v>
          </cell>
          <cell r="CA141">
            <v>0</v>
          </cell>
          <cell r="CB141">
            <v>0</v>
          </cell>
          <cell r="CC141">
            <v>0</v>
          </cell>
          <cell r="CD141">
            <v>0</v>
          </cell>
          <cell r="CE141">
            <v>0</v>
          </cell>
          <cell r="CF141">
            <v>0</v>
          </cell>
          <cell r="CG141">
            <v>0</v>
          </cell>
          <cell r="CH141">
            <v>0</v>
          </cell>
          <cell r="CI141">
            <v>0</v>
          </cell>
          <cell r="CJ141" t="str">
            <v>77180; 102573</v>
          </cell>
          <cell r="CK141">
            <v>0</v>
          </cell>
          <cell r="CL141">
            <v>0</v>
          </cell>
          <cell r="CM141">
            <v>0</v>
          </cell>
          <cell r="CN141">
            <v>15.5</v>
          </cell>
          <cell r="CO141">
            <v>100.6</v>
          </cell>
          <cell r="CP141">
            <v>0</v>
          </cell>
          <cell r="CQ141">
            <v>0.13350559862187769</v>
          </cell>
          <cell r="CR141">
            <v>0.86649440137812228</v>
          </cell>
          <cell r="CS141">
            <v>0</v>
          </cell>
          <cell r="CT141">
            <v>0</v>
          </cell>
          <cell r="CU141">
            <v>1</v>
          </cell>
          <cell r="CV141">
            <v>0</v>
          </cell>
          <cell r="CW141">
            <v>0</v>
          </cell>
          <cell r="CX141">
            <v>0</v>
          </cell>
          <cell r="CY141">
            <v>0</v>
          </cell>
          <cell r="CZ141">
            <v>0</v>
          </cell>
          <cell r="DA141">
            <v>0</v>
          </cell>
          <cell r="DB141">
            <v>0</v>
          </cell>
          <cell r="DC141">
            <v>0</v>
          </cell>
          <cell r="DD141">
            <v>0</v>
          </cell>
          <cell r="DE141">
            <v>0</v>
          </cell>
          <cell r="DF141">
            <v>0</v>
          </cell>
          <cell r="DG141">
            <v>0</v>
          </cell>
          <cell r="DH141">
            <v>0</v>
          </cell>
          <cell r="DN141">
            <v>0</v>
          </cell>
        </row>
        <row r="142">
          <cell r="A142" t="str">
            <v>AP</v>
          </cell>
          <cell r="B142" t="str">
            <v>Chestnut Hill East Line</v>
          </cell>
          <cell r="C142" t="str">
            <v>Rehabilitate (5) Bridges</v>
          </cell>
          <cell r="D142">
            <v>0</v>
          </cell>
          <cell r="E142" t="str">
            <v>X</v>
          </cell>
          <cell r="F142" t="str">
            <v>X</v>
          </cell>
          <cell r="G142">
            <v>0</v>
          </cell>
          <cell r="H142">
            <v>0</v>
          </cell>
          <cell r="I142">
            <v>0</v>
          </cell>
          <cell r="J142">
            <v>0</v>
          </cell>
          <cell r="K142">
            <v>0</v>
          </cell>
          <cell r="L142" t="str">
            <v>X</v>
          </cell>
          <cell r="M142">
            <v>30</v>
          </cell>
          <cell r="N142">
            <v>0</v>
          </cell>
          <cell r="O142">
            <v>0</v>
          </cell>
          <cell r="P142">
            <v>0</v>
          </cell>
          <cell r="Q142">
            <v>0</v>
          </cell>
          <cell r="R142">
            <v>0</v>
          </cell>
          <cell r="S142">
            <v>30</v>
          </cell>
          <cell r="T142">
            <v>0</v>
          </cell>
          <cell r="U142">
            <v>0</v>
          </cell>
          <cell r="V142">
            <v>0</v>
          </cell>
          <cell r="W142">
            <v>39.416701423128075</v>
          </cell>
          <cell r="X142">
            <v>0</v>
          </cell>
          <cell r="Y142">
            <v>0</v>
          </cell>
          <cell r="Z142">
            <v>0</v>
          </cell>
          <cell r="AA142">
            <v>0</v>
          </cell>
          <cell r="AB142">
            <v>39.416701423128075</v>
          </cell>
          <cell r="AC142">
            <v>0</v>
          </cell>
          <cell r="AD142">
            <v>14.999999999999998</v>
          </cell>
          <cell r="AE142">
            <v>24.416701423128075</v>
          </cell>
          <cell r="AF142">
            <v>0</v>
          </cell>
          <cell r="AG142">
            <v>39.416701423128075</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14.999999999999998</v>
          </cell>
          <cell r="BD142">
            <v>24.416701423128075</v>
          </cell>
          <cell r="BE142">
            <v>0</v>
          </cell>
          <cell r="BF142">
            <v>39.416701423128075</v>
          </cell>
          <cell r="BG142" t="str">
            <v>AP</v>
          </cell>
          <cell r="BH142">
            <v>1</v>
          </cell>
          <cell r="BI142" t="str">
            <v>Y</v>
          </cell>
          <cell r="BJ142">
            <v>0</v>
          </cell>
          <cell r="BK142">
            <v>0</v>
          </cell>
          <cell r="BL142">
            <v>0</v>
          </cell>
          <cell r="BM142">
            <v>95402</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95402</v>
          </cell>
          <cell r="CK142">
            <v>0</v>
          </cell>
          <cell r="CL142">
            <v>0</v>
          </cell>
          <cell r="CM142">
            <v>0</v>
          </cell>
          <cell r="CN142">
            <v>0</v>
          </cell>
          <cell r="CO142">
            <v>15</v>
          </cell>
          <cell r="CP142">
            <v>15</v>
          </cell>
          <cell r="CQ142">
            <v>0</v>
          </cell>
          <cell r="CR142">
            <v>0.5</v>
          </cell>
          <cell r="CS142">
            <v>0.5</v>
          </cell>
          <cell r="CT142">
            <v>0</v>
          </cell>
          <cell r="CU142">
            <v>1</v>
          </cell>
          <cell r="CV142">
            <v>0</v>
          </cell>
          <cell r="CW142">
            <v>0</v>
          </cell>
          <cell r="CX142">
            <v>0</v>
          </cell>
          <cell r="CY142">
            <v>0</v>
          </cell>
          <cell r="CZ142">
            <v>0</v>
          </cell>
          <cell r="DA142">
            <v>0</v>
          </cell>
          <cell r="DB142">
            <v>0</v>
          </cell>
          <cell r="DC142">
            <v>0</v>
          </cell>
          <cell r="DD142">
            <v>0</v>
          </cell>
          <cell r="DE142">
            <v>0</v>
          </cell>
          <cell r="DF142">
            <v>0</v>
          </cell>
          <cell r="DG142">
            <v>0</v>
          </cell>
          <cell r="DH142">
            <v>0</v>
          </cell>
          <cell r="DN142">
            <v>0</v>
          </cell>
        </row>
        <row r="143">
          <cell r="A143" t="str">
            <v>AQ</v>
          </cell>
          <cell r="B143" t="str">
            <v>Chestnut Hill West Line</v>
          </cell>
          <cell r="C143" t="str">
            <v>Reconstruct Bridge 0.35</v>
          </cell>
          <cell r="D143" t="str">
            <v>X</v>
          </cell>
          <cell r="E143">
            <v>0</v>
          </cell>
          <cell r="F143">
            <v>0</v>
          </cell>
          <cell r="G143">
            <v>0</v>
          </cell>
          <cell r="H143">
            <v>0</v>
          </cell>
          <cell r="I143">
            <v>0</v>
          </cell>
          <cell r="J143">
            <v>0</v>
          </cell>
          <cell r="K143">
            <v>0</v>
          </cell>
          <cell r="L143" t="str">
            <v>X</v>
          </cell>
          <cell r="M143">
            <v>7.6</v>
          </cell>
          <cell r="N143">
            <v>0</v>
          </cell>
          <cell r="O143">
            <v>0</v>
          </cell>
          <cell r="P143">
            <v>0</v>
          </cell>
          <cell r="Q143">
            <v>0</v>
          </cell>
          <cell r="R143">
            <v>0</v>
          </cell>
          <cell r="S143">
            <v>7.6</v>
          </cell>
          <cell r="T143">
            <v>0</v>
          </cell>
          <cell r="U143">
            <v>0</v>
          </cell>
          <cell r="V143">
            <v>0</v>
          </cell>
          <cell r="W143">
            <v>4.5</v>
          </cell>
          <cell r="X143">
            <v>0</v>
          </cell>
          <cell r="Y143">
            <v>0</v>
          </cell>
          <cell r="Z143">
            <v>0</v>
          </cell>
          <cell r="AA143">
            <v>0</v>
          </cell>
          <cell r="AB143">
            <v>4.5</v>
          </cell>
          <cell r="AC143">
            <v>4.5</v>
          </cell>
          <cell r="AD143">
            <v>0</v>
          </cell>
          <cell r="AE143">
            <v>0</v>
          </cell>
          <cell r="AF143">
            <v>0</v>
          </cell>
          <cell r="AG143">
            <v>4.5</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4.5</v>
          </cell>
          <cell r="BC143">
            <v>0</v>
          </cell>
          <cell r="BD143">
            <v>0</v>
          </cell>
          <cell r="BE143">
            <v>0</v>
          </cell>
          <cell r="BF143">
            <v>4.5</v>
          </cell>
          <cell r="BG143" t="str">
            <v>AQ</v>
          </cell>
          <cell r="BH143">
            <v>1</v>
          </cell>
          <cell r="BI143" t="str">
            <v>Y</v>
          </cell>
          <cell r="BJ143" t="str">
            <v>Y</v>
          </cell>
          <cell r="BK143">
            <v>0</v>
          </cell>
          <cell r="BL143">
            <v>0</v>
          </cell>
          <cell r="BM143">
            <v>95402</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95402</v>
          </cell>
          <cell r="CK143">
            <v>0</v>
          </cell>
          <cell r="CL143">
            <v>0</v>
          </cell>
          <cell r="CM143">
            <v>2.1</v>
          </cell>
          <cell r="CN143">
            <v>4.5</v>
          </cell>
          <cell r="CO143">
            <v>0</v>
          </cell>
          <cell r="CP143">
            <v>0</v>
          </cell>
          <cell r="CQ143">
            <v>1</v>
          </cell>
          <cell r="CR143">
            <v>0</v>
          </cell>
          <cell r="CS143">
            <v>0</v>
          </cell>
          <cell r="CT143">
            <v>0</v>
          </cell>
          <cell r="CU143">
            <v>1</v>
          </cell>
          <cell r="CV143">
            <v>0</v>
          </cell>
          <cell r="CW143">
            <v>0</v>
          </cell>
          <cell r="CX143">
            <v>0</v>
          </cell>
          <cell r="CY143">
            <v>0</v>
          </cell>
          <cell r="CZ143">
            <v>0</v>
          </cell>
          <cell r="DA143">
            <v>0</v>
          </cell>
          <cell r="DB143">
            <v>0</v>
          </cell>
          <cell r="DC143">
            <v>0</v>
          </cell>
          <cell r="DD143">
            <v>0</v>
          </cell>
          <cell r="DE143">
            <v>0</v>
          </cell>
          <cell r="DF143">
            <v>0</v>
          </cell>
          <cell r="DG143">
            <v>0</v>
          </cell>
          <cell r="DH143">
            <v>0</v>
          </cell>
          <cell r="DN143">
            <v>0</v>
          </cell>
        </row>
        <row r="144">
          <cell r="A144" t="str">
            <v>AR</v>
          </cell>
          <cell r="B144" t="str">
            <v>Chestnut Hill West Line</v>
          </cell>
          <cell r="C144" t="str">
            <v>Rehabilitate (7) Bridges</v>
          </cell>
          <cell r="D144" t="str">
            <v>X</v>
          </cell>
          <cell r="E144" t="str">
            <v>X</v>
          </cell>
          <cell r="F144">
            <v>0</v>
          </cell>
          <cell r="G144">
            <v>0</v>
          </cell>
          <cell r="H144">
            <v>0</v>
          </cell>
          <cell r="I144">
            <v>0</v>
          </cell>
          <cell r="J144">
            <v>0</v>
          </cell>
          <cell r="K144">
            <v>0</v>
          </cell>
          <cell r="L144" t="str">
            <v>X</v>
          </cell>
          <cell r="M144">
            <v>35</v>
          </cell>
          <cell r="N144">
            <v>0</v>
          </cell>
          <cell r="O144">
            <v>0</v>
          </cell>
          <cell r="P144">
            <v>0</v>
          </cell>
          <cell r="Q144">
            <v>0</v>
          </cell>
          <cell r="R144">
            <v>0</v>
          </cell>
          <cell r="S144">
            <v>35</v>
          </cell>
          <cell r="T144">
            <v>0</v>
          </cell>
          <cell r="U144">
            <v>0</v>
          </cell>
          <cell r="V144">
            <v>0</v>
          </cell>
          <cell r="W144">
            <v>35</v>
          </cell>
          <cell r="X144">
            <v>0</v>
          </cell>
          <cell r="Y144">
            <v>0</v>
          </cell>
          <cell r="Z144">
            <v>0</v>
          </cell>
          <cell r="AA144">
            <v>0</v>
          </cell>
          <cell r="AB144">
            <v>35</v>
          </cell>
          <cell r="AC144">
            <v>17.5</v>
          </cell>
          <cell r="AD144">
            <v>17.499999999999996</v>
          </cell>
          <cell r="AE144">
            <v>0</v>
          </cell>
          <cell r="AF144">
            <v>0</v>
          </cell>
          <cell r="AG144">
            <v>35</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17.5</v>
          </cell>
          <cell r="BC144">
            <v>17.499999999999996</v>
          </cell>
          <cell r="BD144">
            <v>0</v>
          </cell>
          <cell r="BE144">
            <v>0</v>
          </cell>
          <cell r="BF144">
            <v>35</v>
          </cell>
          <cell r="BG144" t="str">
            <v>AR</v>
          </cell>
          <cell r="BH144">
            <v>1</v>
          </cell>
          <cell r="BI144">
            <v>0</v>
          </cell>
          <cell r="BJ144">
            <v>0</v>
          </cell>
          <cell r="BK144">
            <v>0</v>
          </cell>
          <cell r="BL144">
            <v>0</v>
          </cell>
          <cell r="BM144">
            <v>95402</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cell r="CA144">
            <v>0</v>
          </cell>
          <cell r="CB144">
            <v>0</v>
          </cell>
          <cell r="CC144">
            <v>0</v>
          </cell>
          <cell r="CD144">
            <v>0</v>
          </cell>
          <cell r="CE144">
            <v>0</v>
          </cell>
          <cell r="CF144">
            <v>0</v>
          </cell>
          <cell r="CG144">
            <v>0</v>
          </cell>
          <cell r="CH144">
            <v>0</v>
          </cell>
          <cell r="CI144">
            <v>0</v>
          </cell>
          <cell r="CJ144">
            <v>95402</v>
          </cell>
          <cell r="CK144">
            <v>0</v>
          </cell>
          <cell r="CL144">
            <v>0</v>
          </cell>
          <cell r="CM144">
            <v>0</v>
          </cell>
          <cell r="CN144">
            <v>17.5</v>
          </cell>
          <cell r="CO144">
            <v>17.5</v>
          </cell>
          <cell r="CP144">
            <v>0</v>
          </cell>
          <cell r="CQ144">
            <v>0.5</v>
          </cell>
          <cell r="CR144">
            <v>0.5</v>
          </cell>
          <cell r="CS144">
            <v>0</v>
          </cell>
          <cell r="CT144">
            <v>0</v>
          </cell>
          <cell r="CU144">
            <v>1</v>
          </cell>
          <cell r="CV144">
            <v>0</v>
          </cell>
          <cell r="CW144">
            <v>0</v>
          </cell>
          <cell r="CX144">
            <v>0</v>
          </cell>
          <cell r="CY144">
            <v>0</v>
          </cell>
          <cell r="CZ144">
            <v>0</v>
          </cell>
          <cell r="DA144">
            <v>0</v>
          </cell>
          <cell r="DB144">
            <v>0</v>
          </cell>
          <cell r="DC144">
            <v>0</v>
          </cell>
          <cell r="DD144">
            <v>0</v>
          </cell>
          <cell r="DE144">
            <v>0</v>
          </cell>
          <cell r="DF144">
            <v>0</v>
          </cell>
          <cell r="DG144">
            <v>0</v>
          </cell>
          <cell r="DH144">
            <v>0</v>
          </cell>
          <cell r="DN144">
            <v>0</v>
          </cell>
        </row>
        <row r="145">
          <cell r="A145" t="str">
            <v>AS</v>
          </cell>
          <cell r="B145" t="str">
            <v>Media-Elwyn Line</v>
          </cell>
          <cell r="C145" t="str">
            <v>Bridge Timber Replacement and Painting</v>
          </cell>
          <cell r="D145" t="str">
            <v>X</v>
          </cell>
          <cell r="E145" t="str">
            <v>X</v>
          </cell>
          <cell r="F145">
            <v>0</v>
          </cell>
          <cell r="G145">
            <v>0</v>
          </cell>
          <cell r="H145">
            <v>0</v>
          </cell>
          <cell r="I145">
            <v>0</v>
          </cell>
          <cell r="J145" t="str">
            <v>X</v>
          </cell>
          <cell r="K145">
            <v>0</v>
          </cell>
          <cell r="L145">
            <v>0</v>
          </cell>
          <cell r="M145">
            <v>42.3</v>
          </cell>
          <cell r="N145">
            <v>0</v>
          </cell>
          <cell r="O145">
            <v>0</v>
          </cell>
          <cell r="P145">
            <v>0</v>
          </cell>
          <cell r="Q145">
            <v>0</v>
          </cell>
          <cell r="R145">
            <v>0</v>
          </cell>
          <cell r="S145">
            <v>42.3</v>
          </cell>
          <cell r="T145">
            <v>0</v>
          </cell>
          <cell r="U145">
            <v>0</v>
          </cell>
          <cell r="V145">
            <v>0</v>
          </cell>
          <cell r="W145">
            <v>94.232956103516173</v>
          </cell>
          <cell r="X145">
            <v>0</v>
          </cell>
          <cell r="Y145">
            <v>0</v>
          </cell>
          <cell r="Z145">
            <v>0</v>
          </cell>
          <cell r="AA145">
            <v>0</v>
          </cell>
          <cell r="AB145">
            <v>94.232956103516173</v>
          </cell>
          <cell r="AC145">
            <v>0</v>
          </cell>
          <cell r="AD145">
            <v>0</v>
          </cell>
          <cell r="AE145">
            <v>0</v>
          </cell>
          <cell r="AF145">
            <v>94.232956103516173</v>
          </cell>
          <cell r="AG145">
            <v>94.232956103516173</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94.232956103516173</v>
          </cell>
          <cell r="BF145">
            <v>94.232956103516173</v>
          </cell>
          <cell r="BG145" t="str">
            <v>AS</v>
          </cell>
          <cell r="BH145">
            <v>1</v>
          </cell>
          <cell r="BI145" t="str">
            <v>Y</v>
          </cell>
          <cell r="BJ145">
            <v>0</v>
          </cell>
          <cell r="BK145">
            <v>0</v>
          </cell>
          <cell r="BL145">
            <v>0</v>
          </cell>
          <cell r="BM145">
            <v>95402</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cell r="CA145">
            <v>0</v>
          </cell>
          <cell r="CB145">
            <v>0</v>
          </cell>
          <cell r="CC145">
            <v>0</v>
          </cell>
          <cell r="CD145">
            <v>0</v>
          </cell>
          <cell r="CE145">
            <v>0</v>
          </cell>
          <cell r="CF145">
            <v>0</v>
          </cell>
          <cell r="CG145">
            <v>0</v>
          </cell>
          <cell r="CH145">
            <v>0</v>
          </cell>
          <cell r="CI145">
            <v>0</v>
          </cell>
          <cell r="CJ145">
            <v>95402</v>
          </cell>
          <cell r="CK145">
            <v>0</v>
          </cell>
          <cell r="CL145">
            <v>0</v>
          </cell>
          <cell r="CM145">
            <v>0</v>
          </cell>
          <cell r="CN145">
            <v>0</v>
          </cell>
          <cell r="CO145">
            <v>0</v>
          </cell>
          <cell r="CP145">
            <v>42.3</v>
          </cell>
          <cell r="CQ145">
            <v>0</v>
          </cell>
          <cell r="CR145">
            <v>0</v>
          </cell>
          <cell r="CS145">
            <v>0</v>
          </cell>
          <cell r="CT145">
            <v>1</v>
          </cell>
          <cell r="CU145">
            <v>1</v>
          </cell>
          <cell r="CV145">
            <v>0</v>
          </cell>
          <cell r="CW145">
            <v>0</v>
          </cell>
          <cell r="CX145">
            <v>0</v>
          </cell>
          <cell r="CY145">
            <v>0</v>
          </cell>
          <cell r="CZ145">
            <v>0</v>
          </cell>
          <cell r="DA145">
            <v>0</v>
          </cell>
          <cell r="DB145">
            <v>0</v>
          </cell>
          <cell r="DC145">
            <v>0</v>
          </cell>
          <cell r="DD145">
            <v>0</v>
          </cell>
          <cell r="DE145">
            <v>0</v>
          </cell>
          <cell r="DF145">
            <v>0</v>
          </cell>
          <cell r="DG145">
            <v>0</v>
          </cell>
          <cell r="DH145">
            <v>0</v>
          </cell>
          <cell r="DN145">
            <v>0</v>
          </cell>
        </row>
        <row r="146">
          <cell r="A146" t="str">
            <v>AT</v>
          </cell>
          <cell r="B146" t="str">
            <v>Media-Elwyn Line</v>
          </cell>
          <cell r="C146" t="str">
            <v>Reconstruct Crum Creek Viaduct</v>
          </cell>
          <cell r="D146" t="str">
            <v>X</v>
          </cell>
          <cell r="E146" t="str">
            <v>X</v>
          </cell>
          <cell r="F146">
            <v>0</v>
          </cell>
          <cell r="G146">
            <v>0</v>
          </cell>
          <cell r="H146">
            <v>0</v>
          </cell>
          <cell r="I146">
            <v>0</v>
          </cell>
          <cell r="J146" t="str">
            <v>X</v>
          </cell>
          <cell r="K146">
            <v>0</v>
          </cell>
          <cell r="L146">
            <v>0</v>
          </cell>
          <cell r="M146">
            <v>58.936</v>
          </cell>
          <cell r="N146">
            <v>0</v>
          </cell>
          <cell r="O146">
            <v>0</v>
          </cell>
          <cell r="P146">
            <v>0</v>
          </cell>
          <cell r="Q146">
            <v>0</v>
          </cell>
          <cell r="R146">
            <v>0</v>
          </cell>
          <cell r="S146">
            <v>58.936</v>
          </cell>
          <cell r="T146">
            <v>0</v>
          </cell>
          <cell r="U146">
            <v>0</v>
          </cell>
          <cell r="V146">
            <v>0</v>
          </cell>
          <cell r="W146">
            <v>58.999999999999986</v>
          </cell>
          <cell r="X146">
            <v>0</v>
          </cell>
          <cell r="Y146">
            <v>0</v>
          </cell>
          <cell r="Z146">
            <v>0</v>
          </cell>
          <cell r="AA146">
            <v>0</v>
          </cell>
          <cell r="AB146">
            <v>58.999999999999986</v>
          </cell>
          <cell r="AC146">
            <v>0</v>
          </cell>
          <cell r="AD146">
            <v>58.999999999999986</v>
          </cell>
          <cell r="AE146">
            <v>0</v>
          </cell>
          <cell r="AF146">
            <v>0</v>
          </cell>
          <cell r="AG146">
            <v>58.999999999999986</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58.999999999999986</v>
          </cell>
          <cell r="BD146">
            <v>0</v>
          </cell>
          <cell r="BE146">
            <v>0</v>
          </cell>
          <cell r="BF146">
            <v>58.999999999999986</v>
          </cell>
          <cell r="BG146" t="str">
            <v>AT</v>
          </cell>
          <cell r="BH146">
            <v>1</v>
          </cell>
          <cell r="BI146" t="str">
            <v>Y</v>
          </cell>
          <cell r="BJ146">
            <v>0</v>
          </cell>
          <cell r="BK146">
            <v>0</v>
          </cell>
          <cell r="BL146">
            <v>0</v>
          </cell>
          <cell r="BM146">
            <v>95402</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cell r="CA146">
            <v>0</v>
          </cell>
          <cell r="CB146">
            <v>0</v>
          </cell>
          <cell r="CC146">
            <v>0</v>
          </cell>
          <cell r="CD146">
            <v>0</v>
          </cell>
          <cell r="CE146">
            <v>0</v>
          </cell>
          <cell r="CF146">
            <v>0</v>
          </cell>
          <cell r="CG146">
            <v>0</v>
          </cell>
          <cell r="CH146">
            <v>0</v>
          </cell>
          <cell r="CI146">
            <v>0</v>
          </cell>
          <cell r="CJ146">
            <v>95402</v>
          </cell>
          <cell r="CK146">
            <v>0</v>
          </cell>
          <cell r="CL146">
            <v>0</v>
          </cell>
          <cell r="CM146">
            <v>0.5</v>
          </cell>
          <cell r="CN146">
            <v>0</v>
          </cell>
          <cell r="CO146">
            <v>59</v>
          </cell>
          <cell r="CP146">
            <v>0</v>
          </cell>
          <cell r="CQ146">
            <v>0</v>
          </cell>
          <cell r="CR146">
            <v>1</v>
          </cell>
          <cell r="CS146">
            <v>0</v>
          </cell>
          <cell r="CT146">
            <v>0</v>
          </cell>
          <cell r="CU146">
            <v>1</v>
          </cell>
          <cell r="CV146">
            <v>0</v>
          </cell>
          <cell r="CW146">
            <v>0</v>
          </cell>
          <cell r="CX146">
            <v>0</v>
          </cell>
          <cell r="CY146">
            <v>0</v>
          </cell>
          <cell r="CZ146">
            <v>0</v>
          </cell>
          <cell r="DA146">
            <v>0</v>
          </cell>
          <cell r="DB146">
            <v>0</v>
          </cell>
          <cell r="DC146">
            <v>0</v>
          </cell>
          <cell r="DD146">
            <v>0</v>
          </cell>
          <cell r="DE146">
            <v>0</v>
          </cell>
          <cell r="DF146">
            <v>0</v>
          </cell>
          <cell r="DG146">
            <v>0</v>
          </cell>
          <cell r="DH146">
            <v>0</v>
          </cell>
          <cell r="DN146">
            <v>0</v>
          </cell>
        </row>
        <row r="147">
          <cell r="A147" t="str">
            <v>AU</v>
          </cell>
          <cell r="B147" t="str">
            <v>Stone Arch Program</v>
          </cell>
          <cell r="C147" t="str">
            <v>On regional rail lines</v>
          </cell>
          <cell r="D147" t="str">
            <v>X</v>
          </cell>
          <cell r="E147">
            <v>0</v>
          </cell>
          <cell r="F147">
            <v>0</v>
          </cell>
          <cell r="G147">
            <v>0</v>
          </cell>
          <cell r="H147">
            <v>0</v>
          </cell>
          <cell r="I147">
            <v>0</v>
          </cell>
          <cell r="J147">
            <v>0</v>
          </cell>
          <cell r="K147">
            <v>0</v>
          </cell>
          <cell r="L147" t="str">
            <v>X</v>
          </cell>
          <cell r="M147">
            <v>8.8000000000000007</v>
          </cell>
          <cell r="N147">
            <v>0</v>
          </cell>
          <cell r="O147">
            <v>0</v>
          </cell>
          <cell r="P147">
            <v>0</v>
          </cell>
          <cell r="Q147">
            <v>0</v>
          </cell>
          <cell r="R147">
            <v>0</v>
          </cell>
          <cell r="S147">
            <v>8.8000000000000007</v>
          </cell>
          <cell r="T147">
            <v>0</v>
          </cell>
          <cell r="U147">
            <v>0</v>
          </cell>
          <cell r="V147">
            <v>0</v>
          </cell>
          <cell r="W147">
            <v>8.8000000000000007</v>
          </cell>
          <cell r="X147">
            <v>0</v>
          </cell>
          <cell r="Y147">
            <v>0</v>
          </cell>
          <cell r="Z147">
            <v>0</v>
          </cell>
          <cell r="AA147">
            <v>0</v>
          </cell>
          <cell r="AB147">
            <v>8.8000000000000007</v>
          </cell>
          <cell r="AC147">
            <v>8.8000000000000007</v>
          </cell>
          <cell r="AD147">
            <v>0</v>
          </cell>
          <cell r="AE147">
            <v>0</v>
          </cell>
          <cell r="AF147">
            <v>0</v>
          </cell>
          <cell r="AG147">
            <v>8.8000000000000007</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8.8000000000000007</v>
          </cell>
          <cell r="BC147">
            <v>0</v>
          </cell>
          <cell r="BD147">
            <v>0</v>
          </cell>
          <cell r="BE147">
            <v>0</v>
          </cell>
          <cell r="BF147">
            <v>8.8000000000000007</v>
          </cell>
          <cell r="BG147" t="str">
            <v>AU</v>
          </cell>
          <cell r="BH147">
            <v>1</v>
          </cell>
          <cell r="BI147" t="str">
            <v>Y</v>
          </cell>
          <cell r="BJ147" t="str">
            <v>Y</v>
          </cell>
          <cell r="BK147">
            <v>0</v>
          </cell>
          <cell r="BL147">
            <v>0</v>
          </cell>
          <cell r="BM147">
            <v>95402</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95402</v>
          </cell>
          <cell r="CK147">
            <v>0</v>
          </cell>
          <cell r="CL147">
            <v>0</v>
          </cell>
          <cell r="CM147">
            <v>0</v>
          </cell>
          <cell r="CN147">
            <v>8.8000000000000007</v>
          </cell>
          <cell r="CO147">
            <v>0</v>
          </cell>
          <cell r="CP147">
            <v>0</v>
          </cell>
          <cell r="CQ147">
            <v>1</v>
          </cell>
          <cell r="CR147">
            <v>0</v>
          </cell>
          <cell r="CS147">
            <v>0</v>
          </cell>
          <cell r="CT147">
            <v>0</v>
          </cell>
          <cell r="CU147">
            <v>1</v>
          </cell>
          <cell r="CV147">
            <v>0</v>
          </cell>
          <cell r="CW147">
            <v>0</v>
          </cell>
          <cell r="CX147">
            <v>0</v>
          </cell>
          <cell r="CY147">
            <v>0</v>
          </cell>
          <cell r="CZ147">
            <v>0</v>
          </cell>
          <cell r="DA147">
            <v>0</v>
          </cell>
          <cell r="DB147">
            <v>0</v>
          </cell>
          <cell r="DC147">
            <v>0</v>
          </cell>
          <cell r="DD147">
            <v>0</v>
          </cell>
          <cell r="DE147">
            <v>0</v>
          </cell>
          <cell r="DF147">
            <v>0</v>
          </cell>
          <cell r="DG147">
            <v>0</v>
          </cell>
          <cell r="DH147">
            <v>0</v>
          </cell>
          <cell r="DN147">
            <v>0</v>
          </cell>
        </row>
        <row r="148">
          <cell r="A148" t="str">
            <v>AV</v>
          </cell>
          <cell r="B148" t="str">
            <v>Norristown High Speed Line</v>
          </cell>
          <cell r="C148" t="str">
            <v>Rehabilitate Bridgeport Viaduct over Schuylkill River</v>
          </cell>
          <cell r="D148">
            <v>0</v>
          </cell>
          <cell r="E148" t="str">
            <v>X</v>
          </cell>
          <cell r="F148">
            <v>0</v>
          </cell>
          <cell r="G148">
            <v>0</v>
          </cell>
          <cell r="H148">
            <v>0</v>
          </cell>
          <cell r="I148">
            <v>0</v>
          </cell>
          <cell r="J148">
            <v>0</v>
          </cell>
          <cell r="K148" t="str">
            <v>X</v>
          </cell>
          <cell r="L148">
            <v>0</v>
          </cell>
          <cell r="M148">
            <v>30.5</v>
          </cell>
          <cell r="N148">
            <v>0</v>
          </cell>
          <cell r="O148">
            <v>0</v>
          </cell>
          <cell r="P148">
            <v>0</v>
          </cell>
          <cell r="Q148">
            <v>0</v>
          </cell>
          <cell r="R148">
            <v>0</v>
          </cell>
          <cell r="S148">
            <v>30.5</v>
          </cell>
          <cell r="T148">
            <v>0</v>
          </cell>
          <cell r="U148">
            <v>0</v>
          </cell>
          <cell r="V148">
            <v>0</v>
          </cell>
          <cell r="W148">
            <v>30.499999999999993</v>
          </cell>
          <cell r="X148">
            <v>0</v>
          </cell>
          <cell r="Y148">
            <v>0</v>
          </cell>
          <cell r="Z148">
            <v>0</v>
          </cell>
          <cell r="AA148">
            <v>0</v>
          </cell>
          <cell r="AB148">
            <v>30.499999999999993</v>
          </cell>
          <cell r="AC148">
            <v>0</v>
          </cell>
          <cell r="AD148">
            <v>30.499999999999993</v>
          </cell>
          <cell r="AE148">
            <v>0</v>
          </cell>
          <cell r="AF148">
            <v>0</v>
          </cell>
          <cell r="AG148">
            <v>30.499999999999993</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30.499999999999993</v>
          </cell>
          <cell r="BD148">
            <v>0</v>
          </cell>
          <cell r="BE148">
            <v>0</v>
          </cell>
          <cell r="BF148">
            <v>30.499999999999993</v>
          </cell>
          <cell r="BG148" t="str">
            <v>AV</v>
          </cell>
          <cell r="BH148">
            <v>1</v>
          </cell>
          <cell r="BI148" t="str">
            <v>Y</v>
          </cell>
          <cell r="BJ148" t="str">
            <v>Y</v>
          </cell>
          <cell r="BK148">
            <v>0</v>
          </cell>
          <cell r="BL148">
            <v>0</v>
          </cell>
          <cell r="BM148">
            <v>95402</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cell r="CA148">
            <v>0</v>
          </cell>
          <cell r="CB148">
            <v>0</v>
          </cell>
          <cell r="CC148">
            <v>0</v>
          </cell>
          <cell r="CD148">
            <v>0</v>
          </cell>
          <cell r="CE148">
            <v>0</v>
          </cell>
          <cell r="CF148">
            <v>0</v>
          </cell>
          <cell r="CG148">
            <v>0</v>
          </cell>
          <cell r="CH148">
            <v>0</v>
          </cell>
          <cell r="CI148">
            <v>0</v>
          </cell>
          <cell r="CJ148">
            <v>95402</v>
          </cell>
          <cell r="CK148">
            <v>0</v>
          </cell>
          <cell r="CL148">
            <v>0</v>
          </cell>
          <cell r="CM148">
            <v>0</v>
          </cell>
          <cell r="CN148">
            <v>0</v>
          </cell>
          <cell r="CO148">
            <v>30.5</v>
          </cell>
          <cell r="CP148">
            <v>0</v>
          </cell>
          <cell r="CQ148">
            <v>0</v>
          </cell>
          <cell r="CR148">
            <v>1</v>
          </cell>
          <cell r="CS148">
            <v>0</v>
          </cell>
          <cell r="CT148">
            <v>0</v>
          </cell>
          <cell r="CU148">
            <v>1</v>
          </cell>
          <cell r="CV148">
            <v>0</v>
          </cell>
          <cell r="CW148">
            <v>0</v>
          </cell>
          <cell r="CX148">
            <v>0</v>
          </cell>
          <cell r="CY148">
            <v>0</v>
          </cell>
          <cell r="CZ148">
            <v>0</v>
          </cell>
          <cell r="DA148">
            <v>0</v>
          </cell>
          <cell r="DB148">
            <v>0</v>
          </cell>
          <cell r="DC148">
            <v>0</v>
          </cell>
          <cell r="DD148">
            <v>0</v>
          </cell>
          <cell r="DE148">
            <v>0</v>
          </cell>
          <cell r="DF148">
            <v>0</v>
          </cell>
          <cell r="DG148">
            <v>0</v>
          </cell>
          <cell r="DH148">
            <v>0</v>
          </cell>
          <cell r="DN148">
            <v>0</v>
          </cell>
        </row>
        <row r="149">
          <cell r="A149" t="str">
            <v>AW</v>
          </cell>
          <cell r="B149" t="str">
            <v>Norristown High Speed Line</v>
          </cell>
          <cell r="C149" t="str">
            <v>Rehabilitate Bridge 0.15 near 69th Street Station</v>
          </cell>
          <cell r="D149">
            <v>0</v>
          </cell>
          <cell r="E149" t="str">
            <v>X</v>
          </cell>
          <cell r="F149">
            <v>0</v>
          </cell>
          <cell r="G149">
            <v>0</v>
          </cell>
          <cell r="H149">
            <v>0</v>
          </cell>
          <cell r="I149">
            <v>0</v>
          </cell>
          <cell r="J149">
            <v>0</v>
          </cell>
          <cell r="K149" t="str">
            <v>X</v>
          </cell>
          <cell r="L149">
            <v>0</v>
          </cell>
          <cell r="M149">
            <v>15.5</v>
          </cell>
          <cell r="N149">
            <v>0</v>
          </cell>
          <cell r="O149">
            <v>0</v>
          </cell>
          <cell r="P149">
            <v>0</v>
          </cell>
          <cell r="Q149">
            <v>0</v>
          </cell>
          <cell r="R149">
            <v>0</v>
          </cell>
          <cell r="S149">
            <v>15.5</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t="str">
            <v>AW</v>
          </cell>
          <cell r="BH149">
            <v>1</v>
          </cell>
          <cell r="BI149" t="str">
            <v>Y</v>
          </cell>
          <cell r="BJ149" t="str">
            <v>Y</v>
          </cell>
          <cell r="BK149">
            <v>0</v>
          </cell>
          <cell r="BL149">
            <v>0</v>
          </cell>
          <cell r="BM149">
            <v>95402</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95402</v>
          </cell>
          <cell r="CK149">
            <v>0</v>
          </cell>
          <cell r="CL149">
            <v>0</v>
          </cell>
          <cell r="CM149">
            <v>0</v>
          </cell>
          <cell r="CN149">
            <v>0</v>
          </cell>
          <cell r="CO149">
            <v>0</v>
          </cell>
          <cell r="CP149">
            <v>0</v>
          </cell>
          <cell r="CQ149">
            <v>0</v>
          </cell>
          <cell r="CR149">
            <v>0</v>
          </cell>
          <cell r="CS149">
            <v>0</v>
          </cell>
          <cell r="CT149">
            <v>0</v>
          </cell>
          <cell r="CU149">
            <v>1</v>
          </cell>
          <cell r="CV149">
            <v>0</v>
          </cell>
          <cell r="CW149">
            <v>0</v>
          </cell>
          <cell r="CX149">
            <v>0</v>
          </cell>
          <cell r="CY149">
            <v>0</v>
          </cell>
          <cell r="CZ149">
            <v>0</v>
          </cell>
          <cell r="DA149">
            <v>0</v>
          </cell>
          <cell r="DB149">
            <v>0</v>
          </cell>
          <cell r="DC149">
            <v>0</v>
          </cell>
          <cell r="DD149">
            <v>0</v>
          </cell>
          <cell r="DE149">
            <v>0</v>
          </cell>
          <cell r="DF149">
            <v>0</v>
          </cell>
          <cell r="DG149">
            <v>0</v>
          </cell>
          <cell r="DH149">
            <v>0</v>
          </cell>
          <cell r="DN149">
            <v>0</v>
          </cell>
        </row>
        <row r="150">
          <cell r="A150" t="str">
            <v>AY</v>
          </cell>
          <cell r="B150" t="str">
            <v>Norristown High Speed Line</v>
          </cell>
          <cell r="C150" t="str">
            <v>Tie and track replacements</v>
          </cell>
          <cell r="D150" t="str">
            <v>X</v>
          </cell>
          <cell r="E150" t="str">
            <v>X</v>
          </cell>
          <cell r="F150">
            <v>0</v>
          </cell>
          <cell r="G150">
            <v>0</v>
          </cell>
          <cell r="H150">
            <v>0</v>
          </cell>
          <cell r="I150">
            <v>0</v>
          </cell>
          <cell r="J150">
            <v>0</v>
          </cell>
          <cell r="K150" t="str">
            <v>X</v>
          </cell>
          <cell r="L150">
            <v>0</v>
          </cell>
          <cell r="M150">
            <v>31.847999999999999</v>
          </cell>
          <cell r="N150">
            <v>0</v>
          </cell>
          <cell r="O150">
            <v>0</v>
          </cell>
          <cell r="P150">
            <v>0</v>
          </cell>
          <cell r="Q150">
            <v>0</v>
          </cell>
          <cell r="R150">
            <v>0</v>
          </cell>
          <cell r="S150">
            <v>31.847999999999999</v>
          </cell>
          <cell r="T150">
            <v>0</v>
          </cell>
          <cell r="U150">
            <v>0</v>
          </cell>
          <cell r="V150">
            <v>0</v>
          </cell>
          <cell r="W150">
            <v>26.347999999999999</v>
          </cell>
          <cell r="X150">
            <v>0</v>
          </cell>
          <cell r="Y150">
            <v>0</v>
          </cell>
          <cell r="Z150">
            <v>0</v>
          </cell>
          <cell r="AA150">
            <v>0</v>
          </cell>
          <cell r="AB150">
            <v>26.347999999999999</v>
          </cell>
          <cell r="AC150">
            <v>15.055999999999999</v>
          </cell>
          <cell r="AD150">
            <v>11.291999999999998</v>
          </cell>
          <cell r="AE150">
            <v>0</v>
          </cell>
          <cell r="AF150">
            <v>0</v>
          </cell>
          <cell r="AG150">
            <v>26.347999999999999</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15.055999999999999</v>
          </cell>
          <cell r="BC150">
            <v>11.291999999999998</v>
          </cell>
          <cell r="BD150">
            <v>0</v>
          </cell>
          <cell r="BE150">
            <v>0</v>
          </cell>
          <cell r="BF150">
            <v>26.347999999999999</v>
          </cell>
          <cell r="BG150" t="str">
            <v>AY</v>
          </cell>
          <cell r="BH150">
            <v>1</v>
          </cell>
          <cell r="BI150" t="str">
            <v>Y</v>
          </cell>
          <cell r="BJ150" t="str">
            <v>Y</v>
          </cell>
          <cell r="BK150">
            <v>0</v>
          </cell>
          <cell r="BL150">
            <v>0</v>
          </cell>
          <cell r="BM150">
            <v>102565</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cell r="CA150">
            <v>0</v>
          </cell>
          <cell r="CB150">
            <v>0</v>
          </cell>
          <cell r="CC150">
            <v>0</v>
          </cell>
          <cell r="CD150">
            <v>0</v>
          </cell>
          <cell r="CE150">
            <v>0</v>
          </cell>
          <cell r="CF150">
            <v>0</v>
          </cell>
          <cell r="CG150">
            <v>0</v>
          </cell>
          <cell r="CH150">
            <v>0</v>
          </cell>
          <cell r="CI150">
            <v>0</v>
          </cell>
          <cell r="CJ150">
            <v>102565</v>
          </cell>
          <cell r="CK150">
            <v>0</v>
          </cell>
          <cell r="CL150">
            <v>0</v>
          </cell>
          <cell r="CM150">
            <v>5.5</v>
          </cell>
          <cell r="CN150">
            <v>15.055999999999999</v>
          </cell>
          <cell r="CO150">
            <v>11.292</v>
          </cell>
          <cell r="CP150">
            <v>0</v>
          </cell>
          <cell r="CQ150">
            <v>0.5714285714285714</v>
          </cell>
          <cell r="CR150">
            <v>0.4285714285714286</v>
          </cell>
          <cell r="CS150">
            <v>0</v>
          </cell>
          <cell r="CT150">
            <v>0</v>
          </cell>
          <cell r="CU150">
            <v>1</v>
          </cell>
          <cell r="CV150">
            <v>0</v>
          </cell>
          <cell r="CW150">
            <v>0</v>
          </cell>
          <cell r="CX150">
            <v>0</v>
          </cell>
          <cell r="CY150">
            <v>0</v>
          </cell>
          <cell r="CZ150">
            <v>0</v>
          </cell>
          <cell r="DA150">
            <v>0</v>
          </cell>
          <cell r="DB150">
            <v>0</v>
          </cell>
          <cell r="DC150">
            <v>0</v>
          </cell>
          <cell r="DD150">
            <v>0</v>
          </cell>
          <cell r="DE150">
            <v>0</v>
          </cell>
          <cell r="DF150">
            <v>0</v>
          </cell>
          <cell r="DG150">
            <v>0</v>
          </cell>
          <cell r="DH150">
            <v>0</v>
          </cell>
          <cell r="DN150">
            <v>0</v>
          </cell>
        </row>
        <row r="151">
          <cell r="A151" t="str">
            <v>AZ</v>
          </cell>
          <cell r="B151" t="str">
            <v>30th Street Rail Yard</v>
          </cell>
          <cell r="C151" t="str">
            <v>Catenary and structure replacement</v>
          </cell>
          <cell r="D151">
            <v>0</v>
          </cell>
          <cell r="E151">
            <v>0</v>
          </cell>
          <cell r="F151">
            <v>0</v>
          </cell>
          <cell r="G151" t="str">
            <v>X</v>
          </cell>
          <cell r="H151">
            <v>0</v>
          </cell>
          <cell r="I151">
            <v>0</v>
          </cell>
          <cell r="J151">
            <v>0</v>
          </cell>
          <cell r="K151">
            <v>0</v>
          </cell>
          <cell r="L151" t="str">
            <v>X</v>
          </cell>
          <cell r="M151">
            <v>49.9</v>
          </cell>
          <cell r="N151">
            <v>0</v>
          </cell>
          <cell r="O151">
            <v>0</v>
          </cell>
          <cell r="P151">
            <v>0</v>
          </cell>
          <cell r="Q151">
            <v>0</v>
          </cell>
          <cell r="R151">
            <v>0</v>
          </cell>
          <cell r="S151">
            <v>49.9</v>
          </cell>
          <cell r="T151">
            <v>0</v>
          </cell>
          <cell r="U151">
            <v>0</v>
          </cell>
          <cell r="V151">
            <v>0</v>
          </cell>
          <cell r="W151">
            <v>111.16369998972711</v>
          </cell>
          <cell r="X151">
            <v>0</v>
          </cell>
          <cell r="Y151">
            <v>0</v>
          </cell>
          <cell r="Z151">
            <v>0</v>
          </cell>
          <cell r="AA151">
            <v>0</v>
          </cell>
          <cell r="AB151">
            <v>111.16369998972711</v>
          </cell>
          <cell r="AC151">
            <v>0</v>
          </cell>
          <cell r="AD151">
            <v>0</v>
          </cell>
          <cell r="AE151">
            <v>0</v>
          </cell>
          <cell r="AF151">
            <v>111.16369998972711</v>
          </cell>
          <cell r="AG151">
            <v>111.16369998972711</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111.16369998972711</v>
          </cell>
          <cell r="BF151">
            <v>111.16369998972711</v>
          </cell>
          <cell r="BG151" t="str">
            <v>AZ</v>
          </cell>
          <cell r="BH151">
            <v>1</v>
          </cell>
          <cell r="BI151">
            <v>0</v>
          </cell>
          <cell r="BJ151">
            <v>0</v>
          </cell>
          <cell r="BK151">
            <v>0</v>
          </cell>
          <cell r="BL151">
            <v>0</v>
          </cell>
          <cell r="BM151">
            <v>0</v>
          </cell>
          <cell r="BN151">
            <v>0</v>
          </cell>
          <cell r="BO151">
            <v>0</v>
          </cell>
          <cell r="BP151">
            <v>0</v>
          </cell>
          <cell r="BQ151">
            <v>0</v>
          </cell>
          <cell r="BR151">
            <v>0</v>
          </cell>
          <cell r="BS151">
            <v>0</v>
          </cell>
          <cell r="BT151">
            <v>0</v>
          </cell>
          <cell r="BU151">
            <v>0</v>
          </cell>
          <cell r="BV151">
            <v>0</v>
          </cell>
          <cell r="BW151">
            <v>0</v>
          </cell>
          <cell r="BX151">
            <v>0</v>
          </cell>
          <cell r="BY151">
            <v>0</v>
          </cell>
          <cell r="BZ151">
            <v>0</v>
          </cell>
          <cell r="CA151">
            <v>0</v>
          </cell>
          <cell r="CB151">
            <v>0</v>
          </cell>
          <cell r="CC151">
            <v>0</v>
          </cell>
          <cell r="CD151">
            <v>0</v>
          </cell>
          <cell r="CE151">
            <v>0</v>
          </cell>
          <cell r="CF151">
            <v>0</v>
          </cell>
          <cell r="CG151">
            <v>0</v>
          </cell>
          <cell r="CH151">
            <v>0</v>
          </cell>
          <cell r="CI151">
            <v>0</v>
          </cell>
          <cell r="CJ151" t="str">
            <v>-</v>
          </cell>
          <cell r="CK151">
            <v>0</v>
          </cell>
          <cell r="CL151">
            <v>0</v>
          </cell>
          <cell r="CM151">
            <v>0</v>
          </cell>
          <cell r="CN151">
            <v>0</v>
          </cell>
          <cell r="CO151">
            <v>0</v>
          </cell>
          <cell r="CP151">
            <v>49.9</v>
          </cell>
          <cell r="CQ151">
            <v>0</v>
          </cell>
          <cell r="CR151">
            <v>0</v>
          </cell>
          <cell r="CS151">
            <v>0</v>
          </cell>
          <cell r="CT151">
            <v>1</v>
          </cell>
          <cell r="CU151">
            <v>1</v>
          </cell>
          <cell r="CV151">
            <v>0</v>
          </cell>
          <cell r="CW151">
            <v>0</v>
          </cell>
          <cell r="CX151">
            <v>0</v>
          </cell>
          <cell r="CY151">
            <v>0</v>
          </cell>
          <cell r="CZ151">
            <v>0</v>
          </cell>
          <cell r="DA151">
            <v>0</v>
          </cell>
          <cell r="DB151">
            <v>0</v>
          </cell>
          <cell r="DC151">
            <v>0</v>
          </cell>
          <cell r="DD151">
            <v>0</v>
          </cell>
          <cell r="DE151">
            <v>0</v>
          </cell>
          <cell r="DF151">
            <v>0</v>
          </cell>
          <cell r="DG151">
            <v>0</v>
          </cell>
          <cell r="DH151">
            <v>0</v>
          </cell>
          <cell r="DN151">
            <v>0</v>
          </cell>
        </row>
        <row r="152">
          <cell r="A152" t="str">
            <v>BA</v>
          </cell>
          <cell r="B152" t="str">
            <v>Substation Replacements</v>
          </cell>
          <cell r="C152" t="str">
            <v>At Jenkintown, Lenni, Morton, Bethayres, Chestnut Hill East, Ambler, Doylestown, Hatboro, Clifton, and along the Market-Frankford Line</v>
          </cell>
          <cell r="D152" t="str">
            <v>X</v>
          </cell>
          <cell r="E152" t="str">
            <v>X</v>
          </cell>
          <cell r="F152">
            <v>0</v>
          </cell>
          <cell r="G152">
            <v>0</v>
          </cell>
          <cell r="H152" t="str">
            <v>X</v>
          </cell>
          <cell r="I152" t="str">
            <v>X</v>
          </cell>
          <cell r="J152" t="str">
            <v>X</v>
          </cell>
          <cell r="K152" t="str">
            <v>X</v>
          </cell>
          <cell r="L152" t="str">
            <v>X</v>
          </cell>
          <cell r="M152">
            <v>282.59999999999997</v>
          </cell>
          <cell r="N152">
            <v>0</v>
          </cell>
          <cell r="O152">
            <v>0</v>
          </cell>
          <cell r="P152">
            <v>0</v>
          </cell>
          <cell r="Q152">
            <v>0</v>
          </cell>
          <cell r="R152">
            <v>0</v>
          </cell>
          <cell r="S152">
            <v>282.59999999999997</v>
          </cell>
          <cell r="T152">
            <v>0</v>
          </cell>
          <cell r="U152">
            <v>0</v>
          </cell>
          <cell r="V152">
            <v>0</v>
          </cell>
          <cell r="W152">
            <v>293.79566493399432</v>
          </cell>
          <cell r="X152">
            <v>0</v>
          </cell>
          <cell r="Y152">
            <v>0</v>
          </cell>
          <cell r="Z152">
            <v>0</v>
          </cell>
          <cell r="AA152">
            <v>0</v>
          </cell>
          <cell r="AB152">
            <v>293.79566493399432</v>
          </cell>
          <cell r="AC152">
            <v>117.16</v>
          </cell>
          <cell r="AD152">
            <v>156.32099999999997</v>
          </cell>
          <cell r="AE152">
            <v>0</v>
          </cell>
          <cell r="AF152">
            <v>20.314664933994329</v>
          </cell>
          <cell r="AG152">
            <v>293.79566493399432</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117.16</v>
          </cell>
          <cell r="BC152">
            <v>156.32099999999997</v>
          </cell>
          <cell r="BD152">
            <v>0</v>
          </cell>
          <cell r="BE152">
            <v>20.314664933994329</v>
          </cell>
          <cell r="BF152">
            <v>293.79566493399432</v>
          </cell>
          <cell r="BG152" t="str">
            <v>BA</v>
          </cell>
          <cell r="BH152">
            <v>1</v>
          </cell>
          <cell r="BI152" t="str">
            <v>Y</v>
          </cell>
          <cell r="BJ152" t="str">
            <v>N</v>
          </cell>
          <cell r="BK152">
            <v>0</v>
          </cell>
          <cell r="BL152">
            <v>0</v>
          </cell>
          <cell r="BM152">
            <v>60651</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cell r="CA152">
            <v>0</v>
          </cell>
          <cell r="CB152">
            <v>0</v>
          </cell>
          <cell r="CC152">
            <v>0</v>
          </cell>
          <cell r="CD152">
            <v>0</v>
          </cell>
          <cell r="CE152">
            <v>0</v>
          </cell>
          <cell r="CF152">
            <v>0</v>
          </cell>
          <cell r="CG152">
            <v>0</v>
          </cell>
          <cell r="CH152">
            <v>0</v>
          </cell>
          <cell r="CI152">
            <v>0</v>
          </cell>
          <cell r="CJ152">
            <v>60651</v>
          </cell>
          <cell r="CK152">
            <v>0</v>
          </cell>
          <cell r="CL152">
            <v>0</v>
          </cell>
          <cell r="CM152">
            <v>0</v>
          </cell>
          <cell r="CN152">
            <v>117.16</v>
          </cell>
          <cell r="CO152">
            <v>156.321</v>
          </cell>
          <cell r="CP152">
            <v>9.1189999999999714</v>
          </cell>
          <cell r="CQ152">
            <v>0.41457891012031145</v>
          </cell>
          <cell r="CR152">
            <v>0.5531528662420383</v>
          </cell>
          <cell r="CS152">
            <v>0</v>
          </cell>
          <cell r="CT152">
            <v>3.2268223637650251E-2</v>
          </cell>
          <cell r="CU152">
            <v>1</v>
          </cell>
          <cell r="CV152">
            <v>0</v>
          </cell>
          <cell r="CW152">
            <v>0</v>
          </cell>
          <cell r="CX152">
            <v>0</v>
          </cell>
          <cell r="CY152">
            <v>0</v>
          </cell>
          <cell r="CZ152">
            <v>0</v>
          </cell>
          <cell r="DA152">
            <v>0</v>
          </cell>
          <cell r="DB152">
            <v>0</v>
          </cell>
          <cell r="DC152">
            <v>0</v>
          </cell>
          <cell r="DD152">
            <v>0</v>
          </cell>
          <cell r="DE152">
            <v>0</v>
          </cell>
          <cell r="DF152">
            <v>0</v>
          </cell>
          <cell r="DG152">
            <v>0</v>
          </cell>
          <cell r="DH152">
            <v>0</v>
          </cell>
          <cell r="DL152">
            <v>282.59999999999997</v>
          </cell>
          <cell r="DN152">
            <v>0</v>
          </cell>
        </row>
        <row r="153">
          <cell r="A153" t="str">
            <v>BB</v>
          </cell>
          <cell r="B153" t="str">
            <v>Regional Rail Mainline</v>
          </cell>
          <cell r="C153" t="str">
            <v>Rehabilitate bridge over Schuylkill River</v>
          </cell>
          <cell r="D153">
            <v>0</v>
          </cell>
          <cell r="E153" t="str">
            <v>X</v>
          </cell>
          <cell r="F153" t="str">
            <v>X</v>
          </cell>
          <cell r="G153">
            <v>0</v>
          </cell>
          <cell r="H153">
            <v>0</v>
          </cell>
          <cell r="I153">
            <v>0</v>
          </cell>
          <cell r="J153" t="str">
            <v>X</v>
          </cell>
          <cell r="K153" t="str">
            <v>X</v>
          </cell>
          <cell r="L153">
            <v>0</v>
          </cell>
          <cell r="M153">
            <v>56</v>
          </cell>
          <cell r="N153">
            <v>0</v>
          </cell>
          <cell r="O153">
            <v>0</v>
          </cell>
          <cell r="P153">
            <v>0</v>
          </cell>
          <cell r="Q153">
            <v>0</v>
          </cell>
          <cell r="R153">
            <v>0</v>
          </cell>
          <cell r="S153">
            <v>56</v>
          </cell>
          <cell r="T153">
            <v>0</v>
          </cell>
          <cell r="U153">
            <v>0</v>
          </cell>
          <cell r="V153">
            <v>0</v>
          </cell>
          <cell r="W153">
            <v>56</v>
          </cell>
          <cell r="X153">
            <v>0</v>
          </cell>
          <cell r="Y153">
            <v>0</v>
          </cell>
          <cell r="Z153">
            <v>0</v>
          </cell>
          <cell r="AA153">
            <v>0</v>
          </cell>
          <cell r="AB153">
            <v>56</v>
          </cell>
          <cell r="AC153">
            <v>0</v>
          </cell>
          <cell r="AD153">
            <v>33.599999999999994</v>
          </cell>
          <cell r="AE153">
            <v>22.400000000000002</v>
          </cell>
          <cell r="AF153">
            <v>0</v>
          </cell>
          <cell r="AG153">
            <v>56</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33.599999999999994</v>
          </cell>
          <cell r="BD153">
            <v>22.400000000000002</v>
          </cell>
          <cell r="BE153">
            <v>0</v>
          </cell>
          <cell r="BF153">
            <v>56</v>
          </cell>
          <cell r="BG153" t="str">
            <v>BB</v>
          </cell>
          <cell r="BH153">
            <v>1</v>
          </cell>
          <cell r="BI153" t="str">
            <v>Y</v>
          </cell>
          <cell r="BJ153" t="str">
            <v>Y</v>
          </cell>
          <cell r="BK153">
            <v>0</v>
          </cell>
          <cell r="BL153">
            <v>0</v>
          </cell>
          <cell r="BM153">
            <v>95402</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cell r="CB153">
            <v>0</v>
          </cell>
          <cell r="CC153">
            <v>0</v>
          </cell>
          <cell r="CD153">
            <v>0</v>
          </cell>
          <cell r="CE153">
            <v>0</v>
          </cell>
          <cell r="CF153">
            <v>0</v>
          </cell>
          <cell r="CG153">
            <v>0</v>
          </cell>
          <cell r="CH153">
            <v>0</v>
          </cell>
          <cell r="CI153">
            <v>0</v>
          </cell>
          <cell r="CJ153">
            <v>95402</v>
          </cell>
          <cell r="CK153">
            <v>0</v>
          </cell>
          <cell r="CL153">
            <v>0</v>
          </cell>
          <cell r="CM153">
            <v>0</v>
          </cell>
          <cell r="CN153">
            <v>0</v>
          </cell>
          <cell r="CO153">
            <v>33.6</v>
          </cell>
          <cell r="CP153">
            <v>22.400000000000002</v>
          </cell>
          <cell r="CQ153">
            <v>0</v>
          </cell>
          <cell r="CR153">
            <v>0.6</v>
          </cell>
          <cell r="CS153">
            <v>0.4</v>
          </cell>
          <cell r="CT153">
            <v>0</v>
          </cell>
          <cell r="CU153">
            <v>1</v>
          </cell>
          <cell r="CV153">
            <v>0</v>
          </cell>
          <cell r="CW153">
            <v>0</v>
          </cell>
          <cell r="CX153">
            <v>0</v>
          </cell>
          <cell r="CY153">
            <v>0</v>
          </cell>
          <cell r="CZ153">
            <v>0</v>
          </cell>
          <cell r="DA153">
            <v>0</v>
          </cell>
          <cell r="DB153">
            <v>0</v>
          </cell>
          <cell r="DC153">
            <v>0</v>
          </cell>
          <cell r="DD153">
            <v>0</v>
          </cell>
          <cell r="DE153">
            <v>0</v>
          </cell>
          <cell r="DF153">
            <v>0</v>
          </cell>
          <cell r="DG153">
            <v>0</v>
          </cell>
          <cell r="DH153">
            <v>0</v>
          </cell>
          <cell r="DN153">
            <v>0</v>
          </cell>
        </row>
        <row r="154">
          <cell r="A154" t="str">
            <v>BA</v>
          </cell>
          <cell r="B154" t="str">
            <v>Jenkintown Static Frequency Converter</v>
          </cell>
          <cell r="C154" t="str">
            <v>Rehabilitate</v>
          </cell>
          <cell r="D154">
            <v>0</v>
          </cell>
          <cell r="E154">
            <v>0</v>
          </cell>
          <cell r="F154" t="str">
            <v>X</v>
          </cell>
          <cell r="G154" t="str">
            <v>X</v>
          </cell>
          <cell r="H154">
            <v>0</v>
          </cell>
          <cell r="I154">
            <v>0</v>
          </cell>
          <cell r="J154">
            <v>0</v>
          </cell>
          <cell r="K154" t="str">
            <v>X</v>
          </cell>
          <cell r="L154">
            <v>0</v>
          </cell>
          <cell r="M154">
            <v>30.6</v>
          </cell>
          <cell r="N154">
            <v>0</v>
          </cell>
          <cell r="O154">
            <v>0</v>
          </cell>
          <cell r="P154">
            <v>0</v>
          </cell>
          <cell r="Q154">
            <v>0</v>
          </cell>
          <cell r="R154">
            <v>0</v>
          </cell>
          <cell r="S154">
            <v>30.6</v>
          </cell>
          <cell r="T154">
            <v>0</v>
          </cell>
          <cell r="U154">
            <v>0</v>
          </cell>
          <cell r="V154">
            <v>0</v>
          </cell>
          <cell r="W154">
            <v>61.284102486559334</v>
          </cell>
          <cell r="X154">
            <v>0</v>
          </cell>
          <cell r="Y154">
            <v>0</v>
          </cell>
          <cell r="Z154">
            <v>0</v>
          </cell>
          <cell r="AA154">
            <v>0</v>
          </cell>
          <cell r="AB154">
            <v>61.284102486559334</v>
          </cell>
          <cell r="AC154">
            <v>0</v>
          </cell>
          <cell r="AD154">
            <v>0</v>
          </cell>
          <cell r="AE154">
            <v>18.67877658869298</v>
          </cell>
          <cell r="AF154">
            <v>42.605325897866358</v>
          </cell>
          <cell r="AG154">
            <v>61.284102486559334</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18.67877658869298</v>
          </cell>
          <cell r="BE154">
            <v>42.605325897866358</v>
          </cell>
          <cell r="BF154">
            <v>61.284102486559334</v>
          </cell>
          <cell r="BG154" t="str">
            <v>BA</v>
          </cell>
          <cell r="BH154">
            <v>1</v>
          </cell>
          <cell r="BI154" t="str">
            <v>N</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cell r="CD154">
            <v>0</v>
          </cell>
          <cell r="CE154">
            <v>0</v>
          </cell>
          <cell r="CF154">
            <v>0</v>
          </cell>
          <cell r="CG154">
            <v>0</v>
          </cell>
          <cell r="CH154">
            <v>0</v>
          </cell>
          <cell r="CI154">
            <v>0</v>
          </cell>
          <cell r="CJ154" t="str">
            <v>-</v>
          </cell>
          <cell r="CK154">
            <v>0</v>
          </cell>
          <cell r="CL154">
            <v>0</v>
          </cell>
          <cell r="CM154">
            <v>0</v>
          </cell>
          <cell r="CN154">
            <v>0</v>
          </cell>
          <cell r="CO154">
            <v>0</v>
          </cell>
          <cell r="CP154">
            <v>30.6</v>
          </cell>
          <cell r="CQ154">
            <v>0</v>
          </cell>
          <cell r="CR154">
            <v>0</v>
          </cell>
          <cell r="CS154">
            <v>0.37500000000000006</v>
          </cell>
          <cell r="CT154">
            <v>0.625</v>
          </cell>
          <cell r="CU154">
            <v>1</v>
          </cell>
          <cell r="CV154">
            <v>0</v>
          </cell>
          <cell r="CW154">
            <v>0</v>
          </cell>
          <cell r="CX154">
            <v>0</v>
          </cell>
          <cell r="CY154">
            <v>0</v>
          </cell>
          <cell r="CZ154">
            <v>0</v>
          </cell>
          <cell r="DA154">
            <v>0</v>
          </cell>
          <cell r="DB154">
            <v>0</v>
          </cell>
          <cell r="DC154">
            <v>0</v>
          </cell>
          <cell r="DD154">
            <v>0</v>
          </cell>
          <cell r="DE154">
            <v>0</v>
          </cell>
          <cell r="DF154">
            <v>0</v>
          </cell>
          <cell r="DG154">
            <v>0</v>
          </cell>
          <cell r="DH154">
            <v>0</v>
          </cell>
          <cell r="DN154">
            <v>0</v>
          </cell>
        </row>
        <row r="155">
          <cell r="A155" t="str">
            <v>BA</v>
          </cell>
          <cell r="B155" t="str">
            <v>Woodbourne Traction &amp; Signal Substations</v>
          </cell>
          <cell r="C155" t="str">
            <v>New substation</v>
          </cell>
          <cell r="D155">
            <v>0</v>
          </cell>
          <cell r="E155">
            <v>0</v>
          </cell>
          <cell r="F155" t="str">
            <v>X</v>
          </cell>
          <cell r="G155" t="str">
            <v>X</v>
          </cell>
          <cell r="H155" t="str">
            <v>X</v>
          </cell>
          <cell r="I155">
            <v>0</v>
          </cell>
          <cell r="J155">
            <v>0</v>
          </cell>
          <cell r="K155">
            <v>0</v>
          </cell>
          <cell r="L155">
            <v>0</v>
          </cell>
          <cell r="M155">
            <v>34</v>
          </cell>
          <cell r="N155">
            <v>0</v>
          </cell>
          <cell r="O155">
            <v>0</v>
          </cell>
          <cell r="P155">
            <v>0</v>
          </cell>
          <cell r="Q155">
            <v>0</v>
          </cell>
          <cell r="R155">
            <v>0</v>
          </cell>
          <cell r="S155">
            <v>34</v>
          </cell>
          <cell r="T155">
            <v>0</v>
          </cell>
          <cell r="U155">
            <v>0</v>
          </cell>
          <cell r="V155">
            <v>0</v>
          </cell>
          <cell r="W155">
            <v>68.09344720728815</v>
          </cell>
          <cell r="X155">
            <v>0</v>
          </cell>
          <cell r="Y155">
            <v>0</v>
          </cell>
          <cell r="Z155">
            <v>0</v>
          </cell>
          <cell r="AA155">
            <v>0</v>
          </cell>
          <cell r="AB155">
            <v>68.09344720728815</v>
          </cell>
          <cell r="AC155">
            <v>0</v>
          </cell>
          <cell r="AD155">
            <v>0</v>
          </cell>
          <cell r="AE155">
            <v>20.754196209658865</v>
          </cell>
          <cell r="AF155">
            <v>47.339250997629286</v>
          </cell>
          <cell r="AG155">
            <v>68.09344720728815</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20.754196209658865</v>
          </cell>
          <cell r="BE155">
            <v>47.339250997629286</v>
          </cell>
          <cell r="BF155">
            <v>68.09344720728815</v>
          </cell>
          <cell r="BG155" t="str">
            <v>BA</v>
          </cell>
          <cell r="BH155">
            <v>1</v>
          </cell>
          <cell r="BI155" t="str">
            <v>N</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t="str">
            <v>-</v>
          </cell>
          <cell r="CK155">
            <v>0</v>
          </cell>
          <cell r="CL155">
            <v>0</v>
          </cell>
          <cell r="CM155">
            <v>0</v>
          </cell>
          <cell r="CN155">
            <v>0</v>
          </cell>
          <cell r="CO155">
            <v>0</v>
          </cell>
          <cell r="CP155">
            <v>34</v>
          </cell>
          <cell r="CQ155">
            <v>0</v>
          </cell>
          <cell r="CR155">
            <v>0</v>
          </cell>
          <cell r="CS155">
            <v>0.375</v>
          </cell>
          <cell r="CT155">
            <v>0.625</v>
          </cell>
          <cell r="CU155">
            <v>1</v>
          </cell>
          <cell r="CV155">
            <v>0</v>
          </cell>
          <cell r="CW155">
            <v>0</v>
          </cell>
          <cell r="CX155">
            <v>0</v>
          </cell>
          <cell r="CY155">
            <v>0</v>
          </cell>
          <cell r="CZ155">
            <v>0</v>
          </cell>
          <cell r="DA155">
            <v>0</v>
          </cell>
          <cell r="DB155">
            <v>0</v>
          </cell>
          <cell r="DC155">
            <v>0</v>
          </cell>
          <cell r="DD155">
            <v>0</v>
          </cell>
          <cell r="DE155">
            <v>0</v>
          </cell>
          <cell r="DF155">
            <v>0</v>
          </cell>
          <cell r="DG155">
            <v>0</v>
          </cell>
          <cell r="DH155">
            <v>0</v>
          </cell>
          <cell r="DN155">
            <v>0</v>
          </cell>
        </row>
        <row r="156">
          <cell r="A156" t="str">
            <v>AC</v>
          </cell>
          <cell r="B156" t="str">
            <v>Positive Train Control</v>
          </cell>
          <cell r="C156" t="str">
            <v>Regional Rail</v>
          </cell>
          <cell r="D156" t="str">
            <v>X</v>
          </cell>
          <cell r="E156">
            <v>0</v>
          </cell>
          <cell r="F156">
            <v>0</v>
          </cell>
          <cell r="G156">
            <v>0</v>
          </cell>
          <cell r="H156" t="str">
            <v>X</v>
          </cell>
          <cell r="I156" t="str">
            <v>X</v>
          </cell>
          <cell r="J156" t="str">
            <v>X</v>
          </cell>
          <cell r="K156" t="str">
            <v>X</v>
          </cell>
          <cell r="L156" t="str">
            <v>X</v>
          </cell>
          <cell r="M156">
            <v>106.6</v>
          </cell>
          <cell r="N156">
            <v>0</v>
          </cell>
          <cell r="O156">
            <v>0</v>
          </cell>
          <cell r="P156">
            <v>0</v>
          </cell>
          <cell r="Q156">
            <v>0</v>
          </cell>
          <cell r="R156">
            <v>0</v>
          </cell>
          <cell r="S156">
            <v>106.6</v>
          </cell>
          <cell r="T156">
            <v>0</v>
          </cell>
          <cell r="U156">
            <v>0</v>
          </cell>
          <cell r="V156">
            <v>0</v>
          </cell>
          <cell r="W156">
            <v>106.6</v>
          </cell>
          <cell r="X156">
            <v>0</v>
          </cell>
          <cell r="Y156">
            <v>0</v>
          </cell>
          <cell r="Z156">
            <v>0</v>
          </cell>
          <cell r="AA156">
            <v>0</v>
          </cell>
          <cell r="AB156">
            <v>106.6</v>
          </cell>
          <cell r="AC156">
            <v>106.6</v>
          </cell>
          <cell r="AD156">
            <v>0</v>
          </cell>
          <cell r="AE156">
            <v>0</v>
          </cell>
          <cell r="AF156">
            <v>0</v>
          </cell>
          <cell r="AG156">
            <v>106.6</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106.6</v>
          </cell>
          <cell r="BC156">
            <v>0</v>
          </cell>
          <cell r="BD156">
            <v>0</v>
          </cell>
          <cell r="BE156">
            <v>0</v>
          </cell>
          <cell r="BF156">
            <v>106.6</v>
          </cell>
          <cell r="BG156" t="str">
            <v>AC</v>
          </cell>
          <cell r="BH156">
            <v>1</v>
          </cell>
          <cell r="BI156" t="str">
            <v>Y</v>
          </cell>
          <cell r="BJ156" t="str">
            <v>Y</v>
          </cell>
          <cell r="BK156">
            <v>0</v>
          </cell>
          <cell r="BL156">
            <v>0</v>
          </cell>
          <cell r="BM156">
            <v>60255</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60255</v>
          </cell>
          <cell r="CK156">
            <v>0</v>
          </cell>
          <cell r="CL156">
            <v>0</v>
          </cell>
          <cell r="CM156">
            <v>145.30000000000001</v>
          </cell>
          <cell r="CN156">
            <v>106.6</v>
          </cell>
          <cell r="CO156">
            <v>0</v>
          </cell>
          <cell r="CP156">
            <v>0</v>
          </cell>
          <cell r="CQ156">
            <v>1</v>
          </cell>
          <cell r="CR156">
            <v>0</v>
          </cell>
          <cell r="CS156">
            <v>0</v>
          </cell>
          <cell r="CT156">
            <v>0</v>
          </cell>
          <cell r="CU156">
            <v>1</v>
          </cell>
          <cell r="CV156">
            <v>0</v>
          </cell>
          <cell r="CW156">
            <v>0</v>
          </cell>
          <cell r="CX156">
            <v>0</v>
          </cell>
          <cell r="CY156">
            <v>0</v>
          </cell>
          <cell r="DF156">
            <v>0</v>
          </cell>
          <cell r="DN156">
            <v>0</v>
          </cell>
        </row>
        <row r="157">
          <cell r="A157" t="str">
            <v>BC</v>
          </cell>
          <cell r="B157" t="str">
            <v>Broad Street and Market-Frankford lines</v>
          </cell>
          <cell r="C157" t="str">
            <v>Communications systems</v>
          </cell>
          <cell r="D157">
            <v>0</v>
          </cell>
          <cell r="E157">
            <v>0</v>
          </cell>
          <cell r="F157" t="str">
            <v>X</v>
          </cell>
          <cell r="G157">
            <v>0</v>
          </cell>
          <cell r="H157">
            <v>0</v>
          </cell>
          <cell r="I157">
            <v>0</v>
          </cell>
          <cell r="J157">
            <v>0</v>
          </cell>
          <cell r="K157">
            <v>0</v>
          </cell>
          <cell r="L157" t="str">
            <v>X</v>
          </cell>
          <cell r="M157">
            <v>32.299999999999997</v>
          </cell>
          <cell r="N157">
            <v>0</v>
          </cell>
          <cell r="O157">
            <v>0</v>
          </cell>
          <cell r="P157">
            <v>0</v>
          </cell>
          <cell r="Q157">
            <v>0</v>
          </cell>
          <cell r="R157">
            <v>0</v>
          </cell>
          <cell r="S157">
            <v>32.299999999999997</v>
          </cell>
          <cell r="T157">
            <v>0</v>
          </cell>
          <cell r="U157">
            <v>0</v>
          </cell>
          <cell r="V157">
            <v>0</v>
          </cell>
          <cell r="W157">
            <v>52.577297064469121</v>
          </cell>
          <cell r="X157">
            <v>0</v>
          </cell>
          <cell r="Y157">
            <v>0</v>
          </cell>
          <cell r="Z157">
            <v>0</v>
          </cell>
          <cell r="AA157">
            <v>0</v>
          </cell>
          <cell r="AB157">
            <v>52.577297064469121</v>
          </cell>
          <cell r="AC157">
            <v>0</v>
          </cell>
          <cell r="AD157">
            <v>0</v>
          </cell>
          <cell r="AE157">
            <v>52.577297064469121</v>
          </cell>
          <cell r="AF157">
            <v>0</v>
          </cell>
          <cell r="AG157">
            <v>52.577297064469121</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52.577297064469121</v>
          </cell>
          <cell r="BE157">
            <v>0</v>
          </cell>
          <cell r="BF157">
            <v>52.577297064469121</v>
          </cell>
          <cell r="BG157" t="str">
            <v>BC</v>
          </cell>
          <cell r="BH157">
            <v>1</v>
          </cell>
          <cell r="BI157">
            <v>0</v>
          </cell>
          <cell r="BJ157">
            <v>0</v>
          </cell>
          <cell r="BK157" t="str">
            <v>C</v>
          </cell>
          <cell r="BL157" t="str">
            <v>B</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t="str">
            <v>-</v>
          </cell>
          <cell r="CK157">
            <v>0</v>
          </cell>
          <cell r="CL157">
            <v>0</v>
          </cell>
          <cell r="CM157">
            <v>0</v>
          </cell>
          <cell r="CN157">
            <v>0</v>
          </cell>
          <cell r="CO157">
            <v>0</v>
          </cell>
          <cell r="CP157">
            <v>32.299999999999997</v>
          </cell>
          <cell r="CQ157">
            <v>0</v>
          </cell>
          <cell r="CR157">
            <v>0</v>
          </cell>
          <cell r="CS157">
            <v>1</v>
          </cell>
          <cell r="CT157">
            <v>0</v>
          </cell>
          <cell r="CU157">
            <v>1</v>
          </cell>
          <cell r="CV157">
            <v>0</v>
          </cell>
          <cell r="CW157">
            <v>0</v>
          </cell>
          <cell r="CX157">
            <v>0</v>
          </cell>
          <cell r="CY157">
            <v>0</v>
          </cell>
          <cell r="DF157">
            <v>0</v>
          </cell>
          <cell r="DN157">
            <v>0</v>
          </cell>
        </row>
        <row r="158">
          <cell r="A158" t="str">
            <v>BD</v>
          </cell>
          <cell r="B158" t="str">
            <v>Broad Street Spur</v>
          </cell>
          <cell r="C158" t="str">
            <v>Signal replacements</v>
          </cell>
          <cell r="D158">
            <v>0</v>
          </cell>
          <cell r="E158">
            <v>0</v>
          </cell>
          <cell r="F158" t="str">
            <v>X</v>
          </cell>
          <cell r="G158" t="str">
            <v>X</v>
          </cell>
          <cell r="H158">
            <v>0</v>
          </cell>
          <cell r="I158">
            <v>0</v>
          </cell>
          <cell r="J158">
            <v>0</v>
          </cell>
          <cell r="K158">
            <v>0</v>
          </cell>
          <cell r="L158" t="str">
            <v>X</v>
          </cell>
          <cell r="M158">
            <v>5.5</v>
          </cell>
          <cell r="N158">
            <v>0</v>
          </cell>
          <cell r="O158">
            <v>0</v>
          </cell>
          <cell r="P158">
            <v>0</v>
          </cell>
          <cell r="Q158">
            <v>0</v>
          </cell>
          <cell r="R158">
            <v>0</v>
          </cell>
          <cell r="S158">
            <v>5.5</v>
          </cell>
          <cell r="T158">
            <v>0</v>
          </cell>
          <cell r="U158">
            <v>0</v>
          </cell>
          <cell r="V158">
            <v>0</v>
          </cell>
          <cell r="W158">
            <v>11.015116460002496</v>
          </cell>
          <cell r="X158">
            <v>0</v>
          </cell>
          <cell r="Y158">
            <v>0</v>
          </cell>
          <cell r="Z158">
            <v>0</v>
          </cell>
          <cell r="AA158">
            <v>0</v>
          </cell>
          <cell r="AB158">
            <v>11.015116460002496</v>
          </cell>
          <cell r="AC158">
            <v>0</v>
          </cell>
          <cell r="AD158">
            <v>0</v>
          </cell>
          <cell r="AE158">
            <v>3.3572964456801104</v>
          </cell>
          <cell r="AF158">
            <v>7.6578200143223842</v>
          </cell>
          <cell r="AG158">
            <v>11.015116460002496</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3.3572964456801104</v>
          </cell>
          <cell r="BE158">
            <v>7.6578200143223842</v>
          </cell>
          <cell r="BF158">
            <v>11.015116460002496</v>
          </cell>
          <cell r="BG158" t="str">
            <v>BD</v>
          </cell>
          <cell r="BH158">
            <v>1</v>
          </cell>
          <cell r="BI158">
            <v>0</v>
          </cell>
          <cell r="BJ158">
            <v>0</v>
          </cell>
          <cell r="BK158" t="str">
            <v>E</v>
          </cell>
          <cell r="BL158" t="str">
            <v>B</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t="str">
            <v>-</v>
          </cell>
          <cell r="CK158">
            <v>0</v>
          </cell>
          <cell r="CL158">
            <v>0</v>
          </cell>
          <cell r="CM158">
            <v>0</v>
          </cell>
          <cell r="CN158">
            <v>0</v>
          </cell>
          <cell r="CO158">
            <v>0</v>
          </cell>
          <cell r="CP158">
            <v>5.5</v>
          </cell>
          <cell r="CQ158">
            <v>0</v>
          </cell>
          <cell r="CR158">
            <v>0</v>
          </cell>
          <cell r="CS158">
            <v>0.375</v>
          </cell>
          <cell r="CT158">
            <v>0.625</v>
          </cell>
          <cell r="CU158">
            <v>1</v>
          </cell>
          <cell r="CV158">
            <v>0</v>
          </cell>
          <cell r="CW158">
            <v>0</v>
          </cell>
          <cell r="CX158">
            <v>0</v>
          </cell>
          <cell r="CY158">
            <v>0</v>
          </cell>
          <cell r="DF158">
            <v>0</v>
          </cell>
          <cell r="DN158">
            <v>0</v>
          </cell>
        </row>
        <row r="159">
          <cell r="A159" t="str">
            <v>BE</v>
          </cell>
          <cell r="B159" t="str">
            <v>Routes 101 &amp; 102</v>
          </cell>
          <cell r="C159" t="str">
            <v>Grade crossings, signals, and interlocking improvements</v>
          </cell>
          <cell r="D159" t="str">
            <v>X</v>
          </cell>
          <cell r="E159">
            <v>0</v>
          </cell>
          <cell r="F159">
            <v>0</v>
          </cell>
          <cell r="G159">
            <v>0</v>
          </cell>
          <cell r="H159">
            <v>0</v>
          </cell>
          <cell r="I159">
            <v>0</v>
          </cell>
          <cell r="J159" t="str">
            <v>X</v>
          </cell>
          <cell r="K159">
            <v>0</v>
          </cell>
          <cell r="L159">
            <v>0</v>
          </cell>
          <cell r="M159">
            <v>33</v>
          </cell>
          <cell r="N159">
            <v>0</v>
          </cell>
          <cell r="O159">
            <v>0</v>
          </cell>
          <cell r="P159">
            <v>0</v>
          </cell>
          <cell r="Q159">
            <v>0</v>
          </cell>
          <cell r="R159">
            <v>0</v>
          </cell>
          <cell r="S159">
            <v>33</v>
          </cell>
          <cell r="T159">
            <v>0</v>
          </cell>
          <cell r="U159">
            <v>0</v>
          </cell>
          <cell r="V159">
            <v>0</v>
          </cell>
          <cell r="W159">
            <v>33</v>
          </cell>
          <cell r="X159">
            <v>0</v>
          </cell>
          <cell r="Y159">
            <v>0</v>
          </cell>
          <cell r="Z159">
            <v>0</v>
          </cell>
          <cell r="AA159">
            <v>0</v>
          </cell>
          <cell r="AB159">
            <v>33</v>
          </cell>
          <cell r="AC159">
            <v>33</v>
          </cell>
          <cell r="AD159">
            <v>0</v>
          </cell>
          <cell r="AE159">
            <v>0</v>
          </cell>
          <cell r="AF159">
            <v>0</v>
          </cell>
          <cell r="AG159">
            <v>33</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33</v>
          </cell>
          <cell r="BC159">
            <v>0</v>
          </cell>
          <cell r="BD159">
            <v>0</v>
          </cell>
          <cell r="BE159">
            <v>0</v>
          </cell>
          <cell r="BF159">
            <v>33</v>
          </cell>
          <cell r="BG159" t="str">
            <v>BE</v>
          </cell>
          <cell r="BH159">
            <v>1</v>
          </cell>
          <cell r="BI159">
            <v>0</v>
          </cell>
          <cell r="BJ159">
            <v>0</v>
          </cell>
          <cell r="BK159" t="str">
            <v>A</v>
          </cell>
          <cell r="BL159" t="str">
            <v>B</v>
          </cell>
          <cell r="BM159">
            <v>60557</v>
          </cell>
          <cell r="BN159">
            <v>102571</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t="str">
            <v>60557; 102571</v>
          </cell>
          <cell r="CK159">
            <v>0</v>
          </cell>
          <cell r="CL159">
            <v>0</v>
          </cell>
          <cell r="CM159">
            <v>0</v>
          </cell>
          <cell r="CN159">
            <v>33</v>
          </cell>
          <cell r="CO159">
            <v>0</v>
          </cell>
          <cell r="CP159">
            <v>0</v>
          </cell>
          <cell r="CQ159">
            <v>1</v>
          </cell>
          <cell r="CR159">
            <v>0</v>
          </cell>
          <cell r="CS159">
            <v>0</v>
          </cell>
          <cell r="CT159">
            <v>0</v>
          </cell>
          <cell r="CU159">
            <v>1</v>
          </cell>
          <cell r="CV159">
            <v>0</v>
          </cell>
          <cell r="CW159">
            <v>0</v>
          </cell>
          <cell r="CX159">
            <v>0</v>
          </cell>
          <cell r="CY159">
            <v>0</v>
          </cell>
          <cell r="DF159">
            <v>0</v>
          </cell>
          <cell r="DN159">
            <v>0</v>
          </cell>
        </row>
        <row r="160">
          <cell r="A160" t="str">
            <v>T1.06</v>
          </cell>
          <cell r="B160" t="str">
            <v>Amtrak Lease Agreements</v>
          </cell>
          <cell r="C160" t="str">
            <v>Trackage Rights for Trenton, Wilmington, and Paoli-Thorndale lines</v>
          </cell>
          <cell r="D160" t="str">
            <v>X</v>
          </cell>
          <cell r="E160" t="str">
            <v>X</v>
          </cell>
          <cell r="F160" t="str">
            <v>X</v>
          </cell>
          <cell r="G160" t="str">
            <v>X</v>
          </cell>
          <cell r="H160" t="str">
            <v>X</v>
          </cell>
          <cell r="I160" t="str">
            <v>X</v>
          </cell>
          <cell r="J160" t="str">
            <v>X</v>
          </cell>
          <cell r="K160">
            <v>0</v>
          </cell>
          <cell r="L160" t="str">
            <v>X</v>
          </cell>
          <cell r="M160">
            <v>966.57999999999993</v>
          </cell>
          <cell r="N160">
            <v>0</v>
          </cell>
          <cell r="O160">
            <v>0</v>
          </cell>
          <cell r="P160">
            <v>0</v>
          </cell>
          <cell r="Q160">
            <v>0</v>
          </cell>
          <cell r="R160">
            <v>0</v>
          </cell>
          <cell r="S160">
            <v>966.57999999999993</v>
          </cell>
          <cell r="T160">
            <v>0</v>
          </cell>
          <cell r="U160">
            <v>0</v>
          </cell>
          <cell r="V160">
            <v>0</v>
          </cell>
          <cell r="W160">
            <v>1541.5487658006671</v>
          </cell>
          <cell r="X160">
            <v>0</v>
          </cell>
          <cell r="Y160">
            <v>0</v>
          </cell>
          <cell r="Z160">
            <v>0</v>
          </cell>
          <cell r="AA160">
            <v>0</v>
          </cell>
          <cell r="AB160">
            <v>1541.5487658006671</v>
          </cell>
          <cell r="AC160">
            <v>158.52500000000001</v>
          </cell>
          <cell r="AD160">
            <v>211.79099999999997</v>
          </cell>
          <cell r="AE160">
            <v>356.97993897431513</v>
          </cell>
          <cell r="AF160">
            <v>814.25282682635202</v>
          </cell>
          <cell r="AG160">
            <v>1541.5487658006671</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158.52500000000001</v>
          </cell>
          <cell r="BC160">
            <v>211.79099999999997</v>
          </cell>
          <cell r="BD160">
            <v>356.97993897431513</v>
          </cell>
          <cell r="BE160">
            <v>814.25282682635202</v>
          </cell>
          <cell r="BF160">
            <v>1541.5487658006671</v>
          </cell>
          <cell r="BG160" t="str">
            <v>T1.06</v>
          </cell>
          <cell r="BH160">
            <v>1</v>
          </cell>
          <cell r="BI160">
            <v>0</v>
          </cell>
          <cell r="BJ160">
            <v>0</v>
          </cell>
          <cell r="BK160">
            <v>0</v>
          </cell>
          <cell r="BL160">
            <v>0</v>
          </cell>
          <cell r="BM160">
            <v>59966</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59966</v>
          </cell>
          <cell r="CK160">
            <v>0</v>
          </cell>
          <cell r="CL160">
            <v>0</v>
          </cell>
          <cell r="CM160">
            <v>28.992999999999999</v>
          </cell>
          <cell r="CN160">
            <v>158.52500000000001</v>
          </cell>
          <cell r="CO160">
            <v>211.791</v>
          </cell>
          <cell r="CP160">
            <v>567.27099999999996</v>
          </cell>
          <cell r="CQ160">
            <v>0.16907764292806962</v>
          </cell>
          <cell r="CR160">
            <v>0.22588943746020368</v>
          </cell>
          <cell r="CS160">
            <v>0.22688734485439749</v>
          </cell>
          <cell r="CT160">
            <v>0.37814557475732924</v>
          </cell>
          <cell r="CU160">
            <v>1</v>
          </cell>
          <cell r="CV160">
            <v>0</v>
          </cell>
          <cell r="CW160">
            <v>0</v>
          </cell>
          <cell r="CX160">
            <v>0</v>
          </cell>
          <cell r="CY160">
            <v>0</v>
          </cell>
          <cell r="CZ160">
            <v>0</v>
          </cell>
          <cell r="DA160">
            <v>0</v>
          </cell>
          <cell r="DB160">
            <v>0</v>
          </cell>
          <cell r="DC160">
            <v>0</v>
          </cell>
          <cell r="DD160">
            <v>0</v>
          </cell>
          <cell r="DE160">
            <v>0</v>
          </cell>
          <cell r="DF160">
            <v>0</v>
          </cell>
          <cell r="DG160">
            <v>0</v>
          </cell>
          <cell r="DH160">
            <v>0</v>
          </cell>
          <cell r="DN160">
            <v>0</v>
          </cell>
        </row>
        <row r="161">
          <cell r="A161" t="str">
            <v>BU</v>
          </cell>
          <cell r="B161" t="str">
            <v>Routes 11 &amp; 36</v>
          </cell>
          <cell r="C161" t="str">
            <v>Track improvements</v>
          </cell>
          <cell r="D161">
            <v>0</v>
          </cell>
          <cell r="E161" t="str">
            <v>X</v>
          </cell>
          <cell r="F161" t="str">
            <v>X</v>
          </cell>
          <cell r="G161">
            <v>0</v>
          </cell>
          <cell r="H161">
            <v>0</v>
          </cell>
          <cell r="I161">
            <v>0</v>
          </cell>
          <cell r="J161">
            <v>0</v>
          </cell>
          <cell r="K161">
            <v>0</v>
          </cell>
          <cell r="L161" t="str">
            <v>X</v>
          </cell>
          <cell r="M161">
            <v>5.7</v>
          </cell>
          <cell r="N161">
            <v>0</v>
          </cell>
          <cell r="O161">
            <v>0</v>
          </cell>
          <cell r="P161">
            <v>0</v>
          </cell>
          <cell r="Q161">
            <v>0</v>
          </cell>
          <cell r="R161">
            <v>0</v>
          </cell>
          <cell r="S161">
            <v>5.7</v>
          </cell>
          <cell r="T161">
            <v>0</v>
          </cell>
          <cell r="U161">
            <v>0</v>
          </cell>
          <cell r="V161">
            <v>0</v>
          </cell>
          <cell r="W161">
            <v>5.7</v>
          </cell>
          <cell r="X161">
            <v>0</v>
          </cell>
          <cell r="Y161">
            <v>0</v>
          </cell>
          <cell r="Z161">
            <v>0</v>
          </cell>
          <cell r="AA161">
            <v>0</v>
          </cell>
          <cell r="AB161">
            <v>5.7</v>
          </cell>
          <cell r="AC161">
            <v>5.7</v>
          </cell>
          <cell r="AD161">
            <v>0</v>
          </cell>
          <cell r="AE161">
            <v>0</v>
          </cell>
          <cell r="AF161">
            <v>0</v>
          </cell>
          <cell r="AG161">
            <v>5.7</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5.7</v>
          </cell>
          <cell r="BC161">
            <v>0</v>
          </cell>
          <cell r="BD161">
            <v>0</v>
          </cell>
          <cell r="BE161">
            <v>0</v>
          </cell>
          <cell r="BF161">
            <v>5.7</v>
          </cell>
          <cell r="BG161" t="str">
            <v>BU</v>
          </cell>
          <cell r="BH161">
            <v>1</v>
          </cell>
          <cell r="BI161">
            <v>0</v>
          </cell>
          <cell r="BJ161">
            <v>0</v>
          </cell>
          <cell r="BK161" t="str">
            <v>E</v>
          </cell>
          <cell r="BL161" t="str">
            <v>B</v>
          </cell>
          <cell r="BM161">
            <v>102565</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102565</v>
          </cell>
          <cell r="CK161">
            <v>0</v>
          </cell>
          <cell r="CL161">
            <v>0</v>
          </cell>
          <cell r="CM161">
            <v>0</v>
          </cell>
          <cell r="CN161">
            <v>5.7</v>
          </cell>
          <cell r="CO161">
            <v>0</v>
          </cell>
          <cell r="CP161">
            <v>0</v>
          </cell>
          <cell r="CQ161">
            <v>1</v>
          </cell>
          <cell r="CR161">
            <v>0</v>
          </cell>
          <cell r="CS161">
            <v>0</v>
          </cell>
          <cell r="CT161">
            <v>0</v>
          </cell>
          <cell r="CU161">
            <v>1</v>
          </cell>
          <cell r="CV161">
            <v>0</v>
          </cell>
          <cell r="CW161">
            <v>0</v>
          </cell>
          <cell r="CX161">
            <v>0</v>
          </cell>
          <cell r="CY161">
            <v>0</v>
          </cell>
          <cell r="DF161">
            <v>0</v>
          </cell>
          <cell r="DN161">
            <v>0</v>
          </cell>
        </row>
        <row r="162">
          <cell r="A162" t="str">
            <v>BV</v>
          </cell>
          <cell r="B162" t="str">
            <v>Trolley Tunnels</v>
          </cell>
          <cell r="C162" t="str">
            <v>Track rehabilitation</v>
          </cell>
          <cell r="D162" t="str">
            <v>X</v>
          </cell>
          <cell r="E162">
            <v>0</v>
          </cell>
          <cell r="F162">
            <v>0</v>
          </cell>
          <cell r="G162">
            <v>0</v>
          </cell>
          <cell r="H162">
            <v>0</v>
          </cell>
          <cell r="I162">
            <v>0</v>
          </cell>
          <cell r="J162">
            <v>0</v>
          </cell>
          <cell r="K162">
            <v>0</v>
          </cell>
          <cell r="L162" t="str">
            <v>X</v>
          </cell>
          <cell r="M162">
            <v>6.6</v>
          </cell>
          <cell r="N162">
            <v>0</v>
          </cell>
          <cell r="O162">
            <v>0</v>
          </cell>
          <cell r="P162">
            <v>0</v>
          </cell>
          <cell r="Q162">
            <v>0</v>
          </cell>
          <cell r="R162">
            <v>0</v>
          </cell>
          <cell r="S162">
            <v>6.6</v>
          </cell>
          <cell r="T162">
            <v>0</v>
          </cell>
          <cell r="U162">
            <v>0</v>
          </cell>
          <cell r="V162">
            <v>0</v>
          </cell>
          <cell r="W162">
            <v>6.5999999999999988</v>
          </cell>
          <cell r="X162">
            <v>0</v>
          </cell>
          <cell r="Y162">
            <v>0</v>
          </cell>
          <cell r="Z162">
            <v>0</v>
          </cell>
          <cell r="AA162">
            <v>0</v>
          </cell>
          <cell r="AB162">
            <v>6.5999999999999988</v>
          </cell>
          <cell r="AC162">
            <v>0</v>
          </cell>
          <cell r="AD162">
            <v>6.5999999999999988</v>
          </cell>
          <cell r="AE162">
            <v>0</v>
          </cell>
          <cell r="AF162">
            <v>0</v>
          </cell>
          <cell r="AG162">
            <v>6.5999999999999988</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6.5999999999999988</v>
          </cell>
          <cell r="BD162">
            <v>0</v>
          </cell>
          <cell r="BE162">
            <v>0</v>
          </cell>
          <cell r="BF162">
            <v>6.5999999999999988</v>
          </cell>
          <cell r="BG162" t="str">
            <v>BV</v>
          </cell>
          <cell r="BH162">
            <v>1</v>
          </cell>
          <cell r="BI162">
            <v>0</v>
          </cell>
          <cell r="BJ162">
            <v>0</v>
          </cell>
          <cell r="BK162" t="str">
            <v>A</v>
          </cell>
          <cell r="BL162" t="str">
            <v>B</v>
          </cell>
          <cell r="BM162">
            <v>102565</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102565</v>
          </cell>
          <cell r="CK162">
            <v>0</v>
          </cell>
          <cell r="CL162">
            <v>0</v>
          </cell>
          <cell r="CM162">
            <v>0</v>
          </cell>
          <cell r="CN162">
            <v>0</v>
          </cell>
          <cell r="CO162">
            <v>6.6</v>
          </cell>
          <cell r="CP162">
            <v>0</v>
          </cell>
          <cell r="CQ162">
            <v>0</v>
          </cell>
          <cell r="CR162">
            <v>1</v>
          </cell>
          <cell r="CS162">
            <v>0</v>
          </cell>
          <cell r="CT162">
            <v>0</v>
          </cell>
          <cell r="CU162">
            <v>1</v>
          </cell>
          <cell r="CV162">
            <v>0</v>
          </cell>
          <cell r="CW162">
            <v>0</v>
          </cell>
          <cell r="CX162">
            <v>0</v>
          </cell>
          <cell r="CY162">
            <v>0</v>
          </cell>
          <cell r="DF162">
            <v>0</v>
          </cell>
          <cell r="DN162">
            <v>0</v>
          </cell>
        </row>
        <row r="163">
          <cell r="A163" t="str">
            <v>BW</v>
          </cell>
          <cell r="B163" t="str">
            <v>Regional Rail</v>
          </cell>
          <cell r="C163" t="str">
            <v xml:space="preserve"> Rehabilitate Hunt/Wayne, Arsenal, and Beth interlockings</v>
          </cell>
          <cell r="D163" t="str">
            <v>X</v>
          </cell>
          <cell r="E163" t="str">
            <v>X</v>
          </cell>
          <cell r="F163" t="str">
            <v>X</v>
          </cell>
          <cell r="G163">
            <v>0</v>
          </cell>
          <cell r="H163" t="str">
            <v>X</v>
          </cell>
          <cell r="I163">
            <v>0</v>
          </cell>
          <cell r="J163" t="str">
            <v>X</v>
          </cell>
          <cell r="K163" t="str">
            <v>X</v>
          </cell>
          <cell r="L163" t="str">
            <v>X</v>
          </cell>
          <cell r="M163">
            <v>55</v>
          </cell>
          <cell r="N163">
            <v>0</v>
          </cell>
          <cell r="O163">
            <v>0</v>
          </cell>
          <cell r="P163">
            <v>0</v>
          </cell>
          <cell r="Q163">
            <v>0</v>
          </cell>
          <cell r="R163">
            <v>0</v>
          </cell>
          <cell r="S163">
            <v>55</v>
          </cell>
          <cell r="T163">
            <v>0</v>
          </cell>
          <cell r="U163">
            <v>0</v>
          </cell>
          <cell r="V163">
            <v>1</v>
          </cell>
          <cell r="W163">
            <v>89.527905218136283</v>
          </cell>
          <cell r="X163">
            <v>0</v>
          </cell>
          <cell r="Y163">
            <v>0</v>
          </cell>
          <cell r="Z163">
            <v>0</v>
          </cell>
          <cell r="AA163">
            <v>0</v>
          </cell>
          <cell r="AB163">
            <v>89.527905218136283</v>
          </cell>
          <cell r="AC163">
            <v>0</v>
          </cell>
          <cell r="AD163">
            <v>0</v>
          </cell>
          <cell r="AE163">
            <v>89.527905218136283</v>
          </cell>
          <cell r="AF163">
            <v>0</v>
          </cell>
          <cell r="AG163">
            <v>89.527905218136283</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89.527905218136283</v>
          </cell>
          <cell r="BE163">
            <v>0</v>
          </cell>
          <cell r="BF163">
            <v>89.527905218136283</v>
          </cell>
          <cell r="BG163" t="str">
            <v>BW</v>
          </cell>
          <cell r="BH163">
            <v>1</v>
          </cell>
          <cell r="BI163">
            <v>0</v>
          </cell>
          <cell r="BJ163">
            <v>0</v>
          </cell>
          <cell r="BK163" t="str">
            <v>F</v>
          </cell>
          <cell r="BL163" t="str">
            <v>B</v>
          </cell>
          <cell r="BM163">
            <v>102571</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102571</v>
          </cell>
          <cell r="CK163">
            <v>0</v>
          </cell>
          <cell r="CL163">
            <v>0</v>
          </cell>
          <cell r="CM163">
            <v>0</v>
          </cell>
          <cell r="CN163">
            <v>0</v>
          </cell>
          <cell r="CO163">
            <v>0</v>
          </cell>
          <cell r="CP163">
            <v>55</v>
          </cell>
          <cell r="CQ163">
            <v>0</v>
          </cell>
          <cell r="CR163">
            <v>0</v>
          </cell>
          <cell r="CS163">
            <v>1</v>
          </cell>
          <cell r="CT163">
            <v>0</v>
          </cell>
          <cell r="CU163">
            <v>1</v>
          </cell>
          <cell r="CV163">
            <v>0</v>
          </cell>
          <cell r="CW163">
            <v>0</v>
          </cell>
          <cell r="CX163">
            <v>0</v>
          </cell>
          <cell r="CY163">
            <v>0</v>
          </cell>
          <cell r="DF163">
            <v>0</v>
          </cell>
          <cell r="DN163">
            <v>0</v>
          </cell>
        </row>
        <row r="164">
          <cell r="A164" t="str">
            <v>CA</v>
          </cell>
          <cell r="B164" t="str">
            <v>Regional Rail</v>
          </cell>
          <cell r="C164" t="str">
            <v>Slope stability at Media, Mainline, Limekiln, Ardsley, and Chestnut Hill East cuts</v>
          </cell>
          <cell r="D164">
            <v>0</v>
          </cell>
          <cell r="E164" t="str">
            <v>X</v>
          </cell>
          <cell r="F164">
            <v>0</v>
          </cell>
          <cell r="G164">
            <v>0</v>
          </cell>
          <cell r="H164">
            <v>0</v>
          </cell>
          <cell r="I164">
            <v>0</v>
          </cell>
          <cell r="J164" t="str">
            <v>X</v>
          </cell>
          <cell r="K164" t="str">
            <v>X</v>
          </cell>
          <cell r="L164" t="str">
            <v>X</v>
          </cell>
          <cell r="M164">
            <v>26.5</v>
          </cell>
          <cell r="N164">
            <v>0</v>
          </cell>
          <cell r="O164">
            <v>0</v>
          </cell>
          <cell r="P164">
            <v>0</v>
          </cell>
          <cell r="Q164">
            <v>0</v>
          </cell>
          <cell r="R164">
            <v>0</v>
          </cell>
          <cell r="S164">
            <v>26.5</v>
          </cell>
          <cell r="T164">
            <v>0</v>
          </cell>
          <cell r="U164">
            <v>0</v>
          </cell>
          <cell r="V164">
            <v>0</v>
          </cell>
          <cell r="W164">
            <v>26.499999999999996</v>
          </cell>
          <cell r="X164">
            <v>0</v>
          </cell>
          <cell r="Y164">
            <v>0</v>
          </cell>
          <cell r="Z164">
            <v>0</v>
          </cell>
          <cell r="AA164">
            <v>0</v>
          </cell>
          <cell r="AB164">
            <v>26.499999999999996</v>
          </cell>
          <cell r="AC164">
            <v>0</v>
          </cell>
          <cell r="AD164">
            <v>26.499999999999996</v>
          </cell>
          <cell r="AE164">
            <v>0</v>
          </cell>
          <cell r="AF164">
            <v>0</v>
          </cell>
          <cell r="AG164">
            <v>26.499999999999996</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26.499999999999996</v>
          </cell>
          <cell r="BD164">
            <v>0</v>
          </cell>
          <cell r="BE164">
            <v>0</v>
          </cell>
          <cell r="BF164">
            <v>26.499999999999996</v>
          </cell>
          <cell r="BG164" t="str">
            <v>CA</v>
          </cell>
          <cell r="BH164">
            <v>1</v>
          </cell>
          <cell r="BI164" t="str">
            <v>Y</v>
          </cell>
          <cell r="BJ164">
            <v>0</v>
          </cell>
          <cell r="BK164" t="str">
            <v>B</v>
          </cell>
          <cell r="BL164" t="str">
            <v>B</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t="str">
            <v>-</v>
          </cell>
          <cell r="CK164">
            <v>0</v>
          </cell>
          <cell r="CL164">
            <v>0</v>
          </cell>
          <cell r="CM164">
            <v>0</v>
          </cell>
          <cell r="CN164">
            <v>0</v>
          </cell>
          <cell r="CO164">
            <v>26.5</v>
          </cell>
          <cell r="CP164">
            <v>0</v>
          </cell>
          <cell r="CQ164">
            <v>0</v>
          </cell>
          <cell r="CR164">
            <v>1</v>
          </cell>
          <cell r="CS164">
            <v>0</v>
          </cell>
          <cell r="CT164">
            <v>0</v>
          </cell>
          <cell r="CU164">
            <v>1</v>
          </cell>
          <cell r="CV164">
            <v>0</v>
          </cell>
          <cell r="CW164">
            <v>0</v>
          </cell>
          <cell r="CX164">
            <v>0</v>
          </cell>
          <cell r="CY164">
            <v>0</v>
          </cell>
          <cell r="DF164">
            <v>0</v>
          </cell>
          <cell r="DN164">
            <v>0</v>
          </cell>
        </row>
        <row r="165">
          <cell r="A165" t="str">
            <v>BI</v>
          </cell>
          <cell r="B165" t="str">
            <v>Computer Aided Radio Dispatch</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t="str">
            <v>BI</v>
          </cell>
          <cell r="BH165">
            <v>1</v>
          </cell>
          <cell r="BI165">
            <v>0</v>
          </cell>
          <cell r="BJ165">
            <v>0</v>
          </cell>
          <cell r="BK165" t="str">
            <v>-</v>
          </cell>
          <cell r="BL165" t="str">
            <v>-</v>
          </cell>
          <cell r="BM165">
            <v>102571</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cell r="CA165">
            <v>0</v>
          </cell>
          <cell r="CB165">
            <v>0</v>
          </cell>
          <cell r="CC165">
            <v>0</v>
          </cell>
          <cell r="CD165">
            <v>0</v>
          </cell>
          <cell r="CE165">
            <v>0</v>
          </cell>
          <cell r="CF165">
            <v>0</v>
          </cell>
          <cell r="CG165">
            <v>0</v>
          </cell>
          <cell r="CH165">
            <v>0</v>
          </cell>
          <cell r="CI165">
            <v>0</v>
          </cell>
          <cell r="CJ165">
            <v>102571</v>
          </cell>
          <cell r="CK165">
            <v>0</v>
          </cell>
          <cell r="CL165">
            <v>0</v>
          </cell>
          <cell r="CM165">
            <v>0</v>
          </cell>
          <cell r="CN165">
            <v>0</v>
          </cell>
          <cell r="CO165">
            <v>0</v>
          </cell>
          <cell r="CP165">
            <v>0</v>
          </cell>
          <cell r="CQ165">
            <v>0</v>
          </cell>
          <cell r="CR165">
            <v>0</v>
          </cell>
          <cell r="CS165">
            <v>0</v>
          </cell>
          <cell r="CT165">
            <v>0</v>
          </cell>
          <cell r="CU165">
            <v>1</v>
          </cell>
          <cell r="CV165">
            <v>0</v>
          </cell>
          <cell r="CW165">
            <v>0</v>
          </cell>
          <cell r="CX165">
            <v>0</v>
          </cell>
          <cell r="CY165">
            <v>0</v>
          </cell>
          <cell r="DF165">
            <v>0</v>
          </cell>
          <cell r="DN165">
            <v>0</v>
          </cell>
        </row>
        <row r="166">
          <cell r="A166">
            <v>0</v>
          </cell>
          <cell r="B166">
            <v>0</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cell r="BG166">
            <v>0</v>
          </cell>
          <cell r="BH166">
            <v>1</v>
          </cell>
          <cell r="BI166">
            <v>0</v>
          </cell>
          <cell r="BJ166">
            <v>0</v>
          </cell>
          <cell r="BK166" t="str">
            <v>-</v>
          </cell>
          <cell r="BL166" t="str">
            <v>-</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cell r="CA166">
            <v>0</v>
          </cell>
          <cell r="CB166">
            <v>0</v>
          </cell>
          <cell r="CC166">
            <v>0</v>
          </cell>
          <cell r="CD166">
            <v>0</v>
          </cell>
          <cell r="CE166">
            <v>0</v>
          </cell>
          <cell r="CF166">
            <v>0</v>
          </cell>
          <cell r="CG166">
            <v>0</v>
          </cell>
          <cell r="CH166">
            <v>0</v>
          </cell>
          <cell r="CI166">
            <v>0</v>
          </cell>
          <cell r="CJ166" t="str">
            <v>-</v>
          </cell>
          <cell r="CK166">
            <v>0</v>
          </cell>
          <cell r="CL166">
            <v>0</v>
          </cell>
          <cell r="CM166">
            <v>0</v>
          </cell>
          <cell r="CN166">
            <v>0</v>
          </cell>
          <cell r="CO166">
            <v>0</v>
          </cell>
          <cell r="CP166">
            <v>0</v>
          </cell>
          <cell r="CQ166">
            <v>0</v>
          </cell>
          <cell r="CR166">
            <v>0</v>
          </cell>
          <cell r="CS166">
            <v>0</v>
          </cell>
          <cell r="CT166">
            <v>0</v>
          </cell>
          <cell r="CU166">
            <v>1</v>
          </cell>
          <cell r="CV166">
            <v>0</v>
          </cell>
          <cell r="CW166">
            <v>0</v>
          </cell>
          <cell r="CX166">
            <v>0</v>
          </cell>
          <cell r="CY166">
            <v>0</v>
          </cell>
          <cell r="DF166">
            <v>0</v>
          </cell>
          <cell r="DN166">
            <v>0</v>
          </cell>
        </row>
        <row r="167">
          <cell r="A167">
            <v>0</v>
          </cell>
          <cell r="B167">
            <v>0</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G167">
            <v>0</v>
          </cell>
          <cell r="BH167">
            <v>1</v>
          </cell>
          <cell r="BI167">
            <v>0</v>
          </cell>
          <cell r="BJ167">
            <v>0</v>
          </cell>
          <cell r="BK167">
            <v>0</v>
          </cell>
          <cell r="BL167">
            <v>0</v>
          </cell>
          <cell r="BM167">
            <v>0</v>
          </cell>
          <cell r="BN167">
            <v>0</v>
          </cell>
          <cell r="BO167">
            <v>0</v>
          </cell>
          <cell r="BP167">
            <v>0</v>
          </cell>
          <cell r="BQ167">
            <v>0</v>
          </cell>
          <cell r="BR167">
            <v>0</v>
          </cell>
          <cell r="BS167">
            <v>0</v>
          </cell>
          <cell r="BT167">
            <v>0</v>
          </cell>
          <cell r="BU167">
            <v>0</v>
          </cell>
          <cell r="BV167">
            <v>0</v>
          </cell>
          <cell r="BW167">
            <v>0</v>
          </cell>
          <cell r="BX167">
            <v>0</v>
          </cell>
          <cell r="BY167">
            <v>0</v>
          </cell>
          <cell r="BZ167">
            <v>0</v>
          </cell>
          <cell r="CA167">
            <v>0</v>
          </cell>
          <cell r="CB167">
            <v>0</v>
          </cell>
          <cell r="CC167">
            <v>0</v>
          </cell>
          <cell r="CD167">
            <v>0</v>
          </cell>
          <cell r="CE167">
            <v>0</v>
          </cell>
          <cell r="CF167">
            <v>0</v>
          </cell>
          <cell r="CG167">
            <v>0</v>
          </cell>
          <cell r="CH167">
            <v>0</v>
          </cell>
          <cell r="CI167">
            <v>0</v>
          </cell>
          <cell r="CJ167" t="str">
            <v>-</v>
          </cell>
          <cell r="CK167">
            <v>0</v>
          </cell>
          <cell r="CL167">
            <v>0</v>
          </cell>
          <cell r="CM167">
            <v>0</v>
          </cell>
          <cell r="CN167">
            <v>0</v>
          </cell>
          <cell r="CO167">
            <v>0</v>
          </cell>
          <cell r="CP167">
            <v>0</v>
          </cell>
          <cell r="CQ167">
            <v>0</v>
          </cell>
          <cell r="CR167">
            <v>0</v>
          </cell>
          <cell r="CS167">
            <v>0</v>
          </cell>
          <cell r="CT167">
            <v>0</v>
          </cell>
          <cell r="CU167">
            <v>1</v>
          </cell>
          <cell r="CV167">
            <v>0</v>
          </cell>
          <cell r="CW167">
            <v>0</v>
          </cell>
          <cell r="CX167">
            <v>0</v>
          </cell>
          <cell r="CY167">
            <v>0</v>
          </cell>
          <cell r="CZ167">
            <v>0</v>
          </cell>
          <cell r="DA167">
            <v>0</v>
          </cell>
          <cell r="DB167">
            <v>0</v>
          </cell>
          <cell r="DC167">
            <v>0</v>
          </cell>
          <cell r="DD167">
            <v>0</v>
          </cell>
          <cell r="DE167">
            <v>0</v>
          </cell>
          <cell r="DF167">
            <v>0</v>
          </cell>
          <cell r="DG167">
            <v>0</v>
          </cell>
          <cell r="DH167">
            <v>0</v>
          </cell>
          <cell r="DN167">
            <v>0</v>
          </cell>
        </row>
        <row r="168">
          <cell r="A168" t="str">
            <v>T2</v>
          </cell>
          <cell r="B168" t="str">
            <v>Vehicle Rehabilitation/Replacement</v>
          </cell>
          <cell r="C168" t="str">
            <v>Region-wide</v>
          </cell>
          <cell r="D168">
            <v>0</v>
          </cell>
          <cell r="E168">
            <v>0</v>
          </cell>
          <cell r="F168">
            <v>0</v>
          </cell>
          <cell r="G168">
            <v>0</v>
          </cell>
          <cell r="H168">
            <v>0</v>
          </cell>
          <cell r="I168">
            <v>0</v>
          </cell>
          <cell r="J168">
            <v>0</v>
          </cell>
          <cell r="K168">
            <v>0</v>
          </cell>
          <cell r="L168">
            <v>0</v>
          </cell>
          <cell r="M168">
            <v>0</v>
          </cell>
          <cell r="N168">
            <v>4108.0999999999995</v>
          </cell>
          <cell r="O168">
            <v>0</v>
          </cell>
          <cell r="P168">
            <v>0</v>
          </cell>
          <cell r="Q168">
            <v>0</v>
          </cell>
          <cell r="R168">
            <v>0</v>
          </cell>
          <cell r="S168">
            <v>4108.0999999999995</v>
          </cell>
          <cell r="T168">
            <v>0</v>
          </cell>
          <cell r="U168">
            <v>0</v>
          </cell>
          <cell r="V168">
            <v>0</v>
          </cell>
          <cell r="W168">
            <v>0</v>
          </cell>
          <cell r="X168">
            <v>10901.165888678846</v>
          </cell>
          <cell r="Y168">
            <v>0</v>
          </cell>
          <cell r="Z168">
            <v>0</v>
          </cell>
          <cell r="AA168">
            <v>0</v>
          </cell>
          <cell r="AB168">
            <v>10901.165888678846</v>
          </cell>
          <cell r="AC168">
            <v>0</v>
          </cell>
          <cell r="AD168">
            <v>0</v>
          </cell>
          <cell r="AE168">
            <v>0</v>
          </cell>
          <cell r="AF168">
            <v>0</v>
          </cell>
          <cell r="AG168">
            <v>0</v>
          </cell>
          <cell r="AH168">
            <v>328.185</v>
          </cell>
          <cell r="AI168">
            <v>1206.2219999999998</v>
          </cell>
          <cell r="AJ168">
            <v>2006.8023828199077</v>
          </cell>
          <cell r="AK168">
            <v>5142.5134250380725</v>
          </cell>
          <cell r="AL168">
            <v>8683.7228078579792</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328.185</v>
          </cell>
          <cell r="BC168">
            <v>1206.2219999999998</v>
          </cell>
          <cell r="BD168">
            <v>2006.8023828199077</v>
          </cell>
          <cell r="BE168">
            <v>5142.5134250380725</v>
          </cell>
          <cell r="BF168">
            <v>8683.7228078579792</v>
          </cell>
          <cell r="BG168" t="str">
            <v>T2</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0</v>
          </cell>
          <cell r="CB168">
            <v>0</v>
          </cell>
          <cell r="CC168">
            <v>0</v>
          </cell>
          <cell r="CD168">
            <v>0</v>
          </cell>
          <cell r="CE168">
            <v>0</v>
          </cell>
          <cell r="CF168">
            <v>0</v>
          </cell>
          <cell r="CG168">
            <v>0</v>
          </cell>
          <cell r="CH168">
            <v>0</v>
          </cell>
          <cell r="CI168">
            <v>0</v>
          </cell>
          <cell r="CJ168" t="str">
            <v>-</v>
          </cell>
          <cell r="CK168">
            <v>0</v>
          </cell>
          <cell r="CL168">
            <v>0</v>
          </cell>
          <cell r="CM168">
            <v>0</v>
          </cell>
          <cell r="CN168">
            <v>0</v>
          </cell>
          <cell r="CO168">
            <v>0</v>
          </cell>
          <cell r="CP168">
            <v>4108.0999999999995</v>
          </cell>
          <cell r="CQ168">
            <v>0</v>
          </cell>
          <cell r="CR168">
            <v>0</v>
          </cell>
          <cell r="CS168">
            <v>0</v>
          </cell>
          <cell r="CT168">
            <v>0</v>
          </cell>
          <cell r="CU168">
            <v>0</v>
          </cell>
          <cell r="CV168">
            <v>0</v>
          </cell>
          <cell r="CW168">
            <v>0</v>
          </cell>
          <cell r="CX168">
            <v>0</v>
          </cell>
          <cell r="CY168">
            <v>0</v>
          </cell>
          <cell r="CZ168">
            <v>0</v>
          </cell>
          <cell r="DA168">
            <v>0</v>
          </cell>
          <cell r="DB168">
            <v>0</v>
          </cell>
          <cell r="DC168">
            <v>0</v>
          </cell>
          <cell r="DD168">
            <v>0</v>
          </cell>
          <cell r="DE168">
            <v>0</v>
          </cell>
          <cell r="DF168">
            <v>0</v>
          </cell>
          <cell r="DG168">
            <v>0</v>
          </cell>
          <cell r="DH168">
            <v>0</v>
          </cell>
          <cell r="DN168">
            <v>1107.2</v>
          </cell>
        </row>
        <row r="169">
          <cell r="A169" t="str">
            <v>BG</v>
          </cell>
          <cell r="B169" t="str">
            <v>SEPTA Commuter Rail Vehicles</v>
          </cell>
          <cell r="C169" t="str">
            <v>Purchase (245) Silverliner Vis</v>
          </cell>
          <cell r="D169" t="str">
            <v>X</v>
          </cell>
          <cell r="E169" t="str">
            <v>X</v>
          </cell>
          <cell r="F169" t="str">
            <v>X</v>
          </cell>
          <cell r="G169" t="str">
            <v>X</v>
          </cell>
          <cell r="H169" t="str">
            <v>X</v>
          </cell>
          <cell r="I169" t="str">
            <v>X</v>
          </cell>
          <cell r="J169" t="str">
            <v>X</v>
          </cell>
          <cell r="K169" t="str">
            <v>X</v>
          </cell>
          <cell r="L169" t="str">
            <v>X</v>
          </cell>
          <cell r="M169">
            <v>0</v>
          </cell>
          <cell r="N169">
            <v>1900</v>
          </cell>
          <cell r="O169">
            <v>0</v>
          </cell>
          <cell r="P169">
            <v>0</v>
          </cell>
          <cell r="Q169">
            <v>0</v>
          </cell>
          <cell r="R169">
            <v>0</v>
          </cell>
          <cell r="S169">
            <v>1900</v>
          </cell>
          <cell r="T169">
            <v>0</v>
          </cell>
          <cell r="U169">
            <v>0</v>
          </cell>
          <cell r="V169">
            <v>0</v>
          </cell>
          <cell r="W169">
            <v>0</v>
          </cell>
          <cell r="X169">
            <v>3308.0593696610003</v>
          </cell>
          <cell r="Y169">
            <v>0</v>
          </cell>
          <cell r="Z169">
            <v>0</v>
          </cell>
          <cell r="AA169">
            <v>0</v>
          </cell>
          <cell r="AB169">
            <v>3308.0593696610003</v>
          </cell>
          <cell r="AC169">
            <v>0</v>
          </cell>
          <cell r="AD169">
            <v>0</v>
          </cell>
          <cell r="AE169">
            <v>0</v>
          </cell>
          <cell r="AF169">
            <v>0</v>
          </cell>
          <cell r="AG169">
            <v>0</v>
          </cell>
          <cell r="AH169">
            <v>17.049999999999997</v>
          </cell>
          <cell r="AI169">
            <v>478.74999999999989</v>
          </cell>
          <cell r="AJ169">
            <v>857.14830345891119</v>
          </cell>
          <cell r="AK169">
            <v>1955.1110662020894</v>
          </cell>
          <cell r="AL169">
            <v>3308.0593696610003</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17.049999999999997</v>
          </cell>
          <cell r="BC169">
            <v>478.74999999999989</v>
          </cell>
          <cell r="BD169">
            <v>857.14830345891119</v>
          </cell>
          <cell r="BE169">
            <v>1955.1110662020894</v>
          </cell>
          <cell r="BF169">
            <v>3308.0593696610003</v>
          </cell>
          <cell r="BG169" t="str">
            <v>BG</v>
          </cell>
          <cell r="BH169">
            <v>1</v>
          </cell>
          <cell r="BI169" t="str">
            <v>Y</v>
          </cell>
          <cell r="BJ169" t="str">
            <v>N</v>
          </cell>
          <cell r="BK169">
            <v>0</v>
          </cell>
          <cell r="BL169">
            <v>0</v>
          </cell>
          <cell r="BM169">
            <v>60638</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cell r="CB169">
            <v>0</v>
          </cell>
          <cell r="CC169">
            <v>0</v>
          </cell>
          <cell r="CD169">
            <v>0</v>
          </cell>
          <cell r="CE169">
            <v>0</v>
          </cell>
          <cell r="CF169">
            <v>0</v>
          </cell>
          <cell r="CG169">
            <v>0</v>
          </cell>
          <cell r="CH169">
            <v>0</v>
          </cell>
          <cell r="CI169">
            <v>0</v>
          </cell>
          <cell r="CJ169">
            <v>60638</v>
          </cell>
          <cell r="CK169">
            <v>0</v>
          </cell>
          <cell r="CL169">
            <v>0</v>
          </cell>
          <cell r="CM169">
            <v>0</v>
          </cell>
          <cell r="CN169">
            <v>17.049999999999997</v>
          </cell>
          <cell r="CO169">
            <v>478.75</v>
          </cell>
          <cell r="CP169">
            <v>1404.2</v>
          </cell>
          <cell r="CQ169">
            <v>8.9736842105263143E-3</v>
          </cell>
          <cell r="CR169">
            <v>0.25197368421052629</v>
          </cell>
          <cell r="CS169">
            <v>0.27714473684210528</v>
          </cell>
          <cell r="CT169">
            <v>0.46190789473684213</v>
          </cell>
          <cell r="CU169">
            <v>0</v>
          </cell>
          <cell r="CV169">
            <v>1</v>
          </cell>
          <cell r="CW169">
            <v>0</v>
          </cell>
          <cell r="CX169">
            <v>0</v>
          </cell>
          <cell r="CY169">
            <v>0</v>
          </cell>
          <cell r="CZ169">
            <v>0</v>
          </cell>
          <cell r="DA169">
            <v>0</v>
          </cell>
          <cell r="DB169">
            <v>0</v>
          </cell>
          <cell r="DC169">
            <v>0</v>
          </cell>
          <cell r="DD169">
            <v>0</v>
          </cell>
          <cell r="DE169">
            <v>0</v>
          </cell>
          <cell r="DF169">
            <v>0</v>
          </cell>
          <cell r="DG169">
            <v>0</v>
          </cell>
          <cell r="DH169">
            <v>0</v>
          </cell>
          <cell r="DN169">
            <v>0</v>
          </cell>
        </row>
        <row r="170">
          <cell r="A170" t="str">
            <v>BG</v>
          </cell>
          <cell r="B170" t="str">
            <v>SEPTA Trolleys</v>
          </cell>
          <cell r="C170" t="str">
            <v>Purchase (115) Trolleys and (55) Articulated Trolleys</v>
          </cell>
          <cell r="D170" t="str">
            <v>X</v>
          </cell>
          <cell r="E170" t="str">
            <v>X</v>
          </cell>
          <cell r="F170" t="str">
            <v>X</v>
          </cell>
          <cell r="G170" t="str">
            <v>X</v>
          </cell>
          <cell r="H170">
            <v>0</v>
          </cell>
          <cell r="I170">
            <v>0</v>
          </cell>
          <cell r="J170" t="str">
            <v>X</v>
          </cell>
          <cell r="K170">
            <v>0</v>
          </cell>
          <cell r="L170" t="str">
            <v>X</v>
          </cell>
          <cell r="M170">
            <v>0</v>
          </cell>
          <cell r="N170">
            <v>1005</v>
          </cell>
          <cell r="O170">
            <v>0</v>
          </cell>
          <cell r="P170">
            <v>0</v>
          </cell>
          <cell r="Q170">
            <v>0</v>
          </cell>
          <cell r="R170">
            <v>0</v>
          </cell>
          <cell r="S170">
            <v>1005</v>
          </cell>
          <cell r="T170">
            <v>0</v>
          </cell>
          <cell r="U170">
            <v>0</v>
          </cell>
          <cell r="V170">
            <v>0</v>
          </cell>
          <cell r="W170">
            <v>0</v>
          </cell>
          <cell r="X170">
            <v>1515.5995093515035</v>
          </cell>
          <cell r="Y170">
            <v>0</v>
          </cell>
          <cell r="Z170">
            <v>0</v>
          </cell>
          <cell r="AA170">
            <v>0</v>
          </cell>
          <cell r="AB170">
            <v>1515.5995093515035</v>
          </cell>
          <cell r="AC170">
            <v>0</v>
          </cell>
          <cell r="AD170">
            <v>0</v>
          </cell>
          <cell r="AE170">
            <v>0</v>
          </cell>
          <cell r="AF170">
            <v>0</v>
          </cell>
          <cell r="AG170">
            <v>0</v>
          </cell>
          <cell r="AH170">
            <v>17.049999999999997</v>
          </cell>
          <cell r="AI170">
            <v>478.74999999999989</v>
          </cell>
          <cell r="AJ170">
            <v>310.82460911642039</v>
          </cell>
          <cell r="AK170">
            <v>708.97490023508328</v>
          </cell>
          <cell r="AL170">
            <v>1515.5995093515035</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17.049999999999997</v>
          </cell>
          <cell r="BC170">
            <v>478.74999999999989</v>
          </cell>
          <cell r="BD170">
            <v>310.82460911642039</v>
          </cell>
          <cell r="BE170">
            <v>708.97490023508328</v>
          </cell>
          <cell r="BF170">
            <v>1515.5995093515035</v>
          </cell>
          <cell r="BG170" t="str">
            <v>BG</v>
          </cell>
          <cell r="BH170">
            <v>1</v>
          </cell>
          <cell r="BI170" t="str">
            <v>Y</v>
          </cell>
          <cell r="BJ170" t="str">
            <v>N</v>
          </cell>
          <cell r="BK170">
            <v>0</v>
          </cell>
          <cell r="BL170">
            <v>0</v>
          </cell>
          <cell r="BM170">
            <v>60638</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cell r="CB170">
            <v>0</v>
          </cell>
          <cell r="CC170">
            <v>0</v>
          </cell>
          <cell r="CD170">
            <v>0</v>
          </cell>
          <cell r="CE170">
            <v>0</v>
          </cell>
          <cell r="CF170">
            <v>0</v>
          </cell>
          <cell r="CG170">
            <v>0</v>
          </cell>
          <cell r="CH170">
            <v>0</v>
          </cell>
          <cell r="CI170">
            <v>0</v>
          </cell>
          <cell r="CJ170">
            <v>60638</v>
          </cell>
          <cell r="CK170">
            <v>0</v>
          </cell>
          <cell r="CL170">
            <v>0</v>
          </cell>
          <cell r="CM170">
            <v>0</v>
          </cell>
          <cell r="CN170">
            <v>17.049999999999997</v>
          </cell>
          <cell r="CO170">
            <v>478.75</v>
          </cell>
          <cell r="CP170">
            <v>509.2</v>
          </cell>
          <cell r="CQ170">
            <v>1.6965174129353233E-2</v>
          </cell>
          <cell r="CR170">
            <v>0.47636815920398012</v>
          </cell>
          <cell r="CS170">
            <v>0.19</v>
          </cell>
          <cell r="CT170">
            <v>0.31666666666666665</v>
          </cell>
          <cell r="CU170">
            <v>0</v>
          </cell>
          <cell r="CV170">
            <v>1</v>
          </cell>
          <cell r="CW170">
            <v>0</v>
          </cell>
          <cell r="CX170">
            <v>0</v>
          </cell>
          <cell r="CY170">
            <v>0</v>
          </cell>
          <cell r="DF170">
            <v>0</v>
          </cell>
          <cell r="DN170">
            <v>0</v>
          </cell>
        </row>
        <row r="171">
          <cell r="A171" t="str">
            <v>BG</v>
          </cell>
          <cell r="B171" t="str">
            <v>Broad Street Line</v>
          </cell>
          <cell r="C171" t="str">
            <v>Replace (125) heavy rail vehicles</v>
          </cell>
          <cell r="D171">
            <v>0</v>
          </cell>
          <cell r="E171">
            <v>0</v>
          </cell>
          <cell r="F171" t="str">
            <v>X</v>
          </cell>
          <cell r="G171" t="str">
            <v>X</v>
          </cell>
          <cell r="H171">
            <v>0</v>
          </cell>
          <cell r="I171">
            <v>0</v>
          </cell>
          <cell r="J171">
            <v>0</v>
          </cell>
          <cell r="K171">
            <v>0</v>
          </cell>
          <cell r="L171" t="str">
            <v>X</v>
          </cell>
          <cell r="M171">
            <v>0</v>
          </cell>
          <cell r="N171">
            <v>1050</v>
          </cell>
          <cell r="O171">
            <v>0</v>
          </cell>
          <cell r="P171">
            <v>0</v>
          </cell>
          <cell r="Q171">
            <v>0</v>
          </cell>
          <cell r="R171">
            <v>0</v>
          </cell>
          <cell r="S171">
            <v>1050</v>
          </cell>
          <cell r="T171">
            <v>0</v>
          </cell>
          <cell r="U171">
            <v>0</v>
          </cell>
          <cell r="V171">
            <v>0</v>
          </cell>
          <cell r="W171">
            <v>0</v>
          </cell>
          <cell r="X171">
            <v>2102.8858696368397</v>
          </cell>
          <cell r="Y171">
            <v>0</v>
          </cell>
          <cell r="Z171">
            <v>0</v>
          </cell>
          <cell r="AA171">
            <v>0</v>
          </cell>
          <cell r="AB171">
            <v>2102.8858696368397</v>
          </cell>
          <cell r="AC171">
            <v>0</v>
          </cell>
          <cell r="AD171">
            <v>0</v>
          </cell>
          <cell r="AE171">
            <v>0</v>
          </cell>
          <cell r="AF171">
            <v>0</v>
          </cell>
          <cell r="AG171">
            <v>0</v>
          </cell>
          <cell r="AH171">
            <v>0</v>
          </cell>
          <cell r="AI171">
            <v>0</v>
          </cell>
          <cell r="AJ171">
            <v>640.93841235711193</v>
          </cell>
          <cell r="AK171">
            <v>1461.9474572797278</v>
          </cell>
          <cell r="AL171">
            <v>2102.8858696368397</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640.93841235711193</v>
          </cell>
          <cell r="BE171">
            <v>1461.9474572797278</v>
          </cell>
          <cell r="BF171">
            <v>2102.8858696368397</v>
          </cell>
          <cell r="BG171" t="str">
            <v>BG</v>
          </cell>
          <cell r="BH171">
            <v>0</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t="str">
            <v>-</v>
          </cell>
          <cell r="CK171">
            <v>0</v>
          </cell>
          <cell r="CL171">
            <v>0</v>
          </cell>
          <cell r="CM171">
            <v>0</v>
          </cell>
          <cell r="CN171">
            <v>0</v>
          </cell>
          <cell r="CO171">
            <v>0</v>
          </cell>
          <cell r="CP171">
            <v>1050</v>
          </cell>
          <cell r="CQ171">
            <v>0</v>
          </cell>
          <cell r="CR171">
            <v>0</v>
          </cell>
          <cell r="CS171">
            <v>0.375</v>
          </cell>
          <cell r="CT171">
            <v>0.625</v>
          </cell>
          <cell r="CU171">
            <v>0</v>
          </cell>
          <cell r="CV171">
            <v>1</v>
          </cell>
          <cell r="CW171">
            <v>0</v>
          </cell>
          <cell r="CX171">
            <v>0</v>
          </cell>
          <cell r="CY171">
            <v>0</v>
          </cell>
          <cell r="DF171">
            <v>0</v>
          </cell>
          <cell r="DN171">
            <v>1050</v>
          </cell>
        </row>
        <row r="172">
          <cell r="A172" t="str">
            <v>BG</v>
          </cell>
          <cell r="B172" t="str">
            <v>Market Frankford Line</v>
          </cell>
          <cell r="C172" t="str">
            <v>Rehabilitate (200) heavy rail vehicles</v>
          </cell>
          <cell r="D172">
            <v>0</v>
          </cell>
          <cell r="E172">
            <v>0</v>
          </cell>
          <cell r="F172" t="str">
            <v>X</v>
          </cell>
          <cell r="G172" t="str">
            <v>X</v>
          </cell>
          <cell r="H172">
            <v>0</v>
          </cell>
          <cell r="I172">
            <v>0</v>
          </cell>
          <cell r="J172" t="str">
            <v>X</v>
          </cell>
          <cell r="K172">
            <v>0</v>
          </cell>
          <cell r="L172" t="str">
            <v>X</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G172" t="str">
            <v>BG</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v>0</v>
          </cell>
          <cell r="CG172">
            <v>0</v>
          </cell>
          <cell r="CH172">
            <v>0</v>
          </cell>
          <cell r="CI172">
            <v>0</v>
          </cell>
          <cell r="CJ172" t="str">
            <v>-</v>
          </cell>
          <cell r="CK172">
            <v>0</v>
          </cell>
          <cell r="CL172">
            <v>0</v>
          </cell>
          <cell r="CM172">
            <v>0</v>
          </cell>
          <cell r="CN172">
            <v>0</v>
          </cell>
          <cell r="CO172">
            <v>0</v>
          </cell>
          <cell r="CP172">
            <v>0</v>
          </cell>
          <cell r="CQ172">
            <v>0</v>
          </cell>
          <cell r="CR172">
            <v>0</v>
          </cell>
          <cell r="CS172">
            <v>0</v>
          </cell>
          <cell r="CT172">
            <v>0</v>
          </cell>
          <cell r="CU172">
            <v>0</v>
          </cell>
          <cell r="CV172">
            <v>1</v>
          </cell>
          <cell r="CW172">
            <v>0</v>
          </cell>
          <cell r="CX172">
            <v>0</v>
          </cell>
          <cell r="CY172">
            <v>0</v>
          </cell>
          <cell r="DF172">
            <v>0</v>
          </cell>
          <cell r="DN172">
            <v>0</v>
          </cell>
        </row>
        <row r="173">
          <cell r="A173" t="str">
            <v>BH</v>
          </cell>
          <cell r="B173" t="str">
            <v>Norristown High Speed Line</v>
          </cell>
          <cell r="C173" t="str">
            <v>Rehabilitate (26) heavy rail vehicles</v>
          </cell>
          <cell r="D173">
            <v>0</v>
          </cell>
          <cell r="E173">
            <v>0</v>
          </cell>
          <cell r="F173" t="str">
            <v>X</v>
          </cell>
          <cell r="G173" t="str">
            <v>X</v>
          </cell>
          <cell r="H173">
            <v>0</v>
          </cell>
          <cell r="I173">
            <v>0</v>
          </cell>
          <cell r="J173">
            <v>0</v>
          </cell>
          <cell r="K173" t="str">
            <v>X</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t="str">
            <v>BH</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cell r="CA173">
            <v>0</v>
          </cell>
          <cell r="CB173">
            <v>0</v>
          </cell>
          <cell r="CC173">
            <v>0</v>
          </cell>
          <cell r="CD173">
            <v>0</v>
          </cell>
          <cell r="CE173">
            <v>0</v>
          </cell>
          <cell r="CF173">
            <v>0</v>
          </cell>
          <cell r="CG173">
            <v>0</v>
          </cell>
          <cell r="CH173">
            <v>0</v>
          </cell>
          <cell r="CI173">
            <v>0</v>
          </cell>
          <cell r="CJ173" t="str">
            <v>-</v>
          </cell>
          <cell r="CK173">
            <v>0</v>
          </cell>
          <cell r="CL173">
            <v>0</v>
          </cell>
          <cell r="CM173">
            <v>0</v>
          </cell>
          <cell r="CN173">
            <v>0</v>
          </cell>
          <cell r="CO173">
            <v>0</v>
          </cell>
          <cell r="CP173">
            <v>0</v>
          </cell>
          <cell r="CQ173">
            <v>0</v>
          </cell>
          <cell r="CR173">
            <v>0</v>
          </cell>
          <cell r="CS173">
            <v>0</v>
          </cell>
          <cell r="CT173">
            <v>0</v>
          </cell>
          <cell r="CU173">
            <v>0</v>
          </cell>
          <cell r="CV173">
            <v>1</v>
          </cell>
          <cell r="CW173">
            <v>0</v>
          </cell>
          <cell r="CX173">
            <v>0</v>
          </cell>
          <cell r="CY173">
            <v>0</v>
          </cell>
          <cell r="DF173">
            <v>0</v>
          </cell>
          <cell r="DN173">
            <v>0</v>
          </cell>
        </row>
        <row r="174">
          <cell r="A174" t="str">
            <v>BI</v>
          </cell>
          <cell r="B174" t="str">
            <v>SEPTA Trackless Trolleys</v>
          </cell>
          <cell r="C174" t="str">
            <v>Replace (38) trackless trolleys</v>
          </cell>
          <cell r="D174">
            <v>0</v>
          </cell>
          <cell r="E174">
            <v>0</v>
          </cell>
          <cell r="F174" t="str">
            <v>X</v>
          </cell>
          <cell r="G174" t="str">
            <v>X</v>
          </cell>
          <cell r="H174" t="str">
            <v>X</v>
          </cell>
          <cell r="I174" t="str">
            <v>X</v>
          </cell>
          <cell r="J174" t="str">
            <v>X</v>
          </cell>
          <cell r="K174" t="str">
            <v>X</v>
          </cell>
          <cell r="L174" t="str">
            <v>X</v>
          </cell>
          <cell r="M174">
            <v>0</v>
          </cell>
          <cell r="N174">
            <v>57.2</v>
          </cell>
          <cell r="O174">
            <v>0</v>
          </cell>
          <cell r="P174">
            <v>0</v>
          </cell>
          <cell r="Q174">
            <v>0</v>
          </cell>
          <cell r="R174">
            <v>0</v>
          </cell>
          <cell r="S174">
            <v>57.2</v>
          </cell>
          <cell r="T174">
            <v>0</v>
          </cell>
          <cell r="U174">
            <v>0</v>
          </cell>
          <cell r="V174">
            <v>0</v>
          </cell>
          <cell r="W174">
            <v>0</v>
          </cell>
          <cell r="X174">
            <v>114.55721118402595</v>
          </cell>
          <cell r="Y174">
            <v>0</v>
          </cell>
          <cell r="Z174">
            <v>0</v>
          </cell>
          <cell r="AA174">
            <v>0</v>
          </cell>
          <cell r="AB174">
            <v>114.55721118402595</v>
          </cell>
          <cell r="AC174">
            <v>0</v>
          </cell>
          <cell r="AD174">
            <v>0</v>
          </cell>
          <cell r="AE174">
            <v>0</v>
          </cell>
          <cell r="AF174">
            <v>0</v>
          </cell>
          <cell r="AG174">
            <v>0</v>
          </cell>
          <cell r="AH174">
            <v>0</v>
          </cell>
          <cell r="AI174">
            <v>0</v>
          </cell>
          <cell r="AJ174">
            <v>34.915883035073151</v>
          </cell>
          <cell r="AK174">
            <v>79.641328148952795</v>
          </cell>
          <cell r="AL174">
            <v>114.55721118402595</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34.915883035073151</v>
          </cell>
          <cell r="BE174">
            <v>79.641328148952795</v>
          </cell>
          <cell r="BF174">
            <v>114.55721118402595</v>
          </cell>
          <cell r="BG174" t="str">
            <v>BI</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cell r="CA174">
            <v>0</v>
          </cell>
          <cell r="CB174">
            <v>0</v>
          </cell>
          <cell r="CC174">
            <v>0</v>
          </cell>
          <cell r="CD174">
            <v>0</v>
          </cell>
          <cell r="CE174">
            <v>0</v>
          </cell>
          <cell r="CF174">
            <v>0</v>
          </cell>
          <cell r="CG174">
            <v>0</v>
          </cell>
          <cell r="CH174">
            <v>0</v>
          </cell>
          <cell r="CI174">
            <v>0</v>
          </cell>
          <cell r="CJ174" t="str">
            <v>-</v>
          </cell>
          <cell r="CK174">
            <v>0</v>
          </cell>
          <cell r="CL174">
            <v>0</v>
          </cell>
          <cell r="CM174">
            <v>0</v>
          </cell>
          <cell r="CN174">
            <v>0</v>
          </cell>
          <cell r="CO174">
            <v>0</v>
          </cell>
          <cell r="CP174">
            <v>57.2</v>
          </cell>
          <cell r="CQ174">
            <v>0</v>
          </cell>
          <cell r="CR174">
            <v>0</v>
          </cell>
          <cell r="CS174">
            <v>0.37500000000000006</v>
          </cell>
          <cell r="CT174">
            <v>0.625</v>
          </cell>
          <cell r="CU174">
            <v>0</v>
          </cell>
          <cell r="CV174">
            <v>1</v>
          </cell>
          <cell r="CW174">
            <v>0</v>
          </cell>
          <cell r="CX174">
            <v>0</v>
          </cell>
          <cell r="CY174">
            <v>0</v>
          </cell>
          <cell r="DF174">
            <v>0</v>
          </cell>
          <cell r="DN174">
            <v>57.2</v>
          </cell>
        </row>
        <row r="175">
          <cell r="A175" t="str">
            <v>BG</v>
          </cell>
          <cell r="B175" t="str">
            <v>SEPTA Locomotives</v>
          </cell>
          <cell r="C175" t="str">
            <v>Replace (9) diesel/electric locomotives</v>
          </cell>
          <cell r="D175" t="str">
            <v>X</v>
          </cell>
          <cell r="E175" t="str">
            <v>X</v>
          </cell>
          <cell r="F175">
            <v>0</v>
          </cell>
          <cell r="G175">
            <v>0</v>
          </cell>
          <cell r="H175">
            <v>0</v>
          </cell>
          <cell r="I175">
            <v>0</v>
          </cell>
          <cell r="J175">
            <v>0</v>
          </cell>
          <cell r="K175">
            <v>0</v>
          </cell>
          <cell r="L175" t="str">
            <v>X</v>
          </cell>
          <cell r="M175">
            <v>0</v>
          </cell>
          <cell r="N175">
            <v>95.9</v>
          </cell>
          <cell r="O175">
            <v>0</v>
          </cell>
          <cell r="P175">
            <v>0</v>
          </cell>
          <cell r="Q175">
            <v>0</v>
          </cell>
          <cell r="R175">
            <v>0</v>
          </cell>
          <cell r="S175">
            <v>95.9</v>
          </cell>
          <cell r="T175">
            <v>0</v>
          </cell>
          <cell r="U175">
            <v>0</v>
          </cell>
          <cell r="V175">
            <v>0</v>
          </cell>
          <cell r="W175">
            <v>0</v>
          </cell>
          <cell r="X175">
            <v>95.9</v>
          </cell>
          <cell r="Y175">
            <v>0</v>
          </cell>
          <cell r="Z175">
            <v>0</v>
          </cell>
          <cell r="AA175">
            <v>0</v>
          </cell>
          <cell r="AB175">
            <v>95.9</v>
          </cell>
          <cell r="AC175">
            <v>0</v>
          </cell>
          <cell r="AD175">
            <v>0</v>
          </cell>
          <cell r="AE175">
            <v>0</v>
          </cell>
          <cell r="AF175">
            <v>0</v>
          </cell>
          <cell r="AG175">
            <v>0</v>
          </cell>
          <cell r="AH175">
            <v>95.9</v>
          </cell>
          <cell r="AI175">
            <v>0</v>
          </cell>
          <cell r="AJ175">
            <v>0</v>
          </cell>
          <cell r="AK175">
            <v>0</v>
          </cell>
          <cell r="AL175">
            <v>95.9</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95.9</v>
          </cell>
          <cell r="BC175">
            <v>0</v>
          </cell>
          <cell r="BD175">
            <v>0</v>
          </cell>
          <cell r="BE175">
            <v>0</v>
          </cell>
          <cell r="BF175">
            <v>95.9</v>
          </cell>
          <cell r="BG175" t="str">
            <v>BG</v>
          </cell>
          <cell r="BH175">
            <v>1</v>
          </cell>
          <cell r="BI175" t="str">
            <v>Y</v>
          </cell>
          <cell r="BJ175" t="str">
            <v>Y</v>
          </cell>
          <cell r="BK175">
            <v>0</v>
          </cell>
          <cell r="BL175">
            <v>0</v>
          </cell>
          <cell r="BM175">
            <v>60638</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cell r="CB175">
            <v>0</v>
          </cell>
          <cell r="CC175">
            <v>0</v>
          </cell>
          <cell r="CD175">
            <v>0</v>
          </cell>
          <cell r="CE175">
            <v>0</v>
          </cell>
          <cell r="CF175">
            <v>0</v>
          </cell>
          <cell r="CG175">
            <v>0</v>
          </cell>
          <cell r="CH175">
            <v>0</v>
          </cell>
          <cell r="CI175">
            <v>0</v>
          </cell>
          <cell r="CJ175">
            <v>60638</v>
          </cell>
          <cell r="CK175">
            <v>0</v>
          </cell>
          <cell r="CL175">
            <v>0</v>
          </cell>
          <cell r="CM175">
            <v>0</v>
          </cell>
          <cell r="CN175">
            <v>95.9</v>
          </cell>
          <cell r="CO175">
            <v>0</v>
          </cell>
          <cell r="CP175">
            <v>0</v>
          </cell>
          <cell r="CQ175">
            <v>1</v>
          </cell>
          <cell r="CR175">
            <v>0</v>
          </cell>
          <cell r="CS175">
            <v>0</v>
          </cell>
          <cell r="CT175">
            <v>0</v>
          </cell>
          <cell r="CU175">
            <v>0</v>
          </cell>
          <cell r="CV175">
            <v>1</v>
          </cell>
          <cell r="CW175">
            <v>0</v>
          </cell>
          <cell r="CX175">
            <v>0</v>
          </cell>
          <cell r="CY175">
            <v>0</v>
          </cell>
          <cell r="DF175">
            <v>0</v>
          </cell>
          <cell r="DN175">
            <v>0</v>
          </cell>
        </row>
        <row r="176">
          <cell r="A176" t="str">
            <v>T2.01P</v>
          </cell>
          <cell r="B176" t="str">
            <v>SEPTA Buses</v>
          </cell>
          <cell r="C176" t="str">
            <v>Procure (2,335) 40', (255) 60' Buses, and (38) Trackless Trolleys</v>
          </cell>
          <cell r="D176" t="str">
            <v>X</v>
          </cell>
          <cell r="E176" t="str">
            <v>X</v>
          </cell>
          <cell r="F176" t="str">
            <v>X</v>
          </cell>
          <cell r="G176" t="str">
            <v>X</v>
          </cell>
          <cell r="H176" t="str">
            <v>X</v>
          </cell>
          <cell r="I176" t="str">
            <v>X</v>
          </cell>
          <cell r="J176" t="str">
            <v>X</v>
          </cell>
          <cell r="K176" t="str">
            <v>X</v>
          </cell>
          <cell r="L176" t="str">
            <v>X</v>
          </cell>
          <cell r="N176">
            <v>1709.9135135135136</v>
          </cell>
          <cell r="O176">
            <v>0</v>
          </cell>
          <cell r="P176">
            <v>0</v>
          </cell>
          <cell r="Q176">
            <v>0</v>
          </cell>
          <cell r="R176">
            <v>0</v>
          </cell>
          <cell r="S176">
            <v>1709.9135135135136</v>
          </cell>
          <cell r="T176">
            <v>0</v>
          </cell>
          <cell r="U176">
            <v>0</v>
          </cell>
          <cell r="V176">
            <v>0</v>
          </cell>
          <cell r="W176">
            <v>0</v>
          </cell>
          <cell r="X176">
            <v>3073.2709039776578</v>
          </cell>
          <cell r="Y176">
            <v>0</v>
          </cell>
          <cell r="Z176">
            <v>0</v>
          </cell>
          <cell r="AA176">
            <v>0</v>
          </cell>
          <cell r="AB176">
            <v>3073.2709039776578</v>
          </cell>
          <cell r="AC176">
            <v>0</v>
          </cell>
          <cell r="AD176">
            <v>0</v>
          </cell>
          <cell r="AE176">
            <v>0</v>
          </cell>
          <cell r="AF176">
            <v>0</v>
          </cell>
          <cell r="AG176">
            <v>0</v>
          </cell>
          <cell r="AH176">
            <v>132.08499999999998</v>
          </cell>
          <cell r="AI176">
            <v>207.72199999999995</v>
          </cell>
          <cell r="AJ176">
            <v>833.13223991251311</v>
          </cell>
          <cell r="AK176">
            <v>1900.3316640651447</v>
          </cell>
          <cell r="AL176">
            <v>3073.2709039776578</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132.08499999999998</v>
          </cell>
          <cell r="BC176">
            <v>207.72199999999995</v>
          </cell>
          <cell r="BD176">
            <v>833.13223991251311</v>
          </cell>
          <cell r="BE176">
            <v>1900.3316640651447</v>
          </cell>
          <cell r="BF176">
            <v>3073.2709039776578</v>
          </cell>
          <cell r="BG176" t="str">
            <v>T2.01P</v>
          </cell>
          <cell r="BH176">
            <v>1</v>
          </cell>
          <cell r="BI176" t="str">
            <v>Y</v>
          </cell>
          <cell r="BJ176" t="str">
            <v>N</v>
          </cell>
          <cell r="BK176">
            <v>0</v>
          </cell>
          <cell r="BL176">
            <v>0</v>
          </cell>
          <cell r="BM176">
            <v>90512</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cell r="CB176">
            <v>0</v>
          </cell>
          <cell r="CC176">
            <v>0</v>
          </cell>
          <cell r="CD176">
            <v>0</v>
          </cell>
          <cell r="CE176">
            <v>0</v>
          </cell>
          <cell r="CF176">
            <v>0</v>
          </cell>
          <cell r="CG176">
            <v>0</v>
          </cell>
          <cell r="CH176">
            <v>0</v>
          </cell>
          <cell r="CI176">
            <v>0</v>
          </cell>
          <cell r="CJ176">
            <v>90512</v>
          </cell>
          <cell r="CK176">
            <v>0</v>
          </cell>
          <cell r="CL176">
            <v>0</v>
          </cell>
          <cell r="CM176">
            <v>26.016999999999999</v>
          </cell>
          <cell r="CN176">
            <v>132.08499999999998</v>
          </cell>
          <cell r="CO176">
            <v>207.72199999999998</v>
          </cell>
          <cell r="CP176">
            <v>1344.0895135135138</v>
          </cell>
          <cell r="CQ176">
            <v>7.8440093521186541E-2</v>
          </cell>
          <cell r="CR176">
            <v>0.12335793698306327</v>
          </cell>
          <cell r="CS176">
            <v>0.29932573856090633</v>
          </cell>
          <cell r="CT176">
            <v>0.49887623093484379</v>
          </cell>
          <cell r="CU176">
            <v>0</v>
          </cell>
          <cell r="CV176">
            <v>1</v>
          </cell>
          <cell r="CW176">
            <v>0</v>
          </cell>
          <cell r="CX176">
            <v>0</v>
          </cell>
          <cell r="CY176">
            <v>0</v>
          </cell>
          <cell r="DF176">
            <v>0</v>
          </cell>
          <cell r="DN176">
            <v>0</v>
          </cell>
        </row>
        <row r="177">
          <cell r="A177" t="str">
            <v>BJ</v>
          </cell>
          <cell r="B177" t="str">
            <v>Shop Roofs</v>
          </cell>
          <cell r="C177" t="str">
            <v>Berridge bus maintenance facility; Callowhill bus garage; 69th Street Transportation Center; Overbrook maintenance facility; 5800 Bustleton; Comly garage; Frontier bus facility; Roberts car house; Sansom substation; Broad substation; stations roof program; Temple station; Courtland shop; Frazier shop; Norristown High Speed Line car shop; Southern bus facility; and Woodland rail shop.</v>
          </cell>
          <cell r="D177" t="str">
            <v>X</v>
          </cell>
          <cell r="E177" t="str">
            <v>X</v>
          </cell>
          <cell r="F177" t="str">
            <v>X</v>
          </cell>
          <cell r="G177">
            <v>0</v>
          </cell>
          <cell r="H177">
            <v>0</v>
          </cell>
          <cell r="I177">
            <v>0</v>
          </cell>
          <cell r="J177" t="str">
            <v>X</v>
          </cell>
          <cell r="K177" t="str">
            <v>X</v>
          </cell>
          <cell r="L177" t="str">
            <v>X</v>
          </cell>
          <cell r="N177">
            <v>110.6</v>
          </cell>
          <cell r="O177">
            <v>0</v>
          </cell>
          <cell r="P177">
            <v>0</v>
          </cell>
          <cell r="Q177">
            <v>0</v>
          </cell>
          <cell r="R177">
            <v>0</v>
          </cell>
          <cell r="S177">
            <v>110.6</v>
          </cell>
          <cell r="T177">
            <v>0</v>
          </cell>
          <cell r="U177">
            <v>0</v>
          </cell>
          <cell r="V177">
            <v>0</v>
          </cell>
          <cell r="W177">
            <v>0</v>
          </cell>
          <cell r="X177">
            <v>112.79723033206319</v>
          </cell>
          <cell r="Y177">
            <v>0</v>
          </cell>
          <cell r="Z177">
            <v>0</v>
          </cell>
          <cell r="AA177">
            <v>0</v>
          </cell>
          <cell r="AB177">
            <v>112.79723033206319</v>
          </cell>
          <cell r="AC177">
            <v>0</v>
          </cell>
          <cell r="AD177">
            <v>0</v>
          </cell>
          <cell r="AE177">
            <v>0</v>
          </cell>
          <cell r="AF177">
            <v>0</v>
          </cell>
          <cell r="AG177">
            <v>0</v>
          </cell>
          <cell r="AH177">
            <v>66.100000000000009</v>
          </cell>
          <cell r="AI177">
            <v>40.999999999999993</v>
          </cell>
          <cell r="AJ177">
            <v>5.6972303320631941</v>
          </cell>
          <cell r="AK177">
            <v>0</v>
          </cell>
          <cell r="AL177">
            <v>112.79723033206319</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66.100000000000009</v>
          </cell>
          <cell r="BC177">
            <v>40.999999999999993</v>
          </cell>
          <cell r="BD177">
            <v>5.6972303320631941</v>
          </cell>
          <cell r="BE177">
            <v>0</v>
          </cell>
          <cell r="BF177">
            <v>112.79723033206319</v>
          </cell>
          <cell r="BG177" t="str">
            <v>BJ</v>
          </cell>
          <cell r="BH177">
            <v>1</v>
          </cell>
          <cell r="BI177">
            <v>0</v>
          </cell>
          <cell r="BJ177">
            <v>0</v>
          </cell>
          <cell r="BK177">
            <v>0</v>
          </cell>
          <cell r="BL177">
            <v>0</v>
          </cell>
          <cell r="BM177">
            <v>77180</v>
          </cell>
          <cell r="BN177">
            <v>102567</v>
          </cell>
          <cell r="BO177">
            <v>0</v>
          </cell>
          <cell r="BP177">
            <v>0</v>
          </cell>
          <cell r="BQ177">
            <v>0</v>
          </cell>
          <cell r="BR177">
            <v>0</v>
          </cell>
          <cell r="BS177">
            <v>0</v>
          </cell>
          <cell r="BT177">
            <v>0</v>
          </cell>
          <cell r="BU177">
            <v>0</v>
          </cell>
          <cell r="BV177">
            <v>0</v>
          </cell>
          <cell r="BW177">
            <v>0</v>
          </cell>
          <cell r="BX177">
            <v>0</v>
          </cell>
          <cell r="BY177">
            <v>0</v>
          </cell>
          <cell r="BZ177">
            <v>0</v>
          </cell>
          <cell r="CA177">
            <v>0</v>
          </cell>
          <cell r="CB177">
            <v>0</v>
          </cell>
          <cell r="CC177">
            <v>0</v>
          </cell>
          <cell r="CD177">
            <v>0</v>
          </cell>
          <cell r="CE177">
            <v>0</v>
          </cell>
          <cell r="CF177">
            <v>0</v>
          </cell>
          <cell r="CG177">
            <v>0</v>
          </cell>
          <cell r="CH177">
            <v>0</v>
          </cell>
          <cell r="CI177">
            <v>0</v>
          </cell>
          <cell r="CJ177" t="str">
            <v>77180; 102567</v>
          </cell>
          <cell r="CK177">
            <v>0</v>
          </cell>
          <cell r="CL177" t="str">
            <v>Project is fiscally constrained, used TIP data because it cannot be broken out of MPMS entry</v>
          </cell>
          <cell r="CM177">
            <v>0</v>
          </cell>
          <cell r="CN177">
            <v>66.100000000000009</v>
          </cell>
          <cell r="CO177">
            <v>41</v>
          </cell>
          <cell r="CP177">
            <v>3.4999999999999858</v>
          </cell>
          <cell r="CQ177">
            <v>0.59764918625678132</v>
          </cell>
          <cell r="CR177">
            <v>0.37070524412296568</v>
          </cell>
          <cell r="CS177">
            <v>3.1645569620253035E-2</v>
          </cell>
          <cell r="CT177">
            <v>0</v>
          </cell>
          <cell r="CU177">
            <v>0</v>
          </cell>
          <cell r="CV177">
            <v>1</v>
          </cell>
          <cell r="CW177">
            <v>0</v>
          </cell>
          <cell r="CX177">
            <v>0</v>
          </cell>
          <cell r="CY177">
            <v>0</v>
          </cell>
          <cell r="DF177">
            <v>0</v>
          </cell>
          <cell r="DN177">
            <v>0</v>
          </cell>
        </row>
        <row r="178">
          <cell r="A178" t="str">
            <v>BK</v>
          </cell>
          <cell r="B178" t="str">
            <v>Callowhill Shop</v>
          </cell>
          <cell r="C178" t="str">
            <v>Facility Replacement</v>
          </cell>
          <cell r="D178">
            <v>0</v>
          </cell>
          <cell r="E178">
            <v>0</v>
          </cell>
          <cell r="F178">
            <v>0</v>
          </cell>
          <cell r="G178" t="str">
            <v>X</v>
          </cell>
          <cell r="H178">
            <v>0</v>
          </cell>
          <cell r="I178">
            <v>0</v>
          </cell>
          <cell r="J178">
            <v>0</v>
          </cell>
          <cell r="K178">
            <v>0</v>
          </cell>
          <cell r="L178" t="str">
            <v>X</v>
          </cell>
          <cell r="N178">
            <v>125</v>
          </cell>
          <cell r="O178">
            <v>0</v>
          </cell>
          <cell r="P178">
            <v>0</v>
          </cell>
          <cell r="Q178">
            <v>0</v>
          </cell>
          <cell r="R178">
            <v>0</v>
          </cell>
          <cell r="S178">
            <v>125</v>
          </cell>
          <cell r="T178">
            <v>0</v>
          </cell>
          <cell r="U178">
            <v>0</v>
          </cell>
          <cell r="V178">
            <v>0</v>
          </cell>
          <cell r="W178">
            <v>0</v>
          </cell>
          <cell r="X178">
            <v>278.46618233899579</v>
          </cell>
          <cell r="Y178">
            <v>0</v>
          </cell>
          <cell r="Z178">
            <v>0</v>
          </cell>
          <cell r="AA178">
            <v>0</v>
          </cell>
          <cell r="AB178">
            <v>278.46618233899579</v>
          </cell>
          <cell r="AC178">
            <v>0</v>
          </cell>
          <cell r="AD178">
            <v>0</v>
          </cell>
          <cell r="AE178">
            <v>0</v>
          </cell>
          <cell r="AF178">
            <v>0</v>
          </cell>
          <cell r="AG178">
            <v>0</v>
          </cell>
          <cell r="AH178">
            <v>0</v>
          </cell>
          <cell r="AI178">
            <v>0</v>
          </cell>
          <cell r="AJ178">
            <v>0</v>
          </cell>
          <cell r="AK178">
            <v>278.46618233899579</v>
          </cell>
          <cell r="AL178">
            <v>278.46618233899579</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278.46618233899579</v>
          </cell>
          <cell r="BF178">
            <v>278.46618233899579</v>
          </cell>
          <cell r="BG178" t="str">
            <v>BK</v>
          </cell>
          <cell r="BH178">
            <v>1</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cell r="CD178">
            <v>0</v>
          </cell>
          <cell r="CE178">
            <v>0</v>
          </cell>
          <cell r="CF178">
            <v>0</v>
          </cell>
          <cell r="CG178">
            <v>0</v>
          </cell>
          <cell r="CH178">
            <v>0</v>
          </cell>
          <cell r="CI178">
            <v>0</v>
          </cell>
          <cell r="CJ178" t="str">
            <v>-</v>
          </cell>
          <cell r="CK178">
            <v>0</v>
          </cell>
          <cell r="CL178">
            <v>0</v>
          </cell>
          <cell r="CM178">
            <v>0</v>
          </cell>
          <cell r="CN178">
            <v>0</v>
          </cell>
          <cell r="CO178">
            <v>0</v>
          </cell>
          <cell r="CP178">
            <v>125</v>
          </cell>
          <cell r="CQ178">
            <v>0</v>
          </cell>
          <cell r="CR178">
            <v>0</v>
          </cell>
          <cell r="CS178">
            <v>0</v>
          </cell>
          <cell r="CT178">
            <v>1</v>
          </cell>
          <cell r="CU178">
            <v>0</v>
          </cell>
          <cell r="CV178">
            <v>1</v>
          </cell>
          <cell r="CW178">
            <v>0</v>
          </cell>
          <cell r="CX178">
            <v>0</v>
          </cell>
          <cell r="CY178">
            <v>0</v>
          </cell>
          <cell r="DF178">
            <v>0</v>
          </cell>
          <cell r="DN178">
            <v>0</v>
          </cell>
        </row>
        <row r="179">
          <cell r="A179" t="str">
            <v>BL</v>
          </cell>
          <cell r="B179" t="str">
            <v>Midvale</v>
          </cell>
          <cell r="C179" t="str">
            <v>New rail yard</v>
          </cell>
          <cell r="D179">
            <v>0</v>
          </cell>
          <cell r="E179">
            <v>0</v>
          </cell>
          <cell r="F179">
            <v>0</v>
          </cell>
          <cell r="G179" t="str">
            <v>X</v>
          </cell>
          <cell r="H179">
            <v>0</v>
          </cell>
          <cell r="I179">
            <v>0</v>
          </cell>
          <cell r="J179">
            <v>0</v>
          </cell>
          <cell r="K179">
            <v>0</v>
          </cell>
          <cell r="L179" t="str">
            <v>X</v>
          </cell>
          <cell r="M179">
            <v>0</v>
          </cell>
          <cell r="N179">
            <v>100</v>
          </cell>
          <cell r="O179">
            <v>0</v>
          </cell>
          <cell r="P179">
            <v>0</v>
          </cell>
          <cell r="Q179">
            <v>0</v>
          </cell>
          <cell r="R179">
            <v>0</v>
          </cell>
          <cell r="S179">
            <v>100</v>
          </cell>
          <cell r="T179">
            <v>0</v>
          </cell>
          <cell r="U179">
            <v>0</v>
          </cell>
          <cell r="V179">
            <v>0</v>
          </cell>
          <cell r="W179">
            <v>0</v>
          </cell>
          <cell r="X179">
            <v>222.77294587119661</v>
          </cell>
          <cell r="Y179">
            <v>0</v>
          </cell>
          <cell r="Z179">
            <v>0</v>
          </cell>
          <cell r="AA179">
            <v>0</v>
          </cell>
          <cell r="AB179">
            <v>222.77294587119661</v>
          </cell>
          <cell r="AC179">
            <v>0</v>
          </cell>
          <cell r="AD179">
            <v>0</v>
          </cell>
          <cell r="AE179">
            <v>0</v>
          </cell>
          <cell r="AF179">
            <v>0</v>
          </cell>
          <cell r="AG179">
            <v>0</v>
          </cell>
          <cell r="AH179">
            <v>0</v>
          </cell>
          <cell r="AI179">
            <v>0</v>
          </cell>
          <cell r="AJ179">
            <v>0</v>
          </cell>
          <cell r="AK179">
            <v>222.77294587119661</v>
          </cell>
          <cell r="AL179">
            <v>222.77294587119661</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222.77294587119661</v>
          </cell>
          <cell r="BF179">
            <v>222.77294587119661</v>
          </cell>
          <cell r="BG179" t="str">
            <v>BL</v>
          </cell>
          <cell r="BH179">
            <v>1</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cell r="CB179">
            <v>0</v>
          </cell>
          <cell r="CC179">
            <v>0</v>
          </cell>
          <cell r="CD179">
            <v>0</v>
          </cell>
          <cell r="CE179">
            <v>0</v>
          </cell>
          <cell r="CF179">
            <v>0</v>
          </cell>
          <cell r="CG179">
            <v>0</v>
          </cell>
          <cell r="CH179">
            <v>0</v>
          </cell>
          <cell r="CI179">
            <v>0</v>
          </cell>
          <cell r="CJ179" t="str">
            <v>-</v>
          </cell>
          <cell r="CK179">
            <v>0</v>
          </cell>
          <cell r="CL179">
            <v>0</v>
          </cell>
          <cell r="CM179">
            <v>0</v>
          </cell>
          <cell r="CN179">
            <v>0</v>
          </cell>
          <cell r="CO179">
            <v>0</v>
          </cell>
          <cell r="CP179">
            <v>100</v>
          </cell>
          <cell r="CQ179">
            <v>0</v>
          </cell>
          <cell r="CR179">
            <v>0</v>
          </cell>
          <cell r="CS179">
            <v>0</v>
          </cell>
          <cell r="CT179">
            <v>1</v>
          </cell>
          <cell r="CU179">
            <v>0</v>
          </cell>
          <cell r="CV179">
            <v>1</v>
          </cell>
          <cell r="CW179">
            <v>0</v>
          </cell>
          <cell r="CX179">
            <v>0</v>
          </cell>
          <cell r="CY179">
            <v>0</v>
          </cell>
          <cell r="DF179">
            <v>0</v>
          </cell>
          <cell r="DN179">
            <v>0</v>
          </cell>
        </row>
        <row r="180">
          <cell r="A180" t="str">
            <v>BM</v>
          </cell>
          <cell r="B180" t="str">
            <v>Rail Yard Storage</v>
          </cell>
          <cell r="C180" t="str">
            <v>Expansion</v>
          </cell>
          <cell r="D180">
            <v>0</v>
          </cell>
          <cell r="E180">
            <v>0</v>
          </cell>
          <cell r="F180">
            <v>0</v>
          </cell>
          <cell r="G180" t="str">
            <v>X</v>
          </cell>
          <cell r="H180">
            <v>0</v>
          </cell>
          <cell r="I180">
            <v>0</v>
          </cell>
          <cell r="J180">
            <v>0</v>
          </cell>
          <cell r="K180">
            <v>0</v>
          </cell>
          <cell r="L180" t="str">
            <v>X</v>
          </cell>
          <cell r="N180">
            <v>34.5</v>
          </cell>
          <cell r="O180">
            <v>0</v>
          </cell>
          <cell r="P180">
            <v>0</v>
          </cell>
          <cell r="Q180">
            <v>0</v>
          </cell>
          <cell r="R180">
            <v>0</v>
          </cell>
          <cell r="S180">
            <v>34.5</v>
          </cell>
          <cell r="T180">
            <v>0</v>
          </cell>
          <cell r="U180">
            <v>0</v>
          </cell>
          <cell r="V180">
            <v>0</v>
          </cell>
          <cell r="W180">
            <v>0</v>
          </cell>
          <cell r="X180">
            <v>76.856666325562841</v>
          </cell>
          <cell r="Y180">
            <v>0</v>
          </cell>
          <cell r="Z180">
            <v>0</v>
          </cell>
          <cell r="AA180">
            <v>0</v>
          </cell>
          <cell r="AB180">
            <v>76.856666325562841</v>
          </cell>
          <cell r="AC180">
            <v>0</v>
          </cell>
          <cell r="AD180">
            <v>0</v>
          </cell>
          <cell r="AE180">
            <v>0</v>
          </cell>
          <cell r="AF180">
            <v>0</v>
          </cell>
          <cell r="AG180">
            <v>0</v>
          </cell>
          <cell r="AH180">
            <v>0</v>
          </cell>
          <cell r="AI180">
            <v>0</v>
          </cell>
          <cell r="AJ180">
            <v>0</v>
          </cell>
          <cell r="AK180">
            <v>76.856666325562841</v>
          </cell>
          <cell r="AL180">
            <v>76.856666325562841</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76.856666325562841</v>
          </cell>
          <cell r="BF180">
            <v>76.856666325562841</v>
          </cell>
          <cell r="BG180" t="str">
            <v>BM</v>
          </cell>
          <cell r="BH180">
            <v>1</v>
          </cell>
          <cell r="BI180">
            <v>0</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H180">
            <v>0</v>
          </cell>
          <cell r="CI180">
            <v>0</v>
          </cell>
          <cell r="CJ180" t="str">
            <v>-</v>
          </cell>
          <cell r="CK180">
            <v>0</v>
          </cell>
          <cell r="CL180">
            <v>0</v>
          </cell>
          <cell r="CM180">
            <v>0</v>
          </cell>
          <cell r="CN180">
            <v>0</v>
          </cell>
          <cell r="CO180">
            <v>0</v>
          </cell>
          <cell r="CP180">
            <v>34.5</v>
          </cell>
          <cell r="CQ180">
            <v>0</v>
          </cell>
          <cell r="CR180">
            <v>0</v>
          </cell>
          <cell r="CS180">
            <v>0</v>
          </cell>
          <cell r="CT180">
            <v>1</v>
          </cell>
          <cell r="CU180">
            <v>0</v>
          </cell>
          <cell r="CV180">
            <v>1</v>
          </cell>
          <cell r="CW180">
            <v>0</v>
          </cell>
          <cell r="CX180">
            <v>0</v>
          </cell>
          <cell r="CY180">
            <v>0</v>
          </cell>
          <cell r="DF180">
            <v>0</v>
          </cell>
          <cell r="DN180">
            <v>0</v>
          </cell>
        </row>
        <row r="181">
          <cell r="A181" t="str">
            <v>BX</v>
          </cell>
          <cell r="B181" t="str">
            <v>Vehicle Maintenance</v>
          </cell>
          <cell r="C181" t="str">
            <v>Steel wheel lift program and wheel truing program, washers,</v>
          </cell>
          <cell r="D181" t="str">
            <v>X</v>
          </cell>
          <cell r="E181" t="str">
            <v>X</v>
          </cell>
          <cell r="F181">
            <v>0</v>
          </cell>
          <cell r="G181">
            <v>0</v>
          </cell>
          <cell r="H181" t="str">
            <v>X</v>
          </cell>
          <cell r="I181" t="str">
            <v>X</v>
          </cell>
          <cell r="J181" t="str">
            <v>X</v>
          </cell>
          <cell r="K181" t="str">
            <v>X</v>
          </cell>
          <cell r="L181" t="str">
            <v>X</v>
          </cell>
          <cell r="M181">
            <v>0</v>
          </cell>
          <cell r="N181">
            <v>45.2</v>
          </cell>
          <cell r="O181">
            <v>0</v>
          </cell>
          <cell r="P181">
            <v>0</v>
          </cell>
          <cell r="Q181">
            <v>0</v>
          </cell>
          <cell r="R181">
            <v>0</v>
          </cell>
          <cell r="S181">
            <v>45.2</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t="str">
            <v>BX</v>
          </cell>
          <cell r="BH181">
            <v>1</v>
          </cell>
          <cell r="BI181" t="str">
            <v>Y</v>
          </cell>
          <cell r="BJ181" t="str">
            <v>Y</v>
          </cell>
          <cell r="BK181">
            <v>0</v>
          </cell>
          <cell r="BL181">
            <v>0</v>
          </cell>
          <cell r="BM181">
            <v>102569</v>
          </cell>
          <cell r="BN181">
            <v>0</v>
          </cell>
          <cell r="BO181">
            <v>0</v>
          </cell>
          <cell r="BP181">
            <v>0</v>
          </cell>
          <cell r="BQ181">
            <v>0</v>
          </cell>
          <cell r="BR181">
            <v>0</v>
          </cell>
          <cell r="BS181">
            <v>0</v>
          </cell>
          <cell r="BT181">
            <v>0</v>
          </cell>
          <cell r="BU181">
            <v>0</v>
          </cell>
          <cell r="BV181">
            <v>0</v>
          </cell>
          <cell r="BW181">
            <v>0</v>
          </cell>
          <cell r="BX181">
            <v>0</v>
          </cell>
          <cell r="BY181">
            <v>0</v>
          </cell>
          <cell r="BZ181">
            <v>0</v>
          </cell>
          <cell r="CA181">
            <v>0</v>
          </cell>
          <cell r="CB181">
            <v>0</v>
          </cell>
          <cell r="CC181">
            <v>0</v>
          </cell>
          <cell r="CD181">
            <v>0</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0</v>
          </cell>
          <cell r="CT181">
            <v>0</v>
          </cell>
          <cell r="CU181">
            <v>0</v>
          </cell>
          <cell r="CV181">
            <v>1</v>
          </cell>
          <cell r="CW181">
            <v>0</v>
          </cell>
          <cell r="CX181">
            <v>0</v>
          </cell>
          <cell r="CY181">
            <v>0</v>
          </cell>
          <cell r="CZ181">
            <v>0</v>
          </cell>
          <cell r="DA181">
            <v>0</v>
          </cell>
          <cell r="DB181">
            <v>0</v>
          </cell>
          <cell r="DC181">
            <v>0</v>
          </cell>
          <cell r="DD181">
            <v>0</v>
          </cell>
          <cell r="DE181">
            <v>0</v>
          </cell>
          <cell r="DF181">
            <v>0</v>
          </cell>
          <cell r="DG181">
            <v>0</v>
          </cell>
          <cell r="DH181">
            <v>0</v>
          </cell>
          <cell r="DI181">
            <v>0</v>
          </cell>
          <cell r="DJ181">
            <v>0</v>
          </cell>
          <cell r="DK181">
            <v>0</v>
          </cell>
          <cell r="DL181">
            <v>0</v>
          </cell>
          <cell r="DM181">
            <v>0</v>
          </cell>
          <cell r="DN181">
            <v>0</v>
          </cell>
        </row>
        <row r="182">
          <cell r="A182" t="str">
            <v>CC</v>
          </cell>
          <cell r="B182" t="str">
            <v>Building Maintenance</v>
          </cell>
          <cell r="C182" t="str">
            <v>Boiler program, tank program, emergency generators, fire suppression</v>
          </cell>
          <cell r="D182" t="str">
            <v>X</v>
          </cell>
          <cell r="E182" t="str">
            <v>X</v>
          </cell>
          <cell r="F182">
            <v>0</v>
          </cell>
          <cell r="G182">
            <v>0</v>
          </cell>
          <cell r="H182" t="str">
            <v>X</v>
          </cell>
          <cell r="I182" t="str">
            <v>X</v>
          </cell>
          <cell r="J182" t="str">
            <v>X</v>
          </cell>
          <cell r="K182" t="str">
            <v>X</v>
          </cell>
          <cell r="L182" t="str">
            <v>X</v>
          </cell>
          <cell r="M182">
            <v>0</v>
          </cell>
          <cell r="N182">
            <v>44.4</v>
          </cell>
          <cell r="O182">
            <v>0</v>
          </cell>
          <cell r="P182">
            <v>0</v>
          </cell>
          <cell r="Q182">
            <v>0</v>
          </cell>
          <cell r="R182">
            <v>0</v>
          </cell>
          <cell r="S182">
            <v>44.4</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t="str">
            <v>CC</v>
          </cell>
          <cell r="BH182">
            <v>1</v>
          </cell>
          <cell r="BI182" t="str">
            <v>Y</v>
          </cell>
          <cell r="BJ182" t="str">
            <v>Y</v>
          </cell>
          <cell r="BK182">
            <v>0</v>
          </cell>
          <cell r="BL182">
            <v>0</v>
          </cell>
          <cell r="BM182">
            <v>102569</v>
          </cell>
          <cell r="BN182">
            <v>0</v>
          </cell>
          <cell r="BO182">
            <v>0</v>
          </cell>
          <cell r="BP182">
            <v>0</v>
          </cell>
          <cell r="BQ182">
            <v>0</v>
          </cell>
          <cell r="BR182">
            <v>0</v>
          </cell>
          <cell r="BS182">
            <v>0</v>
          </cell>
          <cell r="BT182">
            <v>0</v>
          </cell>
          <cell r="BU182">
            <v>0</v>
          </cell>
          <cell r="BV182">
            <v>0</v>
          </cell>
          <cell r="BW182">
            <v>0</v>
          </cell>
          <cell r="BX182">
            <v>0</v>
          </cell>
          <cell r="BY182">
            <v>0</v>
          </cell>
          <cell r="BZ182">
            <v>0</v>
          </cell>
          <cell r="CA182">
            <v>0</v>
          </cell>
          <cell r="CB182">
            <v>0</v>
          </cell>
          <cell r="CC182">
            <v>0</v>
          </cell>
          <cell r="CD182">
            <v>0</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1</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row>
        <row r="183">
          <cell r="A183">
            <v>0</v>
          </cell>
          <cell r="B183">
            <v>0</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1</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cell r="CA183">
            <v>0</v>
          </cell>
          <cell r="CB183">
            <v>0</v>
          </cell>
          <cell r="CC183">
            <v>0</v>
          </cell>
          <cell r="CD183">
            <v>0</v>
          </cell>
          <cell r="CE183">
            <v>0</v>
          </cell>
          <cell r="CF183">
            <v>0</v>
          </cell>
          <cell r="CG183">
            <v>0</v>
          </cell>
          <cell r="CH183">
            <v>0</v>
          </cell>
          <cell r="CI183">
            <v>0</v>
          </cell>
          <cell r="CJ183" t="str">
            <v>-</v>
          </cell>
          <cell r="CK183">
            <v>0</v>
          </cell>
          <cell r="CL183">
            <v>0</v>
          </cell>
          <cell r="CM183">
            <v>0</v>
          </cell>
          <cell r="CN183">
            <v>0</v>
          </cell>
          <cell r="CO183">
            <v>0</v>
          </cell>
          <cell r="CP183">
            <v>0</v>
          </cell>
          <cell r="CQ183">
            <v>0</v>
          </cell>
          <cell r="CR183">
            <v>0</v>
          </cell>
          <cell r="CS183">
            <v>0</v>
          </cell>
          <cell r="CT183">
            <v>0</v>
          </cell>
          <cell r="CU183">
            <v>0</v>
          </cell>
          <cell r="CV183">
            <v>1</v>
          </cell>
          <cell r="CW183">
            <v>0</v>
          </cell>
          <cell r="CX183">
            <v>0</v>
          </cell>
          <cell r="CY183">
            <v>0</v>
          </cell>
          <cell r="DF183">
            <v>0</v>
          </cell>
          <cell r="DN183">
            <v>0</v>
          </cell>
        </row>
        <row r="184">
          <cell r="A184" t="str">
            <v>T3</v>
          </cell>
          <cell r="B184" t="str">
            <v>Station Rehabilitation/Improvements</v>
          </cell>
          <cell r="C184" t="str">
            <v>Region-wide</v>
          </cell>
          <cell r="D184">
            <v>0</v>
          </cell>
          <cell r="E184">
            <v>0</v>
          </cell>
          <cell r="F184">
            <v>0</v>
          </cell>
          <cell r="G184">
            <v>0</v>
          </cell>
          <cell r="H184">
            <v>0</v>
          </cell>
          <cell r="I184">
            <v>0</v>
          </cell>
          <cell r="J184">
            <v>0</v>
          </cell>
          <cell r="K184">
            <v>0</v>
          </cell>
          <cell r="L184">
            <v>0</v>
          </cell>
          <cell r="M184">
            <v>0</v>
          </cell>
          <cell r="N184">
            <v>0</v>
          </cell>
          <cell r="O184">
            <v>1033.1297479999998</v>
          </cell>
          <cell r="P184">
            <v>0</v>
          </cell>
          <cell r="Q184">
            <v>0</v>
          </cell>
          <cell r="R184">
            <v>0</v>
          </cell>
          <cell r="S184">
            <v>1033.1297479999998</v>
          </cell>
          <cell r="T184">
            <v>0</v>
          </cell>
          <cell r="U184">
            <v>1.8149999999999999</v>
          </cell>
          <cell r="V184">
            <v>0</v>
          </cell>
          <cell r="W184">
            <v>0</v>
          </cell>
          <cell r="X184">
            <v>0</v>
          </cell>
          <cell r="Y184">
            <v>1180.0382503615585</v>
          </cell>
          <cell r="Z184">
            <v>0</v>
          </cell>
          <cell r="AA184">
            <v>0</v>
          </cell>
          <cell r="AB184">
            <v>1180.0382503615585</v>
          </cell>
          <cell r="AC184">
            <v>0</v>
          </cell>
          <cell r="AD184">
            <v>0</v>
          </cell>
          <cell r="AE184">
            <v>0</v>
          </cell>
          <cell r="AF184">
            <v>0</v>
          </cell>
          <cell r="AG184">
            <v>0</v>
          </cell>
          <cell r="AH184">
            <v>0</v>
          </cell>
          <cell r="AI184">
            <v>0</v>
          </cell>
          <cell r="AJ184">
            <v>0</v>
          </cell>
          <cell r="AK184">
            <v>0</v>
          </cell>
          <cell r="AL184">
            <v>0</v>
          </cell>
          <cell r="AM184">
            <v>246.38298966666667</v>
          </cell>
          <cell r="AN184">
            <v>609.59233333333327</v>
          </cell>
          <cell r="AO184">
            <v>211.06691989204091</v>
          </cell>
          <cell r="AP184">
            <v>112.99600746951771</v>
          </cell>
          <cell r="AQ184">
            <v>1180.0382503615585</v>
          </cell>
          <cell r="AR184">
            <v>0</v>
          </cell>
          <cell r="AS184">
            <v>0</v>
          </cell>
          <cell r="AT184">
            <v>0</v>
          </cell>
          <cell r="AU184">
            <v>0</v>
          </cell>
          <cell r="AV184">
            <v>0</v>
          </cell>
          <cell r="AW184">
            <v>0</v>
          </cell>
          <cell r="AX184">
            <v>0</v>
          </cell>
          <cell r="AY184">
            <v>0</v>
          </cell>
          <cell r="AZ184">
            <v>0</v>
          </cell>
          <cell r="BA184">
            <v>0</v>
          </cell>
          <cell r="BB184">
            <v>246.38298966666667</v>
          </cell>
          <cell r="BC184">
            <v>609.59233333333327</v>
          </cell>
          <cell r="BD184">
            <v>211.06691989204091</v>
          </cell>
          <cell r="BE184">
            <v>112.99600746951771</v>
          </cell>
          <cell r="BF184">
            <v>1180.0382503615585</v>
          </cell>
          <cell r="BG184" t="str">
            <v>T3</v>
          </cell>
          <cell r="BH184">
            <v>0</v>
          </cell>
          <cell r="BI184">
            <v>0</v>
          </cell>
          <cell r="BJ184">
            <v>0</v>
          </cell>
          <cell r="BK184">
            <v>0</v>
          </cell>
          <cell r="BL184">
            <v>0</v>
          </cell>
          <cell r="BM184">
            <v>0</v>
          </cell>
          <cell r="BN184">
            <v>0</v>
          </cell>
          <cell r="BO184">
            <v>0</v>
          </cell>
          <cell r="BP184">
            <v>0</v>
          </cell>
          <cell r="BQ184">
            <v>0</v>
          </cell>
          <cell r="BR184">
            <v>0</v>
          </cell>
          <cell r="BS184">
            <v>0</v>
          </cell>
          <cell r="BT184">
            <v>0</v>
          </cell>
          <cell r="BU184">
            <v>0</v>
          </cell>
          <cell r="BV184">
            <v>0</v>
          </cell>
          <cell r="BW184">
            <v>0</v>
          </cell>
          <cell r="BX184">
            <v>0</v>
          </cell>
          <cell r="BY184">
            <v>0</v>
          </cell>
          <cell r="BZ184">
            <v>0</v>
          </cell>
          <cell r="CA184">
            <v>0</v>
          </cell>
          <cell r="CB184">
            <v>0</v>
          </cell>
          <cell r="CC184">
            <v>0</v>
          </cell>
          <cell r="CD184">
            <v>0</v>
          </cell>
          <cell r="CE184">
            <v>0</v>
          </cell>
          <cell r="CF184">
            <v>0</v>
          </cell>
          <cell r="CG184">
            <v>0</v>
          </cell>
          <cell r="CH184">
            <v>0</v>
          </cell>
          <cell r="CI184">
            <v>0</v>
          </cell>
          <cell r="CJ184" t="str">
            <v>-</v>
          </cell>
          <cell r="CK184">
            <v>0</v>
          </cell>
          <cell r="CL184">
            <v>0</v>
          </cell>
          <cell r="CM184">
            <v>0</v>
          </cell>
          <cell r="CN184">
            <v>0</v>
          </cell>
          <cell r="CO184">
            <v>0</v>
          </cell>
          <cell r="CP184">
            <v>1033.1297479999998</v>
          </cell>
          <cell r="CQ184">
            <v>0</v>
          </cell>
          <cell r="CR184">
            <v>0</v>
          </cell>
          <cell r="CS184">
            <v>0</v>
          </cell>
          <cell r="CT184">
            <v>0</v>
          </cell>
          <cell r="CU184">
            <v>0</v>
          </cell>
          <cell r="CV184">
            <v>0</v>
          </cell>
          <cell r="CW184">
            <v>0</v>
          </cell>
          <cell r="CX184">
            <v>0</v>
          </cell>
          <cell r="CY184">
            <v>0</v>
          </cell>
          <cell r="CZ184">
            <v>0</v>
          </cell>
          <cell r="DA184">
            <v>0</v>
          </cell>
          <cell r="DB184">
            <v>0</v>
          </cell>
          <cell r="DC184">
            <v>0</v>
          </cell>
          <cell r="DD184">
            <v>0</v>
          </cell>
          <cell r="DE184">
            <v>0</v>
          </cell>
          <cell r="DF184">
            <v>0</v>
          </cell>
          <cell r="DG184">
            <v>0</v>
          </cell>
          <cell r="DH184">
            <v>0</v>
          </cell>
          <cell r="DN184">
            <v>0</v>
          </cell>
        </row>
        <row r="185">
          <cell r="A185" t="str">
            <v>E</v>
          </cell>
          <cell r="B185" t="str">
            <v>Paoli Station</v>
          </cell>
          <cell r="C185" t="str">
            <v>Multimodal center, access, and parking improvements</v>
          </cell>
          <cell r="D185">
            <v>0</v>
          </cell>
          <cell r="E185" t="str">
            <v>X</v>
          </cell>
          <cell r="F185">
            <v>0</v>
          </cell>
          <cell r="G185">
            <v>0</v>
          </cell>
          <cell r="H185">
            <v>0</v>
          </cell>
          <cell r="I185" t="str">
            <v>X</v>
          </cell>
          <cell r="J185">
            <v>0</v>
          </cell>
          <cell r="K185">
            <v>0</v>
          </cell>
          <cell r="L185">
            <v>0</v>
          </cell>
          <cell r="M185">
            <v>0</v>
          </cell>
          <cell r="O185">
            <v>55.691000000000003</v>
          </cell>
          <cell r="P185">
            <v>0</v>
          </cell>
          <cell r="Q185">
            <v>0</v>
          </cell>
          <cell r="R185">
            <v>0</v>
          </cell>
          <cell r="S185">
            <v>55.691000000000003</v>
          </cell>
          <cell r="T185">
            <v>0</v>
          </cell>
          <cell r="U185">
            <v>0</v>
          </cell>
          <cell r="V185">
            <v>0</v>
          </cell>
          <cell r="W185">
            <v>0</v>
          </cell>
          <cell r="X185">
            <v>0</v>
          </cell>
          <cell r="Y185">
            <v>55.690999999999995</v>
          </cell>
          <cell r="Z185">
            <v>0</v>
          </cell>
          <cell r="AA185">
            <v>0</v>
          </cell>
          <cell r="AB185">
            <v>55.690999999999995</v>
          </cell>
          <cell r="AC185">
            <v>0</v>
          </cell>
          <cell r="AD185">
            <v>0</v>
          </cell>
          <cell r="AE185">
            <v>0</v>
          </cell>
          <cell r="AF185">
            <v>0</v>
          </cell>
          <cell r="AG185">
            <v>0</v>
          </cell>
          <cell r="AH185">
            <v>0</v>
          </cell>
          <cell r="AI185">
            <v>0</v>
          </cell>
          <cell r="AJ185">
            <v>0</v>
          </cell>
          <cell r="AK185">
            <v>0</v>
          </cell>
          <cell r="AL185">
            <v>0</v>
          </cell>
          <cell r="AM185">
            <v>0</v>
          </cell>
          <cell r="AN185">
            <v>55.690999999999995</v>
          </cell>
          <cell r="AO185">
            <v>0</v>
          </cell>
          <cell r="AP185">
            <v>0</v>
          </cell>
          <cell r="AQ185">
            <v>55.690999999999995</v>
          </cell>
          <cell r="AR185">
            <v>0</v>
          </cell>
          <cell r="AS185">
            <v>0</v>
          </cell>
          <cell r="AT185">
            <v>0</v>
          </cell>
          <cell r="AU185">
            <v>0</v>
          </cell>
          <cell r="AV185">
            <v>0</v>
          </cell>
          <cell r="AW185">
            <v>0</v>
          </cell>
          <cell r="AX185">
            <v>0</v>
          </cell>
          <cell r="AY185">
            <v>0</v>
          </cell>
          <cell r="AZ185">
            <v>0</v>
          </cell>
          <cell r="BA185">
            <v>0</v>
          </cell>
          <cell r="BB185">
            <v>0</v>
          </cell>
          <cell r="BC185">
            <v>55.690999999999995</v>
          </cell>
          <cell r="BD185">
            <v>0</v>
          </cell>
          <cell r="BE185">
            <v>0</v>
          </cell>
          <cell r="BF185">
            <v>55.690999999999995</v>
          </cell>
          <cell r="BG185" t="str">
            <v>E</v>
          </cell>
          <cell r="BH185">
            <v>1</v>
          </cell>
          <cell r="BI185" t="str">
            <v>Y</v>
          </cell>
          <cell r="BJ185">
            <v>0</v>
          </cell>
          <cell r="BK185">
            <v>0</v>
          </cell>
          <cell r="BL185">
            <v>0</v>
          </cell>
          <cell r="BM185">
            <v>60574</v>
          </cell>
          <cell r="BN185">
            <v>0</v>
          </cell>
          <cell r="BO185">
            <v>0</v>
          </cell>
          <cell r="BP185">
            <v>0</v>
          </cell>
          <cell r="BQ185">
            <v>0</v>
          </cell>
          <cell r="BR185">
            <v>0</v>
          </cell>
          <cell r="BS185">
            <v>0</v>
          </cell>
          <cell r="BT185">
            <v>0</v>
          </cell>
          <cell r="BU185">
            <v>0</v>
          </cell>
          <cell r="BV185">
            <v>0</v>
          </cell>
          <cell r="BW185">
            <v>0</v>
          </cell>
          <cell r="BX185">
            <v>0</v>
          </cell>
          <cell r="BY185">
            <v>0</v>
          </cell>
          <cell r="BZ185">
            <v>0</v>
          </cell>
          <cell r="CA185">
            <v>0</v>
          </cell>
          <cell r="CB185">
            <v>0</v>
          </cell>
          <cell r="CC185">
            <v>0</v>
          </cell>
          <cell r="CD185">
            <v>0</v>
          </cell>
          <cell r="CE185">
            <v>0</v>
          </cell>
          <cell r="CF185">
            <v>0</v>
          </cell>
          <cell r="CG185">
            <v>0</v>
          </cell>
          <cell r="CH185">
            <v>0</v>
          </cell>
          <cell r="CI185">
            <v>0</v>
          </cell>
          <cell r="CJ185">
            <v>60574</v>
          </cell>
          <cell r="CK185">
            <v>0</v>
          </cell>
          <cell r="CL185">
            <v>0</v>
          </cell>
          <cell r="CM185">
            <v>0</v>
          </cell>
          <cell r="CN185">
            <v>0</v>
          </cell>
          <cell r="CO185">
            <v>55.691000000000003</v>
          </cell>
          <cell r="CP185">
            <v>0</v>
          </cell>
          <cell r="CQ185">
            <v>0</v>
          </cell>
          <cell r="CR185">
            <v>1</v>
          </cell>
          <cell r="CS185">
            <v>0</v>
          </cell>
          <cell r="CT185">
            <v>0</v>
          </cell>
          <cell r="CU185">
            <v>0</v>
          </cell>
          <cell r="CV185">
            <v>0</v>
          </cell>
          <cell r="CW185">
            <v>1</v>
          </cell>
          <cell r="CX185">
            <v>0</v>
          </cell>
          <cell r="CY185">
            <v>0</v>
          </cell>
          <cell r="DF185">
            <v>0</v>
          </cell>
          <cell r="DN185">
            <v>0</v>
          </cell>
          <cell r="DO185" t="str">
            <v>http://paolitransportationcenter.com/</v>
          </cell>
        </row>
        <row r="186">
          <cell r="A186" t="str">
            <v>AH</v>
          </cell>
          <cell r="B186" t="str">
            <v>Ardmore Station</v>
          </cell>
          <cell r="C186" t="str">
            <v>Multimodal center, access, and parking improvements</v>
          </cell>
          <cell r="D186" t="str">
            <v>X</v>
          </cell>
          <cell r="E186" t="str">
            <v>X</v>
          </cell>
          <cell r="F186" t="str">
            <v>X</v>
          </cell>
          <cell r="G186">
            <v>0</v>
          </cell>
          <cell r="H186">
            <v>0</v>
          </cell>
          <cell r="I186">
            <v>0</v>
          </cell>
          <cell r="J186">
            <v>0</v>
          </cell>
          <cell r="K186" t="str">
            <v>X</v>
          </cell>
          <cell r="L186">
            <v>0</v>
          </cell>
          <cell r="M186">
            <v>0</v>
          </cell>
          <cell r="O186">
            <v>10</v>
          </cell>
          <cell r="P186">
            <v>0</v>
          </cell>
          <cell r="Q186">
            <v>0</v>
          </cell>
          <cell r="R186">
            <v>0</v>
          </cell>
          <cell r="S186">
            <v>10</v>
          </cell>
          <cell r="T186">
            <v>0</v>
          </cell>
          <cell r="U186">
            <v>0</v>
          </cell>
          <cell r="V186">
            <v>0</v>
          </cell>
          <cell r="W186">
            <v>0</v>
          </cell>
          <cell r="X186">
            <v>0</v>
          </cell>
          <cell r="Y186">
            <v>12.499999999999998</v>
          </cell>
          <cell r="Z186">
            <v>0</v>
          </cell>
          <cell r="AA186">
            <v>0</v>
          </cell>
          <cell r="AB186">
            <v>12.499999999999998</v>
          </cell>
          <cell r="AC186">
            <v>0</v>
          </cell>
          <cell r="AD186">
            <v>0</v>
          </cell>
          <cell r="AE186">
            <v>0</v>
          </cell>
          <cell r="AF186">
            <v>0</v>
          </cell>
          <cell r="AG186">
            <v>0</v>
          </cell>
          <cell r="AH186">
            <v>0</v>
          </cell>
          <cell r="AI186">
            <v>0</v>
          </cell>
          <cell r="AJ186">
            <v>0</v>
          </cell>
          <cell r="AK186">
            <v>0</v>
          </cell>
          <cell r="AL186">
            <v>0</v>
          </cell>
          <cell r="AM186">
            <v>3.5</v>
          </cell>
          <cell r="AN186">
            <v>8.9999999999999982</v>
          </cell>
          <cell r="AO186">
            <v>0</v>
          </cell>
          <cell r="AP186">
            <v>0</v>
          </cell>
          <cell r="AQ186">
            <v>12.499999999999998</v>
          </cell>
          <cell r="AR186">
            <v>0</v>
          </cell>
          <cell r="AS186">
            <v>0</v>
          </cell>
          <cell r="AT186">
            <v>0</v>
          </cell>
          <cell r="AU186">
            <v>0</v>
          </cell>
          <cell r="AV186">
            <v>0</v>
          </cell>
          <cell r="AW186">
            <v>0</v>
          </cell>
          <cell r="AX186">
            <v>0</v>
          </cell>
          <cell r="AY186">
            <v>0</v>
          </cell>
          <cell r="AZ186">
            <v>0</v>
          </cell>
          <cell r="BA186">
            <v>0</v>
          </cell>
          <cell r="BB186">
            <v>3.5</v>
          </cell>
          <cell r="BC186">
            <v>8.9999999999999982</v>
          </cell>
          <cell r="BD186">
            <v>0</v>
          </cell>
          <cell r="BE186">
            <v>0</v>
          </cell>
          <cell r="BF186">
            <v>12.499999999999998</v>
          </cell>
          <cell r="BG186" t="str">
            <v>AH</v>
          </cell>
          <cell r="BH186">
            <v>1</v>
          </cell>
          <cell r="BI186" t="str">
            <v>Y</v>
          </cell>
          <cell r="BJ186">
            <v>0</v>
          </cell>
          <cell r="BK186">
            <v>0</v>
          </cell>
          <cell r="BL186">
            <v>0</v>
          </cell>
          <cell r="BM186">
            <v>90680</v>
          </cell>
          <cell r="BN186">
            <v>73215</v>
          </cell>
          <cell r="BO186">
            <v>73214</v>
          </cell>
          <cell r="BP186">
            <v>95401</v>
          </cell>
          <cell r="BQ186">
            <v>0</v>
          </cell>
          <cell r="BR186">
            <v>0</v>
          </cell>
          <cell r="BS186">
            <v>0</v>
          </cell>
          <cell r="BT186">
            <v>0</v>
          </cell>
          <cell r="BU186">
            <v>0</v>
          </cell>
          <cell r="BV186">
            <v>0</v>
          </cell>
          <cell r="BW186">
            <v>0</v>
          </cell>
          <cell r="BX186">
            <v>0</v>
          </cell>
          <cell r="BY186">
            <v>0</v>
          </cell>
          <cell r="BZ186">
            <v>0</v>
          </cell>
          <cell r="CA186">
            <v>0</v>
          </cell>
          <cell r="CB186">
            <v>0</v>
          </cell>
          <cell r="CC186">
            <v>0</v>
          </cell>
          <cell r="CD186">
            <v>0</v>
          </cell>
          <cell r="CE186">
            <v>0</v>
          </cell>
          <cell r="CF186">
            <v>0</v>
          </cell>
          <cell r="CG186">
            <v>0</v>
          </cell>
          <cell r="CH186">
            <v>0</v>
          </cell>
          <cell r="CI186">
            <v>0</v>
          </cell>
          <cell r="CJ186" t="str">
            <v>90680; 73215; 73214; 95401</v>
          </cell>
          <cell r="CK186">
            <v>0</v>
          </cell>
          <cell r="CL186">
            <v>0</v>
          </cell>
          <cell r="CM186">
            <v>0</v>
          </cell>
          <cell r="CN186">
            <v>3.5</v>
          </cell>
          <cell r="CO186">
            <v>9</v>
          </cell>
          <cell r="CP186">
            <v>0</v>
          </cell>
          <cell r="CQ186">
            <v>0.28000000000000003</v>
          </cell>
          <cell r="CR186">
            <v>0.72</v>
          </cell>
          <cell r="CS186">
            <v>0</v>
          </cell>
          <cell r="CT186">
            <v>0</v>
          </cell>
          <cell r="CU186">
            <v>0</v>
          </cell>
          <cell r="CV186">
            <v>0</v>
          </cell>
          <cell r="CW186">
            <v>1</v>
          </cell>
          <cell r="CX186">
            <v>0</v>
          </cell>
          <cell r="CY186">
            <v>0</v>
          </cell>
          <cell r="DF186">
            <v>0</v>
          </cell>
          <cell r="DN186">
            <v>0</v>
          </cell>
          <cell r="DO186" t="str">
            <v>http://www.planthekeystone.com/</v>
          </cell>
        </row>
        <row r="187">
          <cell r="A187" t="str">
            <v>AI</v>
          </cell>
          <cell r="B187" t="str">
            <v>Fern Rock Station</v>
          </cell>
          <cell r="C187" t="str">
            <v>Transportation Center and parking enhancements</v>
          </cell>
          <cell r="D187">
            <v>0</v>
          </cell>
          <cell r="E187" t="str">
            <v>X</v>
          </cell>
          <cell r="F187" t="str">
            <v>X</v>
          </cell>
          <cell r="G187">
            <v>0</v>
          </cell>
          <cell r="H187">
            <v>0</v>
          </cell>
          <cell r="I187">
            <v>0</v>
          </cell>
          <cell r="J187">
            <v>0</v>
          </cell>
          <cell r="K187">
            <v>0</v>
          </cell>
          <cell r="L187" t="str">
            <v>X</v>
          </cell>
          <cell r="M187">
            <v>0</v>
          </cell>
          <cell r="O187">
            <v>77.5</v>
          </cell>
          <cell r="P187">
            <v>0</v>
          </cell>
          <cell r="Q187">
            <v>0</v>
          </cell>
          <cell r="R187">
            <v>0</v>
          </cell>
          <cell r="S187">
            <v>77.5</v>
          </cell>
          <cell r="T187">
            <v>0</v>
          </cell>
          <cell r="U187">
            <v>0</v>
          </cell>
          <cell r="V187">
            <v>0</v>
          </cell>
          <cell r="W187">
            <v>0</v>
          </cell>
          <cell r="X187">
            <v>0</v>
          </cell>
          <cell r="Y187">
            <v>101.82647867641418</v>
          </cell>
          <cell r="Z187">
            <v>0</v>
          </cell>
          <cell r="AA187">
            <v>0</v>
          </cell>
          <cell r="AB187">
            <v>101.82647867641418</v>
          </cell>
          <cell r="AC187">
            <v>0</v>
          </cell>
          <cell r="AD187">
            <v>0</v>
          </cell>
          <cell r="AE187">
            <v>0</v>
          </cell>
          <cell r="AF187">
            <v>0</v>
          </cell>
          <cell r="AG187">
            <v>0</v>
          </cell>
          <cell r="AH187">
            <v>0</v>
          </cell>
          <cell r="AI187">
            <v>0</v>
          </cell>
          <cell r="AJ187">
            <v>0</v>
          </cell>
          <cell r="AK187">
            <v>0</v>
          </cell>
          <cell r="AL187">
            <v>0</v>
          </cell>
          <cell r="AM187">
            <v>0</v>
          </cell>
          <cell r="AN187">
            <v>38.749999999999993</v>
          </cell>
          <cell r="AO187">
            <v>63.076478676414197</v>
          </cell>
          <cell r="AP187">
            <v>0</v>
          </cell>
          <cell r="AQ187">
            <v>101.82647867641418</v>
          </cell>
          <cell r="AR187">
            <v>0</v>
          </cell>
          <cell r="AS187">
            <v>0</v>
          </cell>
          <cell r="AT187">
            <v>0</v>
          </cell>
          <cell r="AU187">
            <v>0</v>
          </cell>
          <cell r="AV187">
            <v>0</v>
          </cell>
          <cell r="AW187">
            <v>0</v>
          </cell>
          <cell r="AX187">
            <v>0</v>
          </cell>
          <cell r="AY187">
            <v>0</v>
          </cell>
          <cell r="AZ187">
            <v>0</v>
          </cell>
          <cell r="BA187">
            <v>0</v>
          </cell>
          <cell r="BB187">
            <v>0</v>
          </cell>
          <cell r="BC187">
            <v>38.749999999999993</v>
          </cell>
          <cell r="BD187">
            <v>63.076478676414197</v>
          </cell>
          <cell r="BE187">
            <v>0</v>
          </cell>
          <cell r="BF187">
            <v>101.82647867641418</v>
          </cell>
          <cell r="BG187" t="str">
            <v>AI</v>
          </cell>
          <cell r="BH187">
            <v>1</v>
          </cell>
          <cell r="BI187" t="str">
            <v>Y</v>
          </cell>
          <cell r="BJ187" t="str">
            <v>N</v>
          </cell>
          <cell r="BK187">
            <v>0</v>
          </cell>
          <cell r="BL187">
            <v>0</v>
          </cell>
          <cell r="BM187">
            <v>60540</v>
          </cell>
          <cell r="BN187">
            <v>0</v>
          </cell>
          <cell r="BO187">
            <v>0</v>
          </cell>
          <cell r="BP187">
            <v>0</v>
          </cell>
          <cell r="BQ187">
            <v>0</v>
          </cell>
          <cell r="BR187">
            <v>0</v>
          </cell>
          <cell r="BS187">
            <v>0</v>
          </cell>
          <cell r="BT187">
            <v>0</v>
          </cell>
          <cell r="BU187">
            <v>0</v>
          </cell>
          <cell r="BV187">
            <v>0</v>
          </cell>
          <cell r="BW187">
            <v>0</v>
          </cell>
          <cell r="BX187">
            <v>0</v>
          </cell>
          <cell r="BY187">
            <v>0</v>
          </cell>
          <cell r="BZ187">
            <v>0</v>
          </cell>
          <cell r="CA187">
            <v>0</v>
          </cell>
          <cell r="CB187">
            <v>0</v>
          </cell>
          <cell r="CC187">
            <v>0</v>
          </cell>
          <cell r="CD187">
            <v>0</v>
          </cell>
          <cell r="CE187">
            <v>0</v>
          </cell>
          <cell r="CF187">
            <v>0</v>
          </cell>
          <cell r="CG187">
            <v>0</v>
          </cell>
          <cell r="CH187">
            <v>0</v>
          </cell>
          <cell r="CI187">
            <v>0</v>
          </cell>
          <cell r="CJ187">
            <v>60540</v>
          </cell>
          <cell r="CK187">
            <v>0</v>
          </cell>
          <cell r="CL187">
            <v>0</v>
          </cell>
          <cell r="CM187">
            <v>0</v>
          </cell>
          <cell r="CN187">
            <v>0</v>
          </cell>
          <cell r="CO187">
            <v>38.75</v>
          </cell>
          <cell r="CP187">
            <v>38.75</v>
          </cell>
          <cell r="CQ187">
            <v>0</v>
          </cell>
          <cell r="CR187">
            <v>0.5</v>
          </cell>
          <cell r="CS187">
            <v>0.5</v>
          </cell>
          <cell r="CT187">
            <v>0</v>
          </cell>
          <cell r="CU187">
            <v>0</v>
          </cell>
          <cell r="CV187">
            <v>0</v>
          </cell>
          <cell r="CW187">
            <v>1</v>
          </cell>
          <cell r="CX187">
            <v>0</v>
          </cell>
          <cell r="CY187">
            <v>0</v>
          </cell>
          <cell r="DF187">
            <v>0</v>
          </cell>
          <cell r="DN187">
            <v>0</v>
          </cell>
        </row>
        <row r="188">
          <cell r="A188" t="str">
            <v>AJ</v>
          </cell>
          <cell r="B188" t="str">
            <v>Levittown Station</v>
          </cell>
          <cell r="C188" t="str">
            <v>Intermodal facility enhancements</v>
          </cell>
          <cell r="D188" t="str">
            <v>X</v>
          </cell>
          <cell r="E188">
            <v>0</v>
          </cell>
          <cell r="F188">
            <v>0</v>
          </cell>
          <cell r="G188">
            <v>0</v>
          </cell>
          <cell r="H188" t="str">
            <v>X</v>
          </cell>
          <cell r="I188">
            <v>0</v>
          </cell>
          <cell r="J188">
            <v>0</v>
          </cell>
          <cell r="K188">
            <v>0</v>
          </cell>
          <cell r="L188">
            <v>0</v>
          </cell>
          <cell r="M188">
            <v>0</v>
          </cell>
          <cell r="O188">
            <v>30</v>
          </cell>
          <cell r="P188">
            <v>0</v>
          </cell>
          <cell r="Q188">
            <v>0</v>
          </cell>
          <cell r="R188">
            <v>0</v>
          </cell>
          <cell r="S188">
            <v>30</v>
          </cell>
          <cell r="T188">
            <v>0</v>
          </cell>
          <cell r="U188">
            <v>0</v>
          </cell>
          <cell r="V188">
            <v>0</v>
          </cell>
          <cell r="W188">
            <v>0</v>
          </cell>
          <cell r="X188">
            <v>0</v>
          </cell>
          <cell r="Y188">
            <v>30</v>
          </cell>
          <cell r="Z188">
            <v>0</v>
          </cell>
          <cell r="AA188">
            <v>0</v>
          </cell>
          <cell r="AB188">
            <v>30</v>
          </cell>
          <cell r="AC188">
            <v>0</v>
          </cell>
          <cell r="AD188">
            <v>0</v>
          </cell>
          <cell r="AE188">
            <v>0</v>
          </cell>
          <cell r="AF188">
            <v>0</v>
          </cell>
          <cell r="AG188">
            <v>0</v>
          </cell>
          <cell r="AH188">
            <v>0</v>
          </cell>
          <cell r="AI188">
            <v>0</v>
          </cell>
          <cell r="AJ188">
            <v>0</v>
          </cell>
          <cell r="AK188">
            <v>0</v>
          </cell>
          <cell r="AL188">
            <v>0</v>
          </cell>
          <cell r="AM188">
            <v>30</v>
          </cell>
          <cell r="AN188">
            <v>0</v>
          </cell>
          <cell r="AO188">
            <v>0</v>
          </cell>
          <cell r="AP188">
            <v>0</v>
          </cell>
          <cell r="AQ188">
            <v>30</v>
          </cell>
          <cell r="AR188">
            <v>0</v>
          </cell>
          <cell r="AS188">
            <v>0</v>
          </cell>
          <cell r="AT188">
            <v>0</v>
          </cell>
          <cell r="AU188">
            <v>0</v>
          </cell>
          <cell r="AV188">
            <v>0</v>
          </cell>
          <cell r="AW188">
            <v>0</v>
          </cell>
          <cell r="AX188">
            <v>0</v>
          </cell>
          <cell r="AY188">
            <v>0</v>
          </cell>
          <cell r="AZ188">
            <v>0</v>
          </cell>
          <cell r="BA188">
            <v>0</v>
          </cell>
          <cell r="BB188">
            <v>30</v>
          </cell>
          <cell r="BC188">
            <v>0</v>
          </cell>
          <cell r="BD188">
            <v>0</v>
          </cell>
          <cell r="BE188">
            <v>0</v>
          </cell>
          <cell r="BF188">
            <v>30</v>
          </cell>
          <cell r="BG188" t="str">
            <v>AJ</v>
          </cell>
          <cell r="BH188">
            <v>1</v>
          </cell>
          <cell r="BI188" t="str">
            <v>Y</v>
          </cell>
          <cell r="BJ188" t="str">
            <v>N</v>
          </cell>
          <cell r="BK188">
            <v>0</v>
          </cell>
          <cell r="BL188">
            <v>0</v>
          </cell>
          <cell r="BM188">
            <v>60655</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60655</v>
          </cell>
          <cell r="CK188">
            <v>0</v>
          </cell>
          <cell r="CL188">
            <v>0</v>
          </cell>
          <cell r="CM188">
            <v>0</v>
          </cell>
          <cell r="CN188">
            <v>30</v>
          </cell>
          <cell r="CO188">
            <v>0</v>
          </cell>
          <cell r="CP188">
            <v>0</v>
          </cell>
          <cell r="CQ188">
            <v>1</v>
          </cell>
          <cell r="CR188">
            <v>0</v>
          </cell>
          <cell r="CS188">
            <v>0</v>
          </cell>
          <cell r="CT188">
            <v>0</v>
          </cell>
          <cell r="CU188">
            <v>0</v>
          </cell>
          <cell r="CV188">
            <v>0</v>
          </cell>
          <cell r="CW188">
            <v>1</v>
          </cell>
          <cell r="CX188">
            <v>0</v>
          </cell>
          <cell r="CY188">
            <v>0</v>
          </cell>
          <cell r="DF188">
            <v>0</v>
          </cell>
          <cell r="DN188">
            <v>0</v>
          </cell>
        </row>
        <row r="189">
          <cell r="A189" t="str">
            <v>AK</v>
          </cell>
          <cell r="B189" t="str">
            <v>Villanova Station</v>
          </cell>
          <cell r="C189" t="str">
            <v>Rehabilitate</v>
          </cell>
          <cell r="D189" t="str">
            <v>X</v>
          </cell>
          <cell r="E189" t="str">
            <v>X</v>
          </cell>
          <cell r="F189">
            <v>0</v>
          </cell>
          <cell r="G189">
            <v>0</v>
          </cell>
          <cell r="H189">
            <v>0</v>
          </cell>
          <cell r="I189">
            <v>0</v>
          </cell>
          <cell r="J189">
            <v>0</v>
          </cell>
          <cell r="K189" t="str">
            <v>X</v>
          </cell>
          <cell r="L189">
            <v>0</v>
          </cell>
          <cell r="M189">
            <v>0</v>
          </cell>
          <cell r="O189">
            <v>23.810000000000002</v>
          </cell>
          <cell r="P189">
            <v>0</v>
          </cell>
          <cell r="Q189">
            <v>0</v>
          </cell>
          <cell r="R189">
            <v>0</v>
          </cell>
          <cell r="S189">
            <v>23.810000000000002</v>
          </cell>
          <cell r="T189">
            <v>0</v>
          </cell>
          <cell r="U189">
            <v>0</v>
          </cell>
          <cell r="V189">
            <v>0</v>
          </cell>
          <cell r="W189">
            <v>0</v>
          </cell>
          <cell r="X189">
            <v>0</v>
          </cell>
          <cell r="Y189">
            <v>23.809999999999995</v>
          </cell>
          <cell r="Z189">
            <v>0</v>
          </cell>
          <cell r="AA189">
            <v>0</v>
          </cell>
          <cell r="AB189">
            <v>23.809999999999995</v>
          </cell>
          <cell r="AC189">
            <v>0</v>
          </cell>
          <cell r="AD189">
            <v>0</v>
          </cell>
          <cell r="AE189">
            <v>0</v>
          </cell>
          <cell r="AF189">
            <v>0</v>
          </cell>
          <cell r="AG189">
            <v>0</v>
          </cell>
          <cell r="AH189">
            <v>0</v>
          </cell>
          <cell r="AI189">
            <v>0</v>
          </cell>
          <cell r="AJ189">
            <v>0</v>
          </cell>
          <cell r="AK189">
            <v>0</v>
          </cell>
          <cell r="AL189">
            <v>0</v>
          </cell>
          <cell r="AM189">
            <v>11.81</v>
          </cell>
          <cell r="AN189">
            <v>11.999999999999996</v>
          </cell>
          <cell r="AO189">
            <v>0</v>
          </cell>
          <cell r="AP189">
            <v>0</v>
          </cell>
          <cell r="AQ189">
            <v>23.809999999999995</v>
          </cell>
          <cell r="AR189">
            <v>0</v>
          </cell>
          <cell r="AS189">
            <v>0</v>
          </cell>
          <cell r="AT189">
            <v>0</v>
          </cell>
          <cell r="AU189">
            <v>0</v>
          </cell>
          <cell r="AV189">
            <v>0</v>
          </cell>
          <cell r="AW189">
            <v>0</v>
          </cell>
          <cell r="AX189">
            <v>0</v>
          </cell>
          <cell r="AY189">
            <v>0</v>
          </cell>
          <cell r="AZ189">
            <v>0</v>
          </cell>
          <cell r="BA189">
            <v>0</v>
          </cell>
          <cell r="BB189">
            <v>11.81</v>
          </cell>
          <cell r="BC189">
            <v>11.999999999999996</v>
          </cell>
          <cell r="BD189">
            <v>0</v>
          </cell>
          <cell r="BE189">
            <v>0</v>
          </cell>
          <cell r="BF189">
            <v>23.809999999999995</v>
          </cell>
          <cell r="BG189" t="str">
            <v>AK</v>
          </cell>
          <cell r="BH189">
            <v>1</v>
          </cell>
          <cell r="BI189" t="str">
            <v>Y</v>
          </cell>
          <cell r="BJ189">
            <v>0</v>
          </cell>
          <cell r="BK189">
            <v>0</v>
          </cell>
          <cell r="BL189">
            <v>0</v>
          </cell>
          <cell r="BM189">
            <v>15407</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v>0</v>
          </cell>
          <cell r="CC189">
            <v>0</v>
          </cell>
          <cell r="CD189">
            <v>0</v>
          </cell>
          <cell r="CE189">
            <v>0</v>
          </cell>
          <cell r="CF189">
            <v>0</v>
          </cell>
          <cell r="CG189">
            <v>0</v>
          </cell>
          <cell r="CH189">
            <v>0</v>
          </cell>
          <cell r="CI189">
            <v>0</v>
          </cell>
          <cell r="CJ189">
            <v>15407</v>
          </cell>
          <cell r="CK189">
            <v>0</v>
          </cell>
          <cell r="CL189">
            <v>0</v>
          </cell>
          <cell r="CM189">
            <v>0</v>
          </cell>
          <cell r="CN189">
            <v>11.81</v>
          </cell>
          <cell r="CO189">
            <v>12</v>
          </cell>
          <cell r="CP189">
            <v>0</v>
          </cell>
          <cell r="CQ189">
            <v>0.496010079798404</v>
          </cell>
          <cell r="CR189">
            <v>0.50398992020159594</v>
          </cell>
          <cell r="CS189">
            <v>0</v>
          </cell>
          <cell r="CT189">
            <v>0</v>
          </cell>
          <cell r="CU189">
            <v>0</v>
          </cell>
          <cell r="CV189">
            <v>0</v>
          </cell>
          <cell r="CW189">
            <v>1</v>
          </cell>
          <cell r="CX189">
            <v>0</v>
          </cell>
          <cell r="CY189">
            <v>0</v>
          </cell>
          <cell r="DF189">
            <v>0</v>
          </cell>
          <cell r="DN189">
            <v>0</v>
          </cell>
        </row>
        <row r="190">
          <cell r="A190" t="str">
            <v>BN</v>
          </cell>
          <cell r="B190" t="str">
            <v>Regional Rail Station Enhancements</v>
          </cell>
          <cell r="C190" t="str">
            <v>At  Elkins Park, Roslyn, Hatboro, East Falls, Willow Grove, Conshohocken, Devon, Jenkintown, Lawndale, Marcus Hook, Secane, Wydmoor, Wynnewood, and Yardley</v>
          </cell>
          <cell r="D190" t="str">
            <v>X</v>
          </cell>
          <cell r="E190" t="str">
            <v>X</v>
          </cell>
          <cell r="F190" t="str">
            <v>X</v>
          </cell>
          <cell r="G190">
            <v>0</v>
          </cell>
          <cell r="H190" t="str">
            <v>X</v>
          </cell>
          <cell r="I190">
            <v>0</v>
          </cell>
          <cell r="J190">
            <v>0</v>
          </cell>
          <cell r="K190" t="str">
            <v>X</v>
          </cell>
          <cell r="L190">
            <v>0</v>
          </cell>
          <cell r="M190">
            <v>0</v>
          </cell>
          <cell r="O190">
            <v>201.4</v>
          </cell>
          <cell r="P190">
            <v>0</v>
          </cell>
          <cell r="Q190">
            <v>0</v>
          </cell>
          <cell r="R190">
            <v>0</v>
          </cell>
          <cell r="S190">
            <v>201.4</v>
          </cell>
          <cell r="T190">
            <v>0</v>
          </cell>
          <cell r="U190">
            <v>0</v>
          </cell>
          <cell r="V190">
            <v>0</v>
          </cell>
          <cell r="W190">
            <v>0</v>
          </cell>
          <cell r="X190">
            <v>0</v>
          </cell>
          <cell r="Y190">
            <v>228.08065403219621</v>
          </cell>
          <cell r="Z190">
            <v>0</v>
          </cell>
          <cell r="AA190">
            <v>0</v>
          </cell>
          <cell r="AB190">
            <v>228.08065403219621</v>
          </cell>
          <cell r="AC190">
            <v>0</v>
          </cell>
          <cell r="AD190">
            <v>0</v>
          </cell>
          <cell r="AE190">
            <v>0</v>
          </cell>
          <cell r="AF190">
            <v>0</v>
          </cell>
          <cell r="AG190">
            <v>0</v>
          </cell>
          <cell r="AH190">
            <v>0</v>
          </cell>
          <cell r="AI190">
            <v>0</v>
          </cell>
          <cell r="AJ190">
            <v>0</v>
          </cell>
          <cell r="AK190">
            <v>0</v>
          </cell>
          <cell r="AL190">
            <v>0</v>
          </cell>
          <cell r="AM190">
            <v>0</v>
          </cell>
          <cell r="AN190">
            <v>158.89999999999998</v>
          </cell>
          <cell r="AO190">
            <v>69.180654032196216</v>
          </cell>
          <cell r="AP190">
            <v>0</v>
          </cell>
          <cell r="AQ190">
            <v>228.08065403219621</v>
          </cell>
          <cell r="AR190">
            <v>0</v>
          </cell>
          <cell r="AS190">
            <v>0</v>
          </cell>
          <cell r="AT190">
            <v>0</v>
          </cell>
          <cell r="AU190">
            <v>0</v>
          </cell>
          <cell r="AV190">
            <v>0</v>
          </cell>
          <cell r="AW190">
            <v>0</v>
          </cell>
          <cell r="AX190">
            <v>0</v>
          </cell>
          <cell r="AY190">
            <v>0</v>
          </cell>
          <cell r="AZ190">
            <v>0</v>
          </cell>
          <cell r="BA190">
            <v>0</v>
          </cell>
          <cell r="BB190">
            <v>0</v>
          </cell>
          <cell r="BC190">
            <v>158.89999999999998</v>
          </cell>
          <cell r="BD190">
            <v>69.180654032196216</v>
          </cell>
          <cell r="BE190">
            <v>0</v>
          </cell>
          <cell r="BF190">
            <v>228.08065403219621</v>
          </cell>
          <cell r="BG190" t="str">
            <v>BN</v>
          </cell>
          <cell r="BH190">
            <v>1</v>
          </cell>
          <cell r="BI190" t="str">
            <v>Y</v>
          </cell>
          <cell r="BJ190" t="str">
            <v>N</v>
          </cell>
          <cell r="BK190">
            <v>0</v>
          </cell>
          <cell r="BL190">
            <v>0</v>
          </cell>
          <cell r="BM190">
            <v>77183</v>
          </cell>
          <cell r="BN190">
            <v>0</v>
          </cell>
          <cell r="BO190">
            <v>0</v>
          </cell>
          <cell r="BP190">
            <v>0</v>
          </cell>
          <cell r="BQ190">
            <v>0</v>
          </cell>
          <cell r="BR190">
            <v>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77183</v>
          </cell>
          <cell r="CK190">
            <v>0</v>
          </cell>
          <cell r="CL190">
            <v>0</v>
          </cell>
          <cell r="CM190">
            <v>0</v>
          </cell>
          <cell r="CN190">
            <v>0</v>
          </cell>
          <cell r="CO190">
            <v>158.9</v>
          </cell>
          <cell r="CP190">
            <v>42.5</v>
          </cell>
          <cell r="CQ190">
            <v>0</v>
          </cell>
          <cell r="CR190">
            <v>0.78897715988083417</v>
          </cell>
          <cell r="CS190">
            <v>0.21102284011916583</v>
          </cell>
          <cell r="CT190">
            <v>0</v>
          </cell>
          <cell r="CU190">
            <v>0</v>
          </cell>
          <cell r="CV190">
            <v>0</v>
          </cell>
          <cell r="CW190">
            <v>1</v>
          </cell>
          <cell r="CX190">
            <v>0</v>
          </cell>
          <cell r="CY190">
            <v>0</v>
          </cell>
          <cell r="DF190">
            <v>0</v>
          </cell>
          <cell r="DN190">
            <v>0</v>
          </cell>
        </row>
        <row r="191">
          <cell r="A191" t="str">
            <v>AL</v>
          </cell>
          <cell r="B191" t="str">
            <v>69th Street</v>
          </cell>
          <cell r="C191" t="str">
            <v>Rehabilitate parking structure, Transportation Center enhancements</v>
          </cell>
          <cell r="D191">
            <v>0</v>
          </cell>
          <cell r="E191" t="str">
            <v>X</v>
          </cell>
          <cell r="F191">
            <v>0</v>
          </cell>
          <cell r="G191">
            <v>0</v>
          </cell>
          <cell r="H191">
            <v>0</v>
          </cell>
          <cell r="I191">
            <v>0</v>
          </cell>
          <cell r="J191" t="str">
            <v>X</v>
          </cell>
          <cell r="K191">
            <v>0</v>
          </cell>
          <cell r="L191">
            <v>0</v>
          </cell>
          <cell r="M191">
            <v>0</v>
          </cell>
          <cell r="O191">
            <v>22.468425</v>
          </cell>
          <cell r="P191">
            <v>0</v>
          </cell>
          <cell r="Q191">
            <v>0</v>
          </cell>
          <cell r="R191">
            <v>0</v>
          </cell>
          <cell r="S191">
            <v>22.468425</v>
          </cell>
          <cell r="T191">
            <v>0</v>
          </cell>
          <cell r="U191">
            <v>0</v>
          </cell>
          <cell r="V191">
            <v>0</v>
          </cell>
          <cell r="W191">
            <v>0</v>
          </cell>
          <cell r="X191">
            <v>0</v>
          </cell>
          <cell r="Y191">
            <v>22.199999999999996</v>
          </cell>
          <cell r="Z191">
            <v>0</v>
          </cell>
          <cell r="AA191">
            <v>0</v>
          </cell>
          <cell r="AB191">
            <v>22.199999999999996</v>
          </cell>
          <cell r="AC191">
            <v>0</v>
          </cell>
          <cell r="AD191">
            <v>0</v>
          </cell>
          <cell r="AE191">
            <v>0</v>
          </cell>
          <cell r="AF191">
            <v>0</v>
          </cell>
          <cell r="AG191">
            <v>0</v>
          </cell>
          <cell r="AH191">
            <v>0</v>
          </cell>
          <cell r="AI191">
            <v>0</v>
          </cell>
          <cell r="AJ191">
            <v>0</v>
          </cell>
          <cell r="AK191">
            <v>0</v>
          </cell>
          <cell r="AL191">
            <v>0</v>
          </cell>
          <cell r="AM191">
            <v>11.1</v>
          </cell>
          <cell r="AN191">
            <v>11.099999999999998</v>
          </cell>
          <cell r="AO191">
            <v>0</v>
          </cell>
          <cell r="AP191">
            <v>0</v>
          </cell>
          <cell r="AQ191">
            <v>22.199999999999996</v>
          </cell>
          <cell r="AR191">
            <v>0</v>
          </cell>
          <cell r="AS191">
            <v>0</v>
          </cell>
          <cell r="AT191">
            <v>0</v>
          </cell>
          <cell r="AU191">
            <v>0</v>
          </cell>
          <cell r="AV191">
            <v>0</v>
          </cell>
          <cell r="AW191">
            <v>0</v>
          </cell>
          <cell r="AX191">
            <v>0</v>
          </cell>
          <cell r="AY191">
            <v>0</v>
          </cell>
          <cell r="AZ191">
            <v>0</v>
          </cell>
          <cell r="BA191">
            <v>0</v>
          </cell>
          <cell r="BB191">
            <v>11.1</v>
          </cell>
          <cell r="BC191">
            <v>11.099999999999998</v>
          </cell>
          <cell r="BD191">
            <v>0</v>
          </cell>
          <cell r="BE191">
            <v>0</v>
          </cell>
          <cell r="BF191">
            <v>22.199999999999996</v>
          </cell>
          <cell r="BG191" t="str">
            <v>AL</v>
          </cell>
          <cell r="BH191">
            <v>1</v>
          </cell>
          <cell r="BI191" t="str">
            <v>Y</v>
          </cell>
          <cell r="BJ191" t="str">
            <v>Y</v>
          </cell>
          <cell r="BK191">
            <v>0</v>
          </cell>
          <cell r="BL191">
            <v>0</v>
          </cell>
          <cell r="BM191">
            <v>87176</v>
          </cell>
          <cell r="BN191">
            <v>60540</v>
          </cell>
          <cell r="BO191">
            <v>0</v>
          </cell>
          <cell r="BP191">
            <v>0</v>
          </cell>
          <cell r="BQ191">
            <v>0</v>
          </cell>
          <cell r="BR191">
            <v>0</v>
          </cell>
          <cell r="BS191">
            <v>0</v>
          </cell>
          <cell r="BT191">
            <v>0</v>
          </cell>
          <cell r="BU191">
            <v>0</v>
          </cell>
          <cell r="BV191">
            <v>0</v>
          </cell>
          <cell r="BW191">
            <v>0</v>
          </cell>
          <cell r="BX191">
            <v>0</v>
          </cell>
          <cell r="BY191">
            <v>0</v>
          </cell>
          <cell r="BZ191">
            <v>0</v>
          </cell>
          <cell r="CA191">
            <v>0</v>
          </cell>
          <cell r="CB191">
            <v>0</v>
          </cell>
          <cell r="CC191">
            <v>0</v>
          </cell>
          <cell r="CD191">
            <v>0</v>
          </cell>
          <cell r="CE191">
            <v>0</v>
          </cell>
          <cell r="CF191">
            <v>0</v>
          </cell>
          <cell r="CG191">
            <v>0</v>
          </cell>
          <cell r="CH191">
            <v>0</v>
          </cell>
          <cell r="CI191">
            <v>0</v>
          </cell>
          <cell r="CJ191" t="str">
            <v>87176; 60540</v>
          </cell>
          <cell r="CK191">
            <v>0</v>
          </cell>
          <cell r="CL191">
            <v>0</v>
          </cell>
          <cell r="CM191">
            <v>0.3</v>
          </cell>
          <cell r="CN191">
            <v>11.1</v>
          </cell>
          <cell r="CO191">
            <v>11.1</v>
          </cell>
          <cell r="CP191">
            <v>0</v>
          </cell>
          <cell r="CQ191">
            <v>0.5</v>
          </cell>
          <cell r="CR191">
            <v>0.5</v>
          </cell>
          <cell r="CS191">
            <v>0</v>
          </cell>
          <cell r="CT191">
            <v>0</v>
          </cell>
          <cell r="CU191">
            <v>0</v>
          </cell>
          <cell r="CV191">
            <v>0</v>
          </cell>
          <cell r="CW191">
            <v>1</v>
          </cell>
          <cell r="CX191">
            <v>0</v>
          </cell>
          <cell r="CY191">
            <v>0</v>
          </cell>
          <cell r="DF191">
            <v>0</v>
          </cell>
          <cell r="DN191">
            <v>0</v>
          </cell>
        </row>
        <row r="192">
          <cell r="A192" t="str">
            <v>AD</v>
          </cell>
          <cell r="B192" t="str">
            <v>City Hall and 15th Street stations</v>
          </cell>
          <cell r="C192" t="str">
            <v>Renovation</v>
          </cell>
          <cell r="D192" t="str">
            <v>X</v>
          </cell>
          <cell r="E192" t="str">
            <v>X</v>
          </cell>
          <cell r="F192">
            <v>0</v>
          </cell>
          <cell r="G192">
            <v>0</v>
          </cell>
          <cell r="H192">
            <v>0</v>
          </cell>
          <cell r="I192">
            <v>0</v>
          </cell>
          <cell r="J192">
            <v>0</v>
          </cell>
          <cell r="K192">
            <v>0</v>
          </cell>
          <cell r="L192" t="str">
            <v>X</v>
          </cell>
          <cell r="M192">
            <v>0</v>
          </cell>
          <cell r="N192">
            <v>0</v>
          </cell>
          <cell r="O192">
            <v>122.06</v>
          </cell>
          <cell r="P192">
            <v>0</v>
          </cell>
          <cell r="Q192">
            <v>0</v>
          </cell>
          <cell r="R192">
            <v>0</v>
          </cell>
          <cell r="S192">
            <v>122.06</v>
          </cell>
          <cell r="T192">
            <v>0</v>
          </cell>
          <cell r="U192">
            <v>0</v>
          </cell>
          <cell r="V192">
            <v>0</v>
          </cell>
          <cell r="W192">
            <v>0</v>
          </cell>
          <cell r="X192">
            <v>0</v>
          </cell>
          <cell r="Y192">
            <v>122.05999999999997</v>
          </cell>
          <cell r="Z192">
            <v>0</v>
          </cell>
          <cell r="AA192">
            <v>0</v>
          </cell>
          <cell r="AB192">
            <v>122.05999999999997</v>
          </cell>
          <cell r="AC192">
            <v>0</v>
          </cell>
          <cell r="AD192">
            <v>0</v>
          </cell>
          <cell r="AE192">
            <v>0</v>
          </cell>
          <cell r="AF192">
            <v>0</v>
          </cell>
          <cell r="AG192">
            <v>0</v>
          </cell>
          <cell r="AH192">
            <v>0</v>
          </cell>
          <cell r="AI192">
            <v>0</v>
          </cell>
          <cell r="AJ192">
            <v>0</v>
          </cell>
          <cell r="AK192">
            <v>0</v>
          </cell>
          <cell r="AL192">
            <v>0</v>
          </cell>
          <cell r="AM192">
            <v>36.302</v>
          </cell>
          <cell r="AN192">
            <v>85.757999999999981</v>
          </cell>
          <cell r="AO192">
            <v>0</v>
          </cell>
          <cell r="AP192">
            <v>0</v>
          </cell>
          <cell r="AQ192">
            <v>122.05999999999997</v>
          </cell>
          <cell r="AR192">
            <v>0</v>
          </cell>
          <cell r="AS192">
            <v>0</v>
          </cell>
          <cell r="AT192">
            <v>0</v>
          </cell>
          <cell r="AU192">
            <v>0</v>
          </cell>
          <cell r="AV192">
            <v>0</v>
          </cell>
          <cell r="AW192">
            <v>0</v>
          </cell>
          <cell r="AX192">
            <v>0</v>
          </cell>
          <cell r="AY192">
            <v>0</v>
          </cell>
          <cell r="AZ192">
            <v>0</v>
          </cell>
          <cell r="BA192">
            <v>0</v>
          </cell>
          <cell r="BB192">
            <v>36.302</v>
          </cell>
          <cell r="BC192">
            <v>85.757999999999981</v>
          </cell>
          <cell r="BD192">
            <v>0</v>
          </cell>
          <cell r="BE192">
            <v>0</v>
          </cell>
          <cell r="BF192">
            <v>122.05999999999997</v>
          </cell>
          <cell r="BG192" t="str">
            <v>AD</v>
          </cell>
          <cell r="BH192">
            <v>1</v>
          </cell>
          <cell r="BI192" t="str">
            <v>Y</v>
          </cell>
          <cell r="BJ192" t="str">
            <v>N</v>
          </cell>
          <cell r="BK192">
            <v>0</v>
          </cell>
          <cell r="BL192">
            <v>0</v>
          </cell>
          <cell r="BM192">
            <v>60335</v>
          </cell>
          <cell r="BN192">
            <v>0</v>
          </cell>
          <cell r="BO192">
            <v>0</v>
          </cell>
          <cell r="BP192">
            <v>0</v>
          </cell>
          <cell r="BQ192">
            <v>0</v>
          </cell>
          <cell r="BR192">
            <v>0</v>
          </cell>
          <cell r="BS192">
            <v>0</v>
          </cell>
          <cell r="BT192">
            <v>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60335</v>
          </cell>
          <cell r="CK192">
            <v>0</v>
          </cell>
          <cell r="CL192">
            <v>0</v>
          </cell>
          <cell r="CM192">
            <v>0</v>
          </cell>
          <cell r="CN192">
            <v>36.302</v>
          </cell>
          <cell r="CO192">
            <v>85.757999999999996</v>
          </cell>
          <cell r="CP192">
            <v>0</v>
          </cell>
          <cell r="CQ192">
            <v>0.29741110929051284</v>
          </cell>
          <cell r="CR192">
            <v>0.70258889070948705</v>
          </cell>
          <cell r="CS192">
            <v>0</v>
          </cell>
          <cell r="CT192">
            <v>0</v>
          </cell>
          <cell r="CU192">
            <v>0</v>
          </cell>
          <cell r="CV192">
            <v>0</v>
          </cell>
          <cell r="CW192">
            <v>1</v>
          </cell>
          <cell r="CX192">
            <v>0</v>
          </cell>
          <cell r="CY192">
            <v>0</v>
          </cell>
          <cell r="DF192">
            <v>0</v>
          </cell>
          <cell r="DN192">
            <v>0</v>
          </cell>
          <cell r="DO192" t="str">
            <v>http://www.septa.org/construction/projects/dilworth/</v>
          </cell>
        </row>
        <row r="193">
          <cell r="A193" t="str">
            <v>AG</v>
          </cell>
          <cell r="B193" t="str">
            <v>Exton Station</v>
          </cell>
          <cell r="C193" t="str">
            <v xml:space="preserve"> High-level platforms, station building, bus circulation loops, and a multi-level parking garage</v>
          </cell>
          <cell r="D193" t="str">
            <v>X</v>
          </cell>
          <cell r="E193" t="str">
            <v>X</v>
          </cell>
          <cell r="F193">
            <v>0</v>
          </cell>
          <cell r="G193">
            <v>0</v>
          </cell>
          <cell r="H193">
            <v>0</v>
          </cell>
          <cell r="I193" t="str">
            <v>X</v>
          </cell>
          <cell r="J193">
            <v>0</v>
          </cell>
          <cell r="K193">
            <v>0</v>
          </cell>
          <cell r="L193">
            <v>0</v>
          </cell>
          <cell r="M193">
            <v>0</v>
          </cell>
          <cell r="N193">
            <v>0</v>
          </cell>
          <cell r="O193">
            <v>56.3</v>
          </cell>
          <cell r="P193">
            <v>0</v>
          </cell>
          <cell r="Q193">
            <v>0</v>
          </cell>
          <cell r="R193">
            <v>0</v>
          </cell>
          <cell r="S193">
            <v>56.3</v>
          </cell>
          <cell r="T193">
            <v>0</v>
          </cell>
          <cell r="U193">
            <v>1.8149999999999999</v>
          </cell>
          <cell r="V193">
            <v>0</v>
          </cell>
          <cell r="W193">
            <v>0</v>
          </cell>
          <cell r="X193">
            <v>0</v>
          </cell>
          <cell r="Y193">
            <v>56.301999999999992</v>
          </cell>
          <cell r="Z193">
            <v>0</v>
          </cell>
          <cell r="AA193">
            <v>0</v>
          </cell>
          <cell r="AB193">
            <v>56.301999999999992</v>
          </cell>
          <cell r="AC193">
            <v>0</v>
          </cell>
          <cell r="AD193">
            <v>0</v>
          </cell>
          <cell r="AE193">
            <v>0</v>
          </cell>
          <cell r="AF193">
            <v>0</v>
          </cell>
          <cell r="AG193">
            <v>0</v>
          </cell>
          <cell r="AH193">
            <v>0</v>
          </cell>
          <cell r="AI193">
            <v>0</v>
          </cell>
          <cell r="AJ193">
            <v>0</v>
          </cell>
          <cell r="AK193">
            <v>0</v>
          </cell>
          <cell r="AL193">
            <v>0</v>
          </cell>
          <cell r="AM193">
            <v>18.802</v>
          </cell>
          <cell r="AN193">
            <v>37.499999999999993</v>
          </cell>
          <cell r="AO193">
            <v>0</v>
          </cell>
          <cell r="AP193">
            <v>0</v>
          </cell>
          <cell r="AQ193">
            <v>56.301999999999992</v>
          </cell>
          <cell r="AR193">
            <v>0</v>
          </cell>
          <cell r="AS193">
            <v>0</v>
          </cell>
          <cell r="AT193">
            <v>0</v>
          </cell>
          <cell r="AU193">
            <v>0</v>
          </cell>
          <cell r="AV193">
            <v>0</v>
          </cell>
          <cell r="AW193">
            <v>0</v>
          </cell>
          <cell r="AX193">
            <v>0</v>
          </cell>
          <cell r="AY193">
            <v>0</v>
          </cell>
          <cell r="AZ193">
            <v>0</v>
          </cell>
          <cell r="BA193">
            <v>0</v>
          </cell>
          <cell r="BB193">
            <v>18.802</v>
          </cell>
          <cell r="BC193">
            <v>37.499999999999993</v>
          </cell>
          <cell r="BD193">
            <v>0</v>
          </cell>
          <cell r="BE193">
            <v>0</v>
          </cell>
          <cell r="BF193">
            <v>56.301999999999992</v>
          </cell>
          <cell r="BG193" t="str">
            <v>AG</v>
          </cell>
          <cell r="BH193">
            <v>1</v>
          </cell>
          <cell r="BI193" t="str">
            <v>Y</v>
          </cell>
          <cell r="BJ193" t="str">
            <v>Y</v>
          </cell>
          <cell r="BK193">
            <v>0</v>
          </cell>
          <cell r="BL193">
            <v>0</v>
          </cell>
          <cell r="BM193">
            <v>93588</v>
          </cell>
          <cell r="BN193">
            <v>0</v>
          </cell>
          <cell r="BO193">
            <v>0</v>
          </cell>
          <cell r="BP193">
            <v>0</v>
          </cell>
          <cell r="BQ193">
            <v>0</v>
          </cell>
          <cell r="BR193">
            <v>0</v>
          </cell>
          <cell r="BS193">
            <v>0</v>
          </cell>
          <cell r="BT193">
            <v>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93588</v>
          </cell>
          <cell r="CK193">
            <v>0</v>
          </cell>
          <cell r="CL193">
            <v>0</v>
          </cell>
          <cell r="CM193">
            <v>0</v>
          </cell>
          <cell r="CN193">
            <v>18.802</v>
          </cell>
          <cell r="CO193">
            <v>37.5</v>
          </cell>
          <cell r="CP193">
            <v>0</v>
          </cell>
          <cell r="CQ193">
            <v>0.33394906042414124</v>
          </cell>
          <cell r="CR193">
            <v>0.66605093957585881</v>
          </cell>
          <cell r="CS193">
            <v>0</v>
          </cell>
          <cell r="CT193">
            <v>0</v>
          </cell>
          <cell r="CU193">
            <v>0</v>
          </cell>
          <cell r="CV193">
            <v>0</v>
          </cell>
          <cell r="CW193">
            <v>1</v>
          </cell>
          <cell r="CX193">
            <v>0</v>
          </cell>
          <cell r="CY193">
            <v>0</v>
          </cell>
          <cell r="DF193">
            <v>0</v>
          </cell>
          <cell r="DN193">
            <v>0</v>
          </cell>
        </row>
        <row r="194">
          <cell r="A194" t="str">
            <v>BO</v>
          </cell>
          <cell r="B194" t="str">
            <v>Transit Stations</v>
          </cell>
          <cell r="C194" t="str">
            <v>5th Street, 19th Street, 69th Transportation Center, Fairmount, Hunting Park, Margaret-Orthodox, Wyoming Avenue</v>
          </cell>
          <cell r="D194" t="str">
            <v>X</v>
          </cell>
          <cell r="E194" t="str">
            <v>X</v>
          </cell>
          <cell r="F194" t="str">
            <v>X</v>
          </cell>
          <cell r="G194">
            <v>0</v>
          </cell>
          <cell r="H194">
            <v>0</v>
          </cell>
          <cell r="I194">
            <v>0</v>
          </cell>
          <cell r="J194">
            <v>0</v>
          </cell>
          <cell r="K194">
            <v>0</v>
          </cell>
          <cell r="L194" t="str">
            <v>X</v>
          </cell>
          <cell r="M194">
            <v>0</v>
          </cell>
          <cell r="N194">
            <v>0</v>
          </cell>
          <cell r="O194">
            <v>96.3</v>
          </cell>
          <cell r="P194">
            <v>0</v>
          </cell>
          <cell r="Q194">
            <v>0</v>
          </cell>
          <cell r="R194">
            <v>0</v>
          </cell>
          <cell r="S194">
            <v>96.3</v>
          </cell>
          <cell r="T194">
            <v>0</v>
          </cell>
          <cell r="U194">
            <v>0</v>
          </cell>
          <cell r="V194">
            <v>0</v>
          </cell>
          <cell r="W194">
            <v>0</v>
          </cell>
          <cell r="X194">
            <v>0</v>
          </cell>
          <cell r="Y194">
            <v>107.60004170775368</v>
          </cell>
          <cell r="Z194">
            <v>0</v>
          </cell>
          <cell r="AA194">
            <v>0</v>
          </cell>
          <cell r="AB194">
            <v>107.60004170775368</v>
          </cell>
          <cell r="AC194">
            <v>0</v>
          </cell>
          <cell r="AD194">
            <v>0</v>
          </cell>
          <cell r="AE194">
            <v>0</v>
          </cell>
          <cell r="AF194">
            <v>0</v>
          </cell>
          <cell r="AG194">
            <v>0</v>
          </cell>
          <cell r="AH194">
            <v>0</v>
          </cell>
          <cell r="AI194">
            <v>0</v>
          </cell>
          <cell r="AJ194">
            <v>0</v>
          </cell>
          <cell r="AK194">
            <v>0</v>
          </cell>
          <cell r="AL194">
            <v>0</v>
          </cell>
          <cell r="AM194">
            <v>45.3</v>
          </cell>
          <cell r="AN194">
            <v>32.999999999999993</v>
          </cell>
          <cell r="AO194">
            <v>29.300041707753692</v>
          </cell>
          <cell r="AP194">
            <v>0</v>
          </cell>
          <cell r="AQ194">
            <v>107.60004170775368</v>
          </cell>
          <cell r="AR194">
            <v>0</v>
          </cell>
          <cell r="AS194">
            <v>0</v>
          </cell>
          <cell r="AT194">
            <v>0</v>
          </cell>
          <cell r="AU194">
            <v>0</v>
          </cell>
          <cell r="AV194">
            <v>0</v>
          </cell>
          <cell r="AW194">
            <v>0</v>
          </cell>
          <cell r="AX194">
            <v>0</v>
          </cell>
          <cell r="AY194">
            <v>0</v>
          </cell>
          <cell r="AZ194">
            <v>0</v>
          </cell>
          <cell r="BA194">
            <v>0</v>
          </cell>
          <cell r="BB194">
            <v>45.3</v>
          </cell>
          <cell r="BC194">
            <v>32.999999999999993</v>
          </cell>
          <cell r="BD194">
            <v>29.300041707753692</v>
          </cell>
          <cell r="BE194">
            <v>0</v>
          </cell>
          <cell r="BF194">
            <v>107.60004170775368</v>
          </cell>
          <cell r="BG194" t="str">
            <v>BO</v>
          </cell>
          <cell r="BH194">
            <v>1</v>
          </cell>
          <cell r="BI194" t="str">
            <v>Y</v>
          </cell>
          <cell r="BJ194">
            <v>0</v>
          </cell>
          <cell r="BK194">
            <v>0</v>
          </cell>
          <cell r="BL194">
            <v>0</v>
          </cell>
          <cell r="BM194">
            <v>77183</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77183</v>
          </cell>
          <cell r="CK194">
            <v>0</v>
          </cell>
          <cell r="CL194">
            <v>0</v>
          </cell>
          <cell r="CM194">
            <v>0</v>
          </cell>
          <cell r="CN194">
            <v>45.3</v>
          </cell>
          <cell r="CO194">
            <v>33</v>
          </cell>
          <cell r="CP194">
            <v>18</v>
          </cell>
          <cell r="CQ194">
            <v>0.47040498442367601</v>
          </cell>
          <cell r="CR194">
            <v>0.34267912772585668</v>
          </cell>
          <cell r="CS194">
            <v>0.18691588785046728</v>
          </cell>
          <cell r="CT194">
            <v>0</v>
          </cell>
          <cell r="CU194">
            <v>0</v>
          </cell>
          <cell r="CV194">
            <v>0</v>
          </cell>
          <cell r="CW194">
            <v>1</v>
          </cell>
          <cell r="CX194">
            <v>0</v>
          </cell>
          <cell r="CY194">
            <v>0</v>
          </cell>
          <cell r="CZ194">
            <v>0</v>
          </cell>
          <cell r="DA194">
            <v>0</v>
          </cell>
          <cell r="DB194">
            <v>0</v>
          </cell>
          <cell r="DC194">
            <v>0</v>
          </cell>
          <cell r="DD194">
            <v>0</v>
          </cell>
          <cell r="DE194">
            <v>0</v>
          </cell>
          <cell r="DF194">
            <v>0</v>
          </cell>
          <cell r="DG194">
            <v>0</v>
          </cell>
          <cell r="DH194">
            <v>0</v>
          </cell>
          <cell r="DN194">
            <v>0</v>
          </cell>
        </row>
        <row r="195">
          <cell r="A195" t="str">
            <v>BP</v>
          </cell>
          <cell r="B195" t="str">
            <v>Bus &amp; Trolley Loop Program</v>
          </cell>
          <cell r="C195" t="str">
            <v>Enhancements at Ridge &amp; Summit, 5th &amp; Godfrey, 61st &amp; Pine, and Wycombe</v>
          </cell>
          <cell r="D195" t="str">
            <v>X</v>
          </cell>
          <cell r="E195" t="str">
            <v>X</v>
          </cell>
          <cell r="F195">
            <v>0</v>
          </cell>
          <cell r="G195">
            <v>0</v>
          </cell>
          <cell r="H195">
            <v>0</v>
          </cell>
          <cell r="I195">
            <v>0</v>
          </cell>
          <cell r="J195" t="str">
            <v>X</v>
          </cell>
          <cell r="K195">
            <v>0</v>
          </cell>
          <cell r="L195" t="str">
            <v>X</v>
          </cell>
          <cell r="M195">
            <v>0</v>
          </cell>
          <cell r="N195">
            <v>0</v>
          </cell>
          <cell r="O195">
            <v>7.33</v>
          </cell>
          <cell r="P195">
            <v>0</v>
          </cell>
          <cell r="Q195">
            <v>0</v>
          </cell>
          <cell r="R195">
            <v>0</v>
          </cell>
          <cell r="S195">
            <v>7.33</v>
          </cell>
          <cell r="T195">
            <v>0</v>
          </cell>
          <cell r="U195">
            <v>0</v>
          </cell>
          <cell r="V195">
            <v>0</v>
          </cell>
          <cell r="W195">
            <v>0</v>
          </cell>
          <cell r="X195">
            <v>0</v>
          </cell>
          <cell r="Y195">
            <v>7.3668318837613587</v>
          </cell>
          <cell r="Z195">
            <v>0</v>
          </cell>
          <cell r="AA195">
            <v>0</v>
          </cell>
          <cell r="AB195">
            <v>7.3668318837613587</v>
          </cell>
          <cell r="AC195">
            <v>0</v>
          </cell>
          <cell r="AD195">
            <v>0</v>
          </cell>
          <cell r="AE195">
            <v>0</v>
          </cell>
          <cell r="AF195">
            <v>0</v>
          </cell>
          <cell r="AG195">
            <v>0</v>
          </cell>
          <cell r="AH195">
            <v>0</v>
          </cell>
          <cell r="AI195">
            <v>0</v>
          </cell>
          <cell r="AJ195">
            <v>0</v>
          </cell>
          <cell r="AK195">
            <v>0</v>
          </cell>
          <cell r="AL195">
            <v>0</v>
          </cell>
          <cell r="AM195">
            <v>7.3</v>
          </cell>
          <cell r="AN195">
            <v>0</v>
          </cell>
          <cell r="AO195">
            <v>0</v>
          </cell>
          <cell r="AP195">
            <v>6.6831883761358971E-2</v>
          </cell>
          <cell r="AQ195">
            <v>7.3668318837613587</v>
          </cell>
          <cell r="AR195">
            <v>0</v>
          </cell>
          <cell r="AS195">
            <v>0</v>
          </cell>
          <cell r="AT195">
            <v>0</v>
          </cell>
          <cell r="AU195">
            <v>0</v>
          </cell>
          <cell r="AV195">
            <v>0</v>
          </cell>
          <cell r="AW195">
            <v>0</v>
          </cell>
          <cell r="AX195">
            <v>0</v>
          </cell>
          <cell r="AY195">
            <v>0</v>
          </cell>
          <cell r="AZ195">
            <v>0</v>
          </cell>
          <cell r="BA195">
            <v>0</v>
          </cell>
          <cell r="BB195">
            <v>7.3</v>
          </cell>
          <cell r="BC195">
            <v>0</v>
          </cell>
          <cell r="BD195">
            <v>0</v>
          </cell>
          <cell r="BE195">
            <v>6.6831883761358971E-2</v>
          </cell>
          <cell r="BF195">
            <v>7.3668318837613587</v>
          </cell>
          <cell r="BG195" t="str">
            <v>BP</v>
          </cell>
          <cell r="BH195">
            <v>1</v>
          </cell>
          <cell r="BI195" t="str">
            <v>Y</v>
          </cell>
          <cell r="BJ195">
            <v>0</v>
          </cell>
          <cell r="BK195">
            <v>0</v>
          </cell>
          <cell r="BL195">
            <v>0</v>
          </cell>
          <cell r="BM195">
            <v>77183</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77183</v>
          </cell>
          <cell r="CK195">
            <v>0</v>
          </cell>
          <cell r="CL195">
            <v>0</v>
          </cell>
          <cell r="CM195">
            <v>0</v>
          </cell>
          <cell r="CN195">
            <v>7.3</v>
          </cell>
          <cell r="CO195">
            <v>0</v>
          </cell>
          <cell r="CP195">
            <v>3.0000000000000249E-2</v>
          </cell>
          <cell r="CQ195">
            <v>0.99590723055934516</v>
          </cell>
          <cell r="CR195">
            <v>0</v>
          </cell>
          <cell r="CS195">
            <v>0</v>
          </cell>
          <cell r="CT195">
            <v>4.0927694406548421E-3</v>
          </cell>
          <cell r="CU195">
            <v>0</v>
          </cell>
          <cell r="CV195">
            <v>0</v>
          </cell>
          <cell r="CW195">
            <v>1</v>
          </cell>
          <cell r="CX195">
            <v>0</v>
          </cell>
          <cell r="CY195">
            <v>0</v>
          </cell>
          <cell r="CZ195">
            <v>0</v>
          </cell>
          <cell r="DA195">
            <v>0</v>
          </cell>
          <cell r="DB195">
            <v>0</v>
          </cell>
          <cell r="DC195">
            <v>0</v>
          </cell>
          <cell r="DD195">
            <v>0</v>
          </cell>
          <cell r="DE195">
            <v>0</v>
          </cell>
          <cell r="DF195">
            <v>0</v>
          </cell>
          <cell r="DG195">
            <v>0</v>
          </cell>
          <cell r="DH195">
            <v>0</v>
          </cell>
          <cell r="DN195">
            <v>0</v>
          </cell>
        </row>
        <row r="196">
          <cell r="A196" t="str">
            <v>BQ</v>
          </cell>
          <cell r="B196" t="str">
            <v>Station Accessibility Improvements</v>
          </cell>
          <cell r="C196" t="str">
            <v>At Erie, Snyder, Cecil B. Moore Elevators, Susqehana/Dauphin, and South Street on Broad Street Subway; 40th Street, and 69th Street TC Elevators on Market-Frankford Line; and 33rd and 36th Street trolley stations.</v>
          </cell>
          <cell r="D196" t="str">
            <v>X</v>
          </cell>
          <cell r="E196" t="str">
            <v>X</v>
          </cell>
          <cell r="F196" t="str">
            <v>X</v>
          </cell>
          <cell r="G196" t="str">
            <v>X</v>
          </cell>
          <cell r="H196" t="str">
            <v>X</v>
          </cell>
          <cell r="I196" t="str">
            <v>X</v>
          </cell>
          <cell r="J196" t="str">
            <v>X</v>
          </cell>
          <cell r="K196" t="str">
            <v>X</v>
          </cell>
          <cell r="L196" t="str">
            <v>X</v>
          </cell>
          <cell r="M196">
            <v>0</v>
          </cell>
          <cell r="N196">
            <v>0</v>
          </cell>
          <cell r="O196">
            <v>147.17000000000002</v>
          </cell>
          <cell r="P196">
            <v>0</v>
          </cell>
          <cell r="Q196">
            <v>0</v>
          </cell>
          <cell r="R196">
            <v>0</v>
          </cell>
          <cell r="S196">
            <v>147.17000000000002</v>
          </cell>
          <cell r="T196">
            <v>0</v>
          </cell>
          <cell r="U196">
            <v>0</v>
          </cell>
          <cell r="V196">
            <v>0</v>
          </cell>
          <cell r="W196">
            <v>0</v>
          </cell>
          <cell r="X196">
            <v>0</v>
          </cell>
          <cell r="Y196">
            <v>228.50092106143316</v>
          </cell>
          <cell r="Z196">
            <v>0</v>
          </cell>
          <cell r="AA196">
            <v>0</v>
          </cell>
          <cell r="AB196">
            <v>228.50092106143316</v>
          </cell>
          <cell r="AC196">
            <v>0</v>
          </cell>
          <cell r="AD196">
            <v>0</v>
          </cell>
          <cell r="AE196">
            <v>0</v>
          </cell>
          <cell r="AF196">
            <v>0</v>
          </cell>
          <cell r="AG196">
            <v>0</v>
          </cell>
          <cell r="AH196">
            <v>0</v>
          </cell>
          <cell r="AI196">
            <v>0</v>
          </cell>
          <cell r="AJ196">
            <v>0</v>
          </cell>
          <cell r="AK196">
            <v>0</v>
          </cell>
          <cell r="AL196">
            <v>0</v>
          </cell>
          <cell r="AM196">
            <v>14.202</v>
          </cell>
          <cell r="AN196">
            <v>51.859999999999992</v>
          </cell>
          <cell r="AO196">
            <v>49.509745475676816</v>
          </cell>
          <cell r="AP196">
            <v>112.92917558575635</v>
          </cell>
          <cell r="AQ196">
            <v>228.50092106143316</v>
          </cell>
          <cell r="AR196">
            <v>0</v>
          </cell>
          <cell r="AS196">
            <v>0</v>
          </cell>
          <cell r="AT196">
            <v>0</v>
          </cell>
          <cell r="AU196">
            <v>0</v>
          </cell>
          <cell r="AV196">
            <v>0</v>
          </cell>
          <cell r="AW196">
            <v>0</v>
          </cell>
          <cell r="AX196">
            <v>0</v>
          </cell>
          <cell r="AY196">
            <v>0</v>
          </cell>
          <cell r="AZ196">
            <v>0</v>
          </cell>
          <cell r="BA196">
            <v>0</v>
          </cell>
          <cell r="BB196">
            <v>14.202</v>
          </cell>
          <cell r="BC196">
            <v>51.859999999999992</v>
          </cell>
          <cell r="BD196">
            <v>49.509745475676816</v>
          </cell>
          <cell r="BE196">
            <v>112.92917558575635</v>
          </cell>
          <cell r="BF196">
            <v>228.50092106143316</v>
          </cell>
          <cell r="BG196" t="str">
            <v>BQ</v>
          </cell>
          <cell r="BH196">
            <v>1</v>
          </cell>
          <cell r="BI196" t="str">
            <v>Y</v>
          </cell>
          <cell r="BJ196">
            <v>0</v>
          </cell>
          <cell r="BK196">
            <v>0</v>
          </cell>
          <cell r="BL196">
            <v>0</v>
          </cell>
          <cell r="BM196">
            <v>60271</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cell r="CA196">
            <v>0</v>
          </cell>
          <cell r="CB196">
            <v>0</v>
          </cell>
          <cell r="CC196">
            <v>0</v>
          </cell>
          <cell r="CD196">
            <v>0</v>
          </cell>
          <cell r="CE196">
            <v>0</v>
          </cell>
          <cell r="CF196">
            <v>0</v>
          </cell>
          <cell r="CG196">
            <v>0</v>
          </cell>
          <cell r="CH196">
            <v>0</v>
          </cell>
          <cell r="CI196">
            <v>0</v>
          </cell>
          <cell r="CJ196">
            <v>60271</v>
          </cell>
          <cell r="CK196">
            <v>0</v>
          </cell>
          <cell r="CL196">
            <v>0</v>
          </cell>
          <cell r="CM196">
            <v>0</v>
          </cell>
          <cell r="CN196">
            <v>14.202</v>
          </cell>
          <cell r="CO196">
            <v>51.86</v>
          </cell>
          <cell r="CP196">
            <v>81.108000000000018</v>
          </cell>
          <cell r="CQ196">
            <v>9.6500645511992916E-2</v>
          </cell>
          <cell r="CR196">
            <v>0.35238159951076981</v>
          </cell>
          <cell r="CS196">
            <v>0.206669158116464</v>
          </cell>
          <cell r="CT196">
            <v>0.34444859686077323</v>
          </cell>
          <cell r="CU196">
            <v>0</v>
          </cell>
          <cell r="CV196">
            <v>0</v>
          </cell>
          <cell r="CW196">
            <v>1</v>
          </cell>
          <cell r="CX196">
            <v>0</v>
          </cell>
          <cell r="CY196">
            <v>0</v>
          </cell>
          <cell r="CZ196">
            <v>0</v>
          </cell>
          <cell r="DA196">
            <v>0</v>
          </cell>
          <cell r="DB196">
            <v>0</v>
          </cell>
          <cell r="DC196">
            <v>0</v>
          </cell>
          <cell r="DD196">
            <v>0</v>
          </cell>
          <cell r="DE196">
            <v>0</v>
          </cell>
          <cell r="DF196">
            <v>0</v>
          </cell>
          <cell r="DG196">
            <v>0</v>
          </cell>
          <cell r="DH196">
            <v>0</v>
          </cell>
          <cell r="DN196">
            <v>0</v>
          </cell>
        </row>
        <row r="197">
          <cell r="A197" t="str">
            <v>BR</v>
          </cell>
          <cell r="B197" t="str">
            <v>Center City Concourse Improvements</v>
          </cell>
          <cell r="C197" t="str">
            <v>Renovation</v>
          </cell>
          <cell r="D197" t="str">
            <v>X</v>
          </cell>
          <cell r="E197" t="str">
            <v>X</v>
          </cell>
          <cell r="F197">
            <v>0</v>
          </cell>
          <cell r="G197">
            <v>0</v>
          </cell>
          <cell r="H197">
            <v>0</v>
          </cell>
          <cell r="I197">
            <v>0</v>
          </cell>
          <cell r="J197">
            <v>0</v>
          </cell>
          <cell r="K197">
            <v>0</v>
          </cell>
          <cell r="L197" t="str">
            <v>X</v>
          </cell>
          <cell r="M197">
            <v>0</v>
          </cell>
          <cell r="N197">
            <v>0</v>
          </cell>
          <cell r="O197">
            <v>53.3</v>
          </cell>
          <cell r="P197">
            <v>0</v>
          </cell>
          <cell r="Q197">
            <v>0</v>
          </cell>
          <cell r="R197">
            <v>0</v>
          </cell>
          <cell r="S197">
            <v>53.3</v>
          </cell>
          <cell r="T197">
            <v>0</v>
          </cell>
          <cell r="U197">
            <v>0</v>
          </cell>
          <cell r="V197">
            <v>0</v>
          </cell>
          <cell r="W197">
            <v>0</v>
          </cell>
          <cell r="X197">
            <v>0</v>
          </cell>
          <cell r="Y197">
            <v>53.29999999999999</v>
          </cell>
          <cell r="Z197">
            <v>0</v>
          </cell>
          <cell r="AA197">
            <v>0</v>
          </cell>
          <cell r="AB197">
            <v>53.29999999999999</v>
          </cell>
          <cell r="AC197">
            <v>0</v>
          </cell>
          <cell r="AD197">
            <v>0</v>
          </cell>
          <cell r="AE197">
            <v>0</v>
          </cell>
          <cell r="AF197">
            <v>0</v>
          </cell>
          <cell r="AG197">
            <v>0</v>
          </cell>
          <cell r="AH197">
            <v>0</v>
          </cell>
          <cell r="AI197">
            <v>0</v>
          </cell>
          <cell r="AJ197">
            <v>0</v>
          </cell>
          <cell r="AK197">
            <v>0</v>
          </cell>
          <cell r="AL197">
            <v>0</v>
          </cell>
          <cell r="AM197">
            <v>17.766666666666666</v>
          </cell>
          <cell r="AN197">
            <v>35.533333333333324</v>
          </cell>
          <cell r="AO197">
            <v>0</v>
          </cell>
          <cell r="AP197">
            <v>0</v>
          </cell>
          <cell r="AQ197">
            <v>53.29999999999999</v>
          </cell>
          <cell r="AR197">
            <v>0</v>
          </cell>
          <cell r="AS197">
            <v>0</v>
          </cell>
          <cell r="AT197">
            <v>0</v>
          </cell>
          <cell r="AU197">
            <v>0</v>
          </cell>
          <cell r="AV197">
            <v>0</v>
          </cell>
          <cell r="AW197">
            <v>0</v>
          </cell>
          <cell r="AX197">
            <v>0</v>
          </cell>
          <cell r="AY197">
            <v>0</v>
          </cell>
          <cell r="AZ197">
            <v>0</v>
          </cell>
          <cell r="BA197">
            <v>0</v>
          </cell>
          <cell r="BB197">
            <v>17.766666666666666</v>
          </cell>
          <cell r="BC197">
            <v>35.533333333333324</v>
          </cell>
          <cell r="BD197">
            <v>0</v>
          </cell>
          <cell r="BE197">
            <v>0</v>
          </cell>
          <cell r="BF197">
            <v>53.29999999999999</v>
          </cell>
          <cell r="BG197" t="str">
            <v>BR</v>
          </cell>
          <cell r="BH197">
            <v>1</v>
          </cell>
          <cell r="BI197" t="str">
            <v>Y</v>
          </cell>
          <cell r="BJ197" t="str">
            <v>Y</v>
          </cell>
          <cell r="BK197">
            <v>0</v>
          </cell>
          <cell r="BL197">
            <v>0</v>
          </cell>
          <cell r="BM197">
            <v>77183</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cell r="CA197">
            <v>0</v>
          </cell>
          <cell r="CB197">
            <v>0</v>
          </cell>
          <cell r="CC197">
            <v>0</v>
          </cell>
          <cell r="CD197">
            <v>0</v>
          </cell>
          <cell r="CE197">
            <v>0</v>
          </cell>
          <cell r="CF197">
            <v>0</v>
          </cell>
          <cell r="CG197">
            <v>0</v>
          </cell>
          <cell r="CH197">
            <v>0</v>
          </cell>
          <cell r="CI197">
            <v>0</v>
          </cell>
          <cell r="CJ197">
            <v>77183</v>
          </cell>
          <cell r="CK197">
            <v>0</v>
          </cell>
          <cell r="CL197">
            <v>0</v>
          </cell>
          <cell r="CM197">
            <v>0</v>
          </cell>
          <cell r="CN197">
            <v>17.766666666666666</v>
          </cell>
          <cell r="CO197">
            <v>35.533333333333331</v>
          </cell>
          <cell r="CP197">
            <v>0</v>
          </cell>
          <cell r="CQ197">
            <v>0.33333333333333331</v>
          </cell>
          <cell r="CR197">
            <v>0.66666666666666663</v>
          </cell>
          <cell r="CS197">
            <v>0</v>
          </cell>
          <cell r="CT197">
            <v>0</v>
          </cell>
          <cell r="CU197">
            <v>0</v>
          </cell>
          <cell r="CV197">
            <v>0</v>
          </cell>
          <cell r="CW197">
            <v>1</v>
          </cell>
          <cell r="CX197">
            <v>0</v>
          </cell>
          <cell r="CY197">
            <v>0</v>
          </cell>
          <cell r="CZ197">
            <v>0</v>
          </cell>
          <cell r="DA197">
            <v>0</v>
          </cell>
          <cell r="DB197">
            <v>0</v>
          </cell>
          <cell r="DC197">
            <v>0</v>
          </cell>
          <cell r="DD197">
            <v>0</v>
          </cell>
          <cell r="DE197">
            <v>0</v>
          </cell>
          <cell r="DF197">
            <v>0</v>
          </cell>
          <cell r="DG197">
            <v>0</v>
          </cell>
          <cell r="DH197">
            <v>0</v>
          </cell>
          <cell r="DN197">
            <v>0</v>
          </cell>
        </row>
        <row r="198">
          <cell r="A198" t="str">
            <v>BS</v>
          </cell>
          <cell r="B198" t="str">
            <v>Regional Rail Parking Expansion</v>
          </cell>
          <cell r="C198" t="str">
            <v>At Gwynedd Valley, North Wales, Lansdale, Philmont, and along the Norristown Line</v>
          </cell>
          <cell r="D198" t="str">
            <v>X</v>
          </cell>
          <cell r="E198" t="str">
            <v>X</v>
          </cell>
          <cell r="F198">
            <v>0</v>
          </cell>
          <cell r="G198">
            <v>0</v>
          </cell>
          <cell r="H198" t="str">
            <v>X</v>
          </cell>
          <cell r="I198">
            <v>0</v>
          </cell>
          <cell r="J198" t="str">
            <v>X</v>
          </cell>
          <cell r="K198" t="str">
            <v>X</v>
          </cell>
          <cell r="L198" t="str">
            <v>X</v>
          </cell>
          <cell r="M198">
            <v>0</v>
          </cell>
          <cell r="N198">
            <v>0</v>
          </cell>
          <cell r="O198">
            <v>109.5</v>
          </cell>
          <cell r="P198">
            <v>0</v>
          </cell>
          <cell r="Q198">
            <v>0</v>
          </cell>
          <cell r="R198">
            <v>0</v>
          </cell>
          <cell r="S198">
            <v>109.5</v>
          </cell>
          <cell r="T198">
            <v>0</v>
          </cell>
          <cell r="U198">
            <v>0</v>
          </cell>
          <cell r="V198">
            <v>0</v>
          </cell>
          <cell r="W198">
            <v>0</v>
          </cell>
          <cell r="X198">
            <v>0</v>
          </cell>
          <cell r="Y198">
            <v>109.49999999999999</v>
          </cell>
          <cell r="Z198">
            <v>0</v>
          </cell>
          <cell r="AA198">
            <v>0</v>
          </cell>
          <cell r="AB198">
            <v>109.49999999999999</v>
          </cell>
          <cell r="AC198">
            <v>0</v>
          </cell>
          <cell r="AD198">
            <v>0</v>
          </cell>
          <cell r="AE198">
            <v>0</v>
          </cell>
          <cell r="AF198">
            <v>0</v>
          </cell>
          <cell r="AG198">
            <v>0</v>
          </cell>
          <cell r="AH198">
            <v>0</v>
          </cell>
          <cell r="AI198">
            <v>0</v>
          </cell>
          <cell r="AJ198">
            <v>0</v>
          </cell>
          <cell r="AK198">
            <v>0</v>
          </cell>
          <cell r="AL198">
            <v>0</v>
          </cell>
          <cell r="AM198">
            <v>29</v>
          </cell>
          <cell r="AN198">
            <v>80.499999999999986</v>
          </cell>
          <cell r="AO198">
            <v>0</v>
          </cell>
          <cell r="AP198">
            <v>0</v>
          </cell>
          <cell r="AQ198">
            <v>109.49999999999999</v>
          </cell>
          <cell r="AR198">
            <v>0</v>
          </cell>
          <cell r="AS198">
            <v>0</v>
          </cell>
          <cell r="AT198">
            <v>0</v>
          </cell>
          <cell r="AU198">
            <v>0</v>
          </cell>
          <cell r="AV198">
            <v>0</v>
          </cell>
          <cell r="AW198">
            <v>0</v>
          </cell>
          <cell r="AX198">
            <v>0</v>
          </cell>
          <cell r="AY198">
            <v>0</v>
          </cell>
          <cell r="AZ198">
            <v>0</v>
          </cell>
          <cell r="BA198">
            <v>0</v>
          </cell>
          <cell r="BB198">
            <v>29</v>
          </cell>
          <cell r="BC198">
            <v>80.499999999999986</v>
          </cell>
          <cell r="BD198">
            <v>0</v>
          </cell>
          <cell r="BE198">
            <v>0</v>
          </cell>
          <cell r="BF198">
            <v>109.49999999999999</v>
          </cell>
          <cell r="BG198" t="str">
            <v>BS</v>
          </cell>
          <cell r="BH198">
            <v>1</v>
          </cell>
          <cell r="BI198" t="str">
            <v>Y</v>
          </cell>
          <cell r="BJ198" t="str">
            <v>Y</v>
          </cell>
          <cell r="BK198">
            <v>0</v>
          </cell>
          <cell r="BL198">
            <v>0</v>
          </cell>
          <cell r="BM198">
            <v>99993</v>
          </cell>
          <cell r="BN198">
            <v>60540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t="str">
            <v>99993; 60540</v>
          </cell>
          <cell r="CK198">
            <v>0</v>
          </cell>
          <cell r="CL198">
            <v>0</v>
          </cell>
          <cell r="CM198">
            <v>0</v>
          </cell>
          <cell r="CN198">
            <v>29</v>
          </cell>
          <cell r="CO198">
            <v>80.5</v>
          </cell>
          <cell r="CP198">
            <v>0</v>
          </cell>
          <cell r="CQ198">
            <v>0.26484018264840181</v>
          </cell>
          <cell r="CR198">
            <v>0.73515981735159819</v>
          </cell>
          <cell r="CS198">
            <v>0</v>
          </cell>
          <cell r="CT198">
            <v>0</v>
          </cell>
          <cell r="CU198">
            <v>0</v>
          </cell>
          <cell r="CV198">
            <v>0</v>
          </cell>
          <cell r="CW198">
            <v>1</v>
          </cell>
          <cell r="CX198">
            <v>0</v>
          </cell>
          <cell r="CY198">
            <v>0</v>
          </cell>
          <cell r="CZ198">
            <v>0</v>
          </cell>
          <cell r="DA198">
            <v>0</v>
          </cell>
          <cell r="DB198">
            <v>0</v>
          </cell>
          <cell r="DC198">
            <v>0</v>
          </cell>
          <cell r="DD198">
            <v>0</v>
          </cell>
          <cell r="DE198">
            <v>0</v>
          </cell>
          <cell r="DF198">
            <v>0</v>
          </cell>
          <cell r="DG198">
            <v>0</v>
          </cell>
          <cell r="DH198">
            <v>0</v>
          </cell>
          <cell r="DN198">
            <v>0</v>
          </cell>
        </row>
        <row r="199">
          <cell r="A199" t="str">
            <v>AF</v>
          </cell>
          <cell r="B199" t="str">
            <v>Amtrak Keystone Corridor Stations</v>
          </cell>
          <cell r="C199" t="str">
            <v>Station enhancements at Parkesburg and Coatesville</v>
          </cell>
          <cell r="D199" t="str">
            <v>X</v>
          </cell>
          <cell r="E199" t="str">
            <v>X</v>
          </cell>
          <cell r="F199">
            <v>0</v>
          </cell>
          <cell r="G199">
            <v>0</v>
          </cell>
          <cell r="H199">
            <v>0</v>
          </cell>
          <cell r="I199" t="str">
            <v>X</v>
          </cell>
          <cell r="J199">
            <v>0</v>
          </cell>
          <cell r="K199">
            <v>0</v>
          </cell>
          <cell r="L199">
            <v>0</v>
          </cell>
          <cell r="M199">
            <v>0</v>
          </cell>
          <cell r="N199">
            <v>0</v>
          </cell>
          <cell r="O199">
            <v>20.300322999999999</v>
          </cell>
          <cell r="P199">
            <v>0</v>
          </cell>
          <cell r="Q199">
            <v>0</v>
          </cell>
          <cell r="R199">
            <v>0</v>
          </cell>
          <cell r="S199">
            <v>20.300322999999999</v>
          </cell>
          <cell r="T199">
            <v>0</v>
          </cell>
          <cell r="U199">
            <v>0</v>
          </cell>
          <cell r="V199">
            <v>0</v>
          </cell>
          <cell r="W199">
            <v>0</v>
          </cell>
          <cell r="X199">
            <v>0</v>
          </cell>
          <cell r="Y199">
            <v>21.300322999999999</v>
          </cell>
          <cell r="Z199">
            <v>0</v>
          </cell>
          <cell r="AA199">
            <v>0</v>
          </cell>
          <cell r="AB199">
            <v>21.300322999999999</v>
          </cell>
          <cell r="AC199">
            <v>0</v>
          </cell>
          <cell r="AD199">
            <v>0</v>
          </cell>
          <cell r="AE199">
            <v>0</v>
          </cell>
          <cell r="AF199">
            <v>0</v>
          </cell>
          <cell r="AG199">
            <v>0</v>
          </cell>
          <cell r="AH199">
            <v>0</v>
          </cell>
          <cell r="AI199">
            <v>0</v>
          </cell>
          <cell r="AJ199">
            <v>0</v>
          </cell>
          <cell r="AK199">
            <v>0</v>
          </cell>
          <cell r="AL199">
            <v>0</v>
          </cell>
          <cell r="AM199">
            <v>21.300322999999999</v>
          </cell>
          <cell r="AN199">
            <v>0</v>
          </cell>
          <cell r="AO199">
            <v>0</v>
          </cell>
          <cell r="AP199">
            <v>0</v>
          </cell>
          <cell r="AQ199">
            <v>21.300322999999999</v>
          </cell>
          <cell r="AR199">
            <v>0</v>
          </cell>
          <cell r="AS199">
            <v>0</v>
          </cell>
          <cell r="AT199">
            <v>0</v>
          </cell>
          <cell r="AU199">
            <v>0</v>
          </cell>
          <cell r="AV199">
            <v>0</v>
          </cell>
          <cell r="AW199">
            <v>0</v>
          </cell>
          <cell r="AX199">
            <v>0</v>
          </cell>
          <cell r="AY199">
            <v>0</v>
          </cell>
          <cell r="AZ199">
            <v>0</v>
          </cell>
          <cell r="BA199">
            <v>0</v>
          </cell>
          <cell r="BB199">
            <v>21.300322999999999</v>
          </cell>
          <cell r="BC199">
            <v>0</v>
          </cell>
          <cell r="BD199">
            <v>0</v>
          </cell>
          <cell r="BE199">
            <v>0</v>
          </cell>
          <cell r="BF199">
            <v>21.300322999999999</v>
          </cell>
          <cell r="BG199" t="str">
            <v>AF</v>
          </cell>
          <cell r="BH199">
            <v>1</v>
          </cell>
          <cell r="BI199" t="str">
            <v>Y</v>
          </cell>
          <cell r="BJ199" t="str">
            <v>Y</v>
          </cell>
          <cell r="BK199">
            <v>0</v>
          </cell>
          <cell r="BL199">
            <v>0</v>
          </cell>
          <cell r="BM199">
            <v>87534</v>
          </cell>
          <cell r="BN199">
            <v>71195</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t="str">
            <v>87534; 71195</v>
          </cell>
          <cell r="CK199">
            <v>0</v>
          </cell>
          <cell r="CL199">
            <v>0</v>
          </cell>
          <cell r="CM199">
            <v>5</v>
          </cell>
          <cell r="CN199">
            <v>16.300322999999999</v>
          </cell>
          <cell r="CO199">
            <v>0</v>
          </cell>
          <cell r="CP199">
            <v>0</v>
          </cell>
          <cell r="CQ199">
            <v>1</v>
          </cell>
          <cell r="CR199">
            <v>0</v>
          </cell>
          <cell r="CS199">
            <v>0</v>
          </cell>
          <cell r="CT199">
            <v>0</v>
          </cell>
          <cell r="CU199">
            <v>0</v>
          </cell>
          <cell r="CV199">
            <v>0</v>
          </cell>
          <cell r="CW199">
            <v>1</v>
          </cell>
          <cell r="CX199">
            <v>0</v>
          </cell>
          <cell r="CY199">
            <v>0</v>
          </cell>
          <cell r="CZ199">
            <v>0</v>
          </cell>
          <cell r="DA199">
            <v>0</v>
          </cell>
          <cell r="DB199">
            <v>0</v>
          </cell>
          <cell r="DC199">
            <v>0</v>
          </cell>
          <cell r="DD199">
            <v>0</v>
          </cell>
          <cell r="DE199">
            <v>0</v>
          </cell>
          <cell r="DF199">
            <v>0</v>
          </cell>
          <cell r="DG199">
            <v>0</v>
          </cell>
          <cell r="DH199">
            <v>0</v>
          </cell>
          <cell r="DN199">
            <v>0</v>
          </cell>
          <cell r="DO199" t="str">
            <v>http://www.planthekeystone.com/</v>
          </cell>
        </row>
        <row r="200">
          <cell r="A200" t="str">
            <v>CB</v>
          </cell>
          <cell r="B200" t="str">
            <v>Noble Station</v>
          </cell>
          <cell r="C200" t="str">
            <v>Station improvements, new parking garage, and storage track</v>
          </cell>
          <cell r="D200" t="str">
            <v>X</v>
          </cell>
          <cell r="E200" t="str">
            <v>X</v>
          </cell>
          <cell r="F200">
            <v>0</v>
          </cell>
          <cell r="G200">
            <v>0</v>
          </cell>
          <cell r="H200">
            <v>0</v>
          </cell>
          <cell r="I200" t="str">
            <v>X</v>
          </cell>
          <cell r="J200">
            <v>0</v>
          </cell>
          <cell r="K200">
            <v>0</v>
          </cell>
          <cell r="L200">
            <v>0</v>
          </cell>
          <cell r="M200">
            <v>0</v>
          </cell>
          <cell r="N200">
            <v>0</v>
          </cell>
          <cell r="O200">
            <v>20.300322999999999</v>
          </cell>
          <cell r="P200">
            <v>0</v>
          </cell>
          <cell r="Q200">
            <v>0</v>
          </cell>
          <cell r="R200">
            <v>0</v>
          </cell>
          <cell r="S200">
            <v>20.300322999999999</v>
          </cell>
          <cell r="T200">
            <v>0</v>
          </cell>
          <cell r="U200">
            <v>0</v>
          </cell>
          <cell r="V200">
            <v>0</v>
          </cell>
          <cell r="W200">
            <v>0</v>
          </cell>
          <cell r="X200">
            <v>0</v>
          </cell>
          <cell r="Y200">
            <v>21.300322999999999</v>
          </cell>
          <cell r="Z200">
            <v>0</v>
          </cell>
          <cell r="AA200">
            <v>0</v>
          </cell>
          <cell r="AB200">
            <v>21.300322999999999</v>
          </cell>
          <cell r="AC200">
            <v>0</v>
          </cell>
          <cell r="AD200">
            <v>0</v>
          </cell>
          <cell r="AE200">
            <v>0</v>
          </cell>
          <cell r="AF200">
            <v>0</v>
          </cell>
          <cell r="AG200">
            <v>0</v>
          </cell>
          <cell r="AH200">
            <v>0</v>
          </cell>
          <cell r="AI200">
            <v>0</v>
          </cell>
          <cell r="AJ200">
            <v>0</v>
          </cell>
          <cell r="AK200">
            <v>0</v>
          </cell>
          <cell r="AL200">
            <v>0</v>
          </cell>
          <cell r="AM200">
            <v>21.300322999999999</v>
          </cell>
          <cell r="AN200">
            <v>0</v>
          </cell>
          <cell r="AO200">
            <v>0</v>
          </cell>
          <cell r="AP200">
            <v>0</v>
          </cell>
          <cell r="AQ200">
            <v>21.300322999999999</v>
          </cell>
          <cell r="AR200">
            <v>0</v>
          </cell>
          <cell r="AS200">
            <v>0</v>
          </cell>
          <cell r="AT200">
            <v>0</v>
          </cell>
          <cell r="AU200">
            <v>0</v>
          </cell>
          <cell r="AV200">
            <v>0</v>
          </cell>
          <cell r="AW200">
            <v>0</v>
          </cell>
          <cell r="AX200">
            <v>0</v>
          </cell>
          <cell r="AY200">
            <v>0</v>
          </cell>
          <cell r="AZ200">
            <v>0</v>
          </cell>
          <cell r="BA200">
            <v>0</v>
          </cell>
          <cell r="BB200">
            <v>21.300322999999999</v>
          </cell>
          <cell r="BC200">
            <v>0</v>
          </cell>
          <cell r="BD200">
            <v>0</v>
          </cell>
          <cell r="BE200">
            <v>0</v>
          </cell>
          <cell r="BF200">
            <v>21.300322999999999</v>
          </cell>
          <cell r="BG200" t="str">
            <v>CB</v>
          </cell>
          <cell r="BH200">
            <v>1</v>
          </cell>
          <cell r="BI200" t="str">
            <v>Y</v>
          </cell>
          <cell r="BJ200" t="str">
            <v>Y</v>
          </cell>
          <cell r="BK200">
            <v>0</v>
          </cell>
          <cell r="BL200">
            <v>0</v>
          </cell>
          <cell r="BM200">
            <v>87534</v>
          </cell>
          <cell r="BN200">
            <v>71195</v>
          </cell>
          <cell r="BO200">
            <v>60540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t="str">
            <v>87534; 71195; 60540</v>
          </cell>
          <cell r="CK200">
            <v>0</v>
          </cell>
          <cell r="CL200">
            <v>0</v>
          </cell>
          <cell r="CM200">
            <v>5</v>
          </cell>
          <cell r="CN200">
            <v>16.300322999999999</v>
          </cell>
          <cell r="CO200">
            <v>0</v>
          </cell>
          <cell r="CP200">
            <v>0</v>
          </cell>
          <cell r="CQ200">
            <v>1</v>
          </cell>
          <cell r="CR200">
            <v>0</v>
          </cell>
          <cell r="CS200">
            <v>0</v>
          </cell>
          <cell r="CT200">
            <v>0</v>
          </cell>
          <cell r="CU200">
            <v>0</v>
          </cell>
          <cell r="CV200">
            <v>0</v>
          </cell>
          <cell r="CW200">
            <v>1</v>
          </cell>
          <cell r="CX200">
            <v>0</v>
          </cell>
          <cell r="CY200">
            <v>0</v>
          </cell>
          <cell r="CZ200">
            <v>0</v>
          </cell>
          <cell r="DA200">
            <v>0</v>
          </cell>
          <cell r="DB200">
            <v>0</v>
          </cell>
          <cell r="DC200">
            <v>0</v>
          </cell>
          <cell r="DD200">
            <v>0</v>
          </cell>
          <cell r="DE200">
            <v>0</v>
          </cell>
          <cell r="DF200">
            <v>0</v>
          </cell>
          <cell r="DG200">
            <v>0</v>
          </cell>
          <cell r="DH200">
            <v>0</v>
          </cell>
          <cell r="DN200">
            <v>0</v>
          </cell>
        </row>
        <row r="201">
          <cell r="A201">
            <v>0</v>
          </cell>
          <cell r="B201">
            <v>0</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I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cell r="CO201">
            <v>0</v>
          </cell>
          <cell r="CP201">
            <v>0</v>
          </cell>
          <cell r="CQ201">
            <v>0</v>
          </cell>
          <cell r="CR201">
            <v>0</v>
          </cell>
          <cell r="CS201">
            <v>0</v>
          </cell>
          <cell r="CT201">
            <v>0</v>
          </cell>
          <cell r="CU201">
            <v>0</v>
          </cell>
          <cell r="CV201">
            <v>0</v>
          </cell>
          <cell r="CW201">
            <v>0</v>
          </cell>
          <cell r="CX201">
            <v>0</v>
          </cell>
          <cell r="CY201">
            <v>0</v>
          </cell>
          <cell r="CZ201">
            <v>0</v>
          </cell>
          <cell r="DA201">
            <v>0</v>
          </cell>
          <cell r="DB201">
            <v>0</v>
          </cell>
          <cell r="DC201">
            <v>0</v>
          </cell>
          <cell r="DD201">
            <v>0</v>
          </cell>
          <cell r="DE201">
            <v>0</v>
          </cell>
          <cell r="DF201">
            <v>0</v>
          </cell>
          <cell r="DG201">
            <v>0</v>
          </cell>
          <cell r="DH201">
            <v>0</v>
          </cell>
          <cell r="DN201">
            <v>0</v>
          </cell>
        </row>
        <row r="202">
          <cell r="A202">
            <v>0</v>
          </cell>
          <cell r="B202">
            <v>0</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I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CO202">
            <v>0</v>
          </cell>
          <cell r="CP202">
            <v>0</v>
          </cell>
          <cell r="CQ202">
            <v>0</v>
          </cell>
          <cell r="CR202">
            <v>0</v>
          </cell>
          <cell r="CS202">
            <v>0</v>
          </cell>
          <cell r="CT202">
            <v>0</v>
          </cell>
          <cell r="CU202">
            <v>0</v>
          </cell>
          <cell r="CV202">
            <v>0</v>
          </cell>
          <cell r="CW202">
            <v>0</v>
          </cell>
          <cell r="CX202">
            <v>0</v>
          </cell>
          <cell r="CY202">
            <v>0</v>
          </cell>
          <cell r="CZ202">
            <v>0</v>
          </cell>
          <cell r="DA202">
            <v>0</v>
          </cell>
          <cell r="DB202">
            <v>0</v>
          </cell>
          <cell r="DC202">
            <v>0</v>
          </cell>
          <cell r="DD202">
            <v>0</v>
          </cell>
          <cell r="DE202">
            <v>0</v>
          </cell>
          <cell r="DF202">
            <v>0</v>
          </cell>
          <cell r="DG202">
            <v>0</v>
          </cell>
          <cell r="DH202">
            <v>0</v>
          </cell>
          <cell r="DN202">
            <v>0</v>
          </cell>
        </row>
        <row r="203">
          <cell r="A203" t="str">
            <v>T4</v>
          </cell>
          <cell r="B203" t="str">
            <v>System/Operational Improvements</v>
          </cell>
          <cell r="C203" t="str">
            <v>Region-wide</v>
          </cell>
          <cell r="D203">
            <v>0</v>
          </cell>
          <cell r="E203">
            <v>0</v>
          </cell>
          <cell r="F203">
            <v>0</v>
          </cell>
          <cell r="G203">
            <v>0</v>
          </cell>
          <cell r="H203">
            <v>0</v>
          </cell>
          <cell r="I203">
            <v>0</v>
          </cell>
          <cell r="J203">
            <v>0</v>
          </cell>
          <cell r="K203">
            <v>0</v>
          </cell>
          <cell r="L203">
            <v>0</v>
          </cell>
          <cell r="M203">
            <v>189</v>
          </cell>
          <cell r="N203">
            <v>130</v>
          </cell>
          <cell r="O203">
            <v>0</v>
          </cell>
          <cell r="P203">
            <v>956.84199999999998</v>
          </cell>
          <cell r="Q203">
            <v>0</v>
          </cell>
          <cell r="R203">
            <v>0</v>
          </cell>
          <cell r="S203">
            <v>1275.8420000000001</v>
          </cell>
          <cell r="T203">
            <v>0</v>
          </cell>
          <cell r="U203">
            <v>0</v>
          </cell>
          <cell r="V203">
            <v>0</v>
          </cell>
          <cell r="W203">
            <v>0</v>
          </cell>
          <cell r="X203">
            <v>0</v>
          </cell>
          <cell r="Y203">
            <v>0</v>
          </cell>
          <cell r="Z203">
            <v>2321.8692531582201</v>
          </cell>
          <cell r="AA203">
            <v>0</v>
          </cell>
          <cell r="AB203">
            <v>2321.8692531582201</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209.10000000000002</v>
          </cell>
          <cell r="AS203">
            <v>16.149999999999999</v>
          </cell>
          <cell r="AT203">
            <v>460.84489211035651</v>
          </cell>
          <cell r="AU203">
            <v>991.20037603565561</v>
          </cell>
          <cell r="AV203">
            <v>1677.2952681460122</v>
          </cell>
          <cell r="AW203">
            <v>0</v>
          </cell>
          <cell r="AX203">
            <v>0</v>
          </cell>
          <cell r="AY203">
            <v>0</v>
          </cell>
          <cell r="AZ203">
            <v>0</v>
          </cell>
          <cell r="BA203">
            <v>0</v>
          </cell>
          <cell r="BB203">
            <v>209.10000000000002</v>
          </cell>
          <cell r="BC203">
            <v>16.149999999999999</v>
          </cell>
          <cell r="BD203">
            <v>460.84489211035651</v>
          </cell>
          <cell r="BE203">
            <v>991.20037603565561</v>
          </cell>
          <cell r="BF203">
            <v>1677.2952681460122</v>
          </cell>
          <cell r="BG203" t="str">
            <v>T4</v>
          </cell>
          <cell r="BH203">
            <v>0</v>
          </cell>
          <cell r="BI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t="str">
            <v>-</v>
          </cell>
          <cell r="CK203">
            <v>0</v>
          </cell>
          <cell r="CL203">
            <v>0</v>
          </cell>
          <cell r="CM203">
            <v>0</v>
          </cell>
          <cell r="CN203">
            <v>0</v>
          </cell>
          <cell r="CO203">
            <v>0</v>
          </cell>
          <cell r="CP203">
            <v>1275.8420000000001</v>
          </cell>
          <cell r="CQ203">
            <v>0</v>
          </cell>
          <cell r="CR203">
            <v>0</v>
          </cell>
          <cell r="CS203">
            <v>0</v>
          </cell>
          <cell r="CT203">
            <v>0</v>
          </cell>
          <cell r="CU203">
            <v>0</v>
          </cell>
          <cell r="CV203">
            <v>0</v>
          </cell>
          <cell r="CW203">
            <v>0</v>
          </cell>
          <cell r="CX203">
            <v>0</v>
          </cell>
          <cell r="CY203">
            <v>0</v>
          </cell>
          <cell r="CZ203">
            <v>0</v>
          </cell>
          <cell r="DA203">
            <v>0</v>
          </cell>
          <cell r="DB203">
            <v>0</v>
          </cell>
          <cell r="DC203">
            <v>0</v>
          </cell>
          <cell r="DD203">
            <v>0</v>
          </cell>
          <cell r="DE203">
            <v>0</v>
          </cell>
          <cell r="DF203">
            <v>0</v>
          </cell>
          <cell r="DG203">
            <v>0</v>
          </cell>
          <cell r="DH203">
            <v>0</v>
          </cell>
          <cell r="DN203">
            <v>320.5</v>
          </cell>
        </row>
        <row r="204">
          <cell r="A204" t="str">
            <v>B</v>
          </cell>
          <cell r="B204" t="str">
            <v>Fare Payment Modernization</v>
          </cell>
          <cell r="C204" t="str">
            <v>Updated Fare Collection System Systemwide</v>
          </cell>
          <cell r="D204" t="str">
            <v>X</v>
          </cell>
          <cell r="E204">
            <v>0</v>
          </cell>
          <cell r="F204">
            <v>0</v>
          </cell>
          <cell r="G204">
            <v>0</v>
          </cell>
          <cell r="H204" t="str">
            <v>X</v>
          </cell>
          <cell r="I204" t="str">
            <v>X</v>
          </cell>
          <cell r="J204" t="str">
            <v>X</v>
          </cell>
          <cell r="K204" t="str">
            <v>X</v>
          </cell>
          <cell r="L204" t="str">
            <v>X</v>
          </cell>
          <cell r="M204">
            <v>0</v>
          </cell>
          <cell r="N204">
            <v>0</v>
          </cell>
          <cell r="O204">
            <v>0</v>
          </cell>
          <cell r="P204">
            <v>203.34200000000001</v>
          </cell>
          <cell r="Q204">
            <v>0</v>
          </cell>
          <cell r="R204">
            <v>0</v>
          </cell>
          <cell r="S204">
            <v>203.34200000000001</v>
          </cell>
          <cell r="T204">
            <v>0</v>
          </cell>
          <cell r="U204">
            <v>0</v>
          </cell>
          <cell r="V204">
            <v>0</v>
          </cell>
          <cell r="W204">
            <v>0</v>
          </cell>
          <cell r="X204">
            <v>0</v>
          </cell>
          <cell r="Y204">
            <v>0</v>
          </cell>
          <cell r="Z204">
            <v>203.3</v>
          </cell>
          <cell r="AA204">
            <v>0</v>
          </cell>
          <cell r="AB204">
            <v>203.3</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203.3</v>
          </cell>
          <cell r="AS204">
            <v>0</v>
          </cell>
          <cell r="AT204">
            <v>0</v>
          </cell>
          <cell r="AU204">
            <v>0</v>
          </cell>
          <cell r="AV204">
            <v>203.3</v>
          </cell>
          <cell r="AW204">
            <v>0</v>
          </cell>
          <cell r="AX204">
            <v>0</v>
          </cell>
          <cell r="AY204">
            <v>0</v>
          </cell>
          <cell r="AZ204">
            <v>0</v>
          </cell>
          <cell r="BA204">
            <v>0</v>
          </cell>
          <cell r="BB204">
            <v>203.3</v>
          </cell>
          <cell r="BC204">
            <v>0</v>
          </cell>
          <cell r="BD204">
            <v>0</v>
          </cell>
          <cell r="BE204">
            <v>0</v>
          </cell>
          <cell r="BF204">
            <v>203.3</v>
          </cell>
          <cell r="BG204" t="str">
            <v>B</v>
          </cell>
          <cell r="BH204">
            <v>1</v>
          </cell>
          <cell r="BI204" t="str">
            <v>Y</v>
          </cell>
          <cell r="BJ204">
            <v>0</v>
          </cell>
          <cell r="BK204" t="str">
            <v>A</v>
          </cell>
          <cell r="BL204" t="str">
            <v>B</v>
          </cell>
          <cell r="BM204">
            <v>60611</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60611</v>
          </cell>
          <cell r="CK204">
            <v>0</v>
          </cell>
          <cell r="CL204">
            <v>0</v>
          </cell>
          <cell r="CM204">
            <v>0</v>
          </cell>
          <cell r="CN204">
            <v>203.3</v>
          </cell>
          <cell r="CO204">
            <v>0</v>
          </cell>
          <cell r="CP204">
            <v>4.2000000000001592E-2</v>
          </cell>
          <cell r="CQ204">
            <v>1</v>
          </cell>
          <cell r="CR204">
            <v>0</v>
          </cell>
          <cell r="CS204">
            <v>0</v>
          </cell>
          <cell r="CT204">
            <v>0</v>
          </cell>
          <cell r="CU204">
            <v>0</v>
          </cell>
          <cell r="CV204">
            <v>0</v>
          </cell>
          <cell r="CW204">
            <v>0</v>
          </cell>
          <cell r="CX204">
            <v>1</v>
          </cell>
          <cell r="CY204">
            <v>0</v>
          </cell>
          <cell r="CZ204">
            <v>0</v>
          </cell>
          <cell r="DA204">
            <v>0</v>
          </cell>
          <cell r="DB204">
            <v>0</v>
          </cell>
          <cell r="DC204">
            <v>0</v>
          </cell>
          <cell r="DD204">
            <v>0</v>
          </cell>
          <cell r="DE204">
            <v>0</v>
          </cell>
          <cell r="DF204">
            <v>0</v>
          </cell>
          <cell r="DG204">
            <v>0</v>
          </cell>
          <cell r="DH204">
            <v>0</v>
          </cell>
          <cell r="DN204">
            <v>0</v>
          </cell>
          <cell r="DO204" t="str">
            <v>http://www.septa.org/fares/npt/</v>
          </cell>
        </row>
        <row r="205">
          <cell r="A205" t="str">
            <v>F</v>
          </cell>
          <cell r="B205" t="str">
            <v>West Chester Pike Busway/Bus Service Improvements</v>
          </cell>
          <cell r="C205" t="str">
            <v>Signal Prioritization and Transit Amenities from West Chester Transportation Center to 69th St Transportation Center</v>
          </cell>
          <cell r="D205">
            <v>0</v>
          </cell>
          <cell r="E205">
            <v>0</v>
          </cell>
          <cell r="F205" t="str">
            <v>X</v>
          </cell>
          <cell r="G205">
            <v>0</v>
          </cell>
          <cell r="H205">
            <v>0</v>
          </cell>
          <cell r="I205" t="str">
            <v>X</v>
          </cell>
          <cell r="J205" t="str">
            <v>X</v>
          </cell>
          <cell r="K205">
            <v>0</v>
          </cell>
          <cell r="L205">
            <v>0</v>
          </cell>
          <cell r="M205">
            <v>0</v>
          </cell>
          <cell r="N205">
            <v>0</v>
          </cell>
          <cell r="O205">
            <v>0</v>
          </cell>
          <cell r="P205">
            <v>1.5</v>
          </cell>
          <cell r="Q205">
            <v>0</v>
          </cell>
          <cell r="R205">
            <v>0</v>
          </cell>
          <cell r="S205">
            <v>1.5</v>
          </cell>
          <cell r="T205">
            <v>0</v>
          </cell>
          <cell r="U205">
            <v>0</v>
          </cell>
          <cell r="V205">
            <v>0</v>
          </cell>
          <cell r="W205">
            <v>0</v>
          </cell>
          <cell r="X205">
            <v>0</v>
          </cell>
          <cell r="Y205">
            <v>0</v>
          </cell>
          <cell r="Z205">
            <v>2.4416701423128075</v>
          </cell>
          <cell r="AA205">
            <v>0</v>
          </cell>
          <cell r="AB205">
            <v>2.4416701423128075</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2.4416701423128075</v>
          </cell>
          <cell r="AU205">
            <v>0</v>
          </cell>
          <cell r="AV205">
            <v>2.4416701423128075</v>
          </cell>
          <cell r="AW205">
            <v>0</v>
          </cell>
          <cell r="AX205">
            <v>0</v>
          </cell>
          <cell r="AY205">
            <v>0</v>
          </cell>
          <cell r="AZ205">
            <v>0</v>
          </cell>
          <cell r="BA205">
            <v>0</v>
          </cell>
          <cell r="BB205">
            <v>0</v>
          </cell>
          <cell r="BC205">
            <v>0</v>
          </cell>
          <cell r="BD205">
            <v>2.4416701423128075</v>
          </cell>
          <cell r="BE205">
            <v>0</v>
          </cell>
          <cell r="BF205">
            <v>2.4416701423128075</v>
          </cell>
          <cell r="BG205" t="str">
            <v>F</v>
          </cell>
          <cell r="BH205">
            <v>0</v>
          </cell>
          <cell r="BI205" t="str">
            <v>N</v>
          </cell>
          <cell r="BJ205">
            <v>0</v>
          </cell>
          <cell r="BK205" t="str">
            <v>C</v>
          </cell>
          <cell r="BL205" t="str">
            <v>B</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t="str">
            <v>-</v>
          </cell>
          <cell r="CK205">
            <v>0</v>
          </cell>
          <cell r="CL205" t="str">
            <v>Route 104</v>
          </cell>
          <cell r="CM205">
            <v>0</v>
          </cell>
          <cell r="CN205">
            <v>0</v>
          </cell>
          <cell r="CO205">
            <v>0</v>
          </cell>
          <cell r="CP205">
            <v>1.5</v>
          </cell>
          <cell r="CQ205">
            <v>0</v>
          </cell>
          <cell r="CR205">
            <v>0</v>
          </cell>
          <cell r="CS205">
            <v>1</v>
          </cell>
          <cell r="CT205">
            <v>0</v>
          </cell>
          <cell r="CU205">
            <v>0</v>
          </cell>
          <cell r="CV205">
            <v>0</v>
          </cell>
          <cell r="CW205">
            <v>0</v>
          </cell>
          <cell r="CX205">
            <v>1</v>
          </cell>
          <cell r="CY205">
            <v>0</v>
          </cell>
          <cell r="DF205">
            <v>0</v>
          </cell>
          <cell r="DN205">
            <v>1.5</v>
          </cell>
        </row>
        <row r="206">
          <cell r="A206" t="str">
            <v>AE</v>
          </cell>
          <cell r="B206" t="str">
            <v>PA 611 Busway Improvements</v>
          </cell>
          <cell r="C206" t="str">
            <v>Signal Prioritization and Transit Amenities from Ogontz Station to Doylestown</v>
          </cell>
          <cell r="D206">
            <v>0</v>
          </cell>
          <cell r="E206">
            <v>0</v>
          </cell>
          <cell r="F206" t="str">
            <v>X</v>
          </cell>
          <cell r="G206">
            <v>0</v>
          </cell>
          <cell r="H206" t="str">
            <v>X</v>
          </cell>
          <cell r="I206">
            <v>0</v>
          </cell>
          <cell r="J206">
            <v>0</v>
          </cell>
          <cell r="K206" t="str">
            <v>X</v>
          </cell>
          <cell r="L206">
            <v>0</v>
          </cell>
          <cell r="M206">
            <v>0</v>
          </cell>
          <cell r="N206">
            <v>0</v>
          </cell>
          <cell r="O206">
            <v>0</v>
          </cell>
          <cell r="P206">
            <v>2</v>
          </cell>
          <cell r="Q206">
            <v>0</v>
          </cell>
          <cell r="R206">
            <v>0</v>
          </cell>
          <cell r="S206">
            <v>2</v>
          </cell>
          <cell r="T206">
            <v>0</v>
          </cell>
          <cell r="U206">
            <v>0</v>
          </cell>
          <cell r="V206">
            <v>0</v>
          </cell>
          <cell r="W206">
            <v>0</v>
          </cell>
          <cell r="X206">
            <v>0</v>
          </cell>
          <cell r="Y206">
            <v>0</v>
          </cell>
          <cell r="Z206">
            <v>3.2555601897504101</v>
          </cell>
          <cell r="AA206">
            <v>0</v>
          </cell>
          <cell r="AB206">
            <v>3.2555601897504101</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3.2555601897504101</v>
          </cell>
          <cell r="AU206">
            <v>0</v>
          </cell>
          <cell r="AV206">
            <v>3.2555601897504101</v>
          </cell>
          <cell r="AW206">
            <v>0</v>
          </cell>
          <cell r="AX206">
            <v>0</v>
          </cell>
          <cell r="AY206">
            <v>0</v>
          </cell>
          <cell r="AZ206">
            <v>0</v>
          </cell>
          <cell r="BA206">
            <v>0</v>
          </cell>
          <cell r="BB206">
            <v>0</v>
          </cell>
          <cell r="BC206">
            <v>0</v>
          </cell>
          <cell r="BD206">
            <v>3.2555601897504101</v>
          </cell>
          <cell r="BE206">
            <v>0</v>
          </cell>
          <cell r="BF206">
            <v>3.2555601897504101</v>
          </cell>
          <cell r="BG206" t="str">
            <v>AE</v>
          </cell>
          <cell r="BH206">
            <v>0</v>
          </cell>
          <cell r="BI206" t="str">
            <v>N</v>
          </cell>
          <cell r="BJ206">
            <v>0</v>
          </cell>
          <cell r="BK206" t="str">
            <v>C</v>
          </cell>
          <cell r="BL206" t="str">
            <v>B</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t="str">
            <v>-</v>
          </cell>
          <cell r="CK206">
            <v>0</v>
          </cell>
          <cell r="CL206" t="str">
            <v>Route 55</v>
          </cell>
          <cell r="CM206">
            <v>0</v>
          </cell>
          <cell r="CN206">
            <v>0</v>
          </cell>
          <cell r="CO206">
            <v>0</v>
          </cell>
          <cell r="CP206">
            <v>2</v>
          </cell>
          <cell r="CQ206">
            <v>0</v>
          </cell>
          <cell r="CR206">
            <v>0</v>
          </cell>
          <cell r="CS206">
            <v>1</v>
          </cell>
          <cell r="CT206">
            <v>0</v>
          </cell>
          <cell r="CU206">
            <v>0</v>
          </cell>
          <cell r="CV206">
            <v>0</v>
          </cell>
          <cell r="CW206">
            <v>0</v>
          </cell>
          <cell r="CX206">
            <v>1</v>
          </cell>
          <cell r="CY206">
            <v>0</v>
          </cell>
          <cell r="DF206">
            <v>0</v>
          </cell>
          <cell r="DN206">
            <v>0</v>
          </cell>
        </row>
        <row r="207">
          <cell r="A207" t="str">
            <v>BT</v>
          </cell>
          <cell r="B207" t="str">
            <v>Regional Rail System - Core Capacity Program</v>
          </cell>
          <cell r="C207" t="str">
            <v>Interlockings, sidings, flyovers, and freight separation projects to increase service frequency on regional rail lines</v>
          </cell>
          <cell r="D207">
            <v>0</v>
          </cell>
          <cell r="E207">
            <v>0</v>
          </cell>
          <cell r="F207" t="str">
            <v>X</v>
          </cell>
          <cell r="G207" t="str">
            <v>X</v>
          </cell>
          <cell r="H207" t="str">
            <v>X</v>
          </cell>
          <cell r="I207">
            <v>0</v>
          </cell>
          <cell r="J207" t="str">
            <v>X</v>
          </cell>
          <cell r="K207" t="str">
            <v>X</v>
          </cell>
          <cell r="L207" t="str">
            <v>X</v>
          </cell>
          <cell r="M207">
            <v>0</v>
          </cell>
          <cell r="N207">
            <v>0</v>
          </cell>
          <cell r="O207">
            <v>0</v>
          </cell>
          <cell r="P207">
            <v>671.90000000000009</v>
          </cell>
          <cell r="Q207">
            <v>0</v>
          </cell>
          <cell r="R207">
            <v>0</v>
          </cell>
          <cell r="S207">
            <v>671.90000000000009</v>
          </cell>
          <cell r="T207">
            <v>0</v>
          </cell>
          <cell r="U207">
            <v>0</v>
          </cell>
          <cell r="V207">
            <v>0</v>
          </cell>
          <cell r="W207">
            <v>0</v>
          </cell>
          <cell r="X207">
            <v>0</v>
          </cell>
          <cell r="Y207">
            <v>0</v>
          </cell>
          <cell r="Z207">
            <v>1345.6466817228504</v>
          </cell>
          <cell r="AA207">
            <v>0</v>
          </cell>
          <cell r="AB207">
            <v>1345.6466817228504</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410.13954215499388</v>
          </cell>
          <cell r="AU207">
            <v>935.50713956785648</v>
          </cell>
          <cell r="AV207">
            <v>1345.6466817228504</v>
          </cell>
          <cell r="AW207">
            <v>0</v>
          </cell>
          <cell r="AX207">
            <v>0</v>
          </cell>
          <cell r="AY207">
            <v>0</v>
          </cell>
          <cell r="AZ207">
            <v>0</v>
          </cell>
          <cell r="BA207">
            <v>0</v>
          </cell>
          <cell r="BB207">
            <v>0</v>
          </cell>
          <cell r="BC207">
            <v>0</v>
          </cell>
          <cell r="BD207">
            <v>410.13954215499388</v>
          </cell>
          <cell r="BE207">
            <v>935.50713956785648</v>
          </cell>
          <cell r="BF207">
            <v>1345.6466817228504</v>
          </cell>
          <cell r="BG207" t="str">
            <v>BT</v>
          </cell>
          <cell r="BH207">
            <v>1</v>
          </cell>
          <cell r="BI207">
            <v>0</v>
          </cell>
          <cell r="BJ207">
            <v>0</v>
          </cell>
          <cell r="BK207" t="str">
            <v>E</v>
          </cell>
          <cell r="BL207" t="str">
            <v>B</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cell r="CA207">
            <v>0</v>
          </cell>
          <cell r="CB207">
            <v>0</v>
          </cell>
          <cell r="CC207">
            <v>0</v>
          </cell>
          <cell r="CD207">
            <v>0</v>
          </cell>
          <cell r="CE207">
            <v>0</v>
          </cell>
          <cell r="CF207">
            <v>0</v>
          </cell>
          <cell r="CG207">
            <v>0</v>
          </cell>
          <cell r="CH207">
            <v>0</v>
          </cell>
          <cell r="CI207">
            <v>0</v>
          </cell>
          <cell r="CJ207" t="str">
            <v>-</v>
          </cell>
          <cell r="CK207">
            <v>0</v>
          </cell>
          <cell r="CL207" t="str">
            <v>Warminister Line (3.5 miles), trailing point crossover between Hunt and Wayne, Phil flyover, and other regional rail frequency projects</v>
          </cell>
          <cell r="CM207">
            <v>0</v>
          </cell>
          <cell r="CN207">
            <v>0</v>
          </cell>
          <cell r="CO207">
            <v>0</v>
          </cell>
          <cell r="CP207">
            <v>671.90000000000009</v>
          </cell>
          <cell r="CQ207">
            <v>0</v>
          </cell>
          <cell r="CR207">
            <v>0</v>
          </cell>
          <cell r="CS207">
            <v>0.375</v>
          </cell>
          <cell r="CT207">
            <v>0.625</v>
          </cell>
          <cell r="CU207">
            <v>0</v>
          </cell>
          <cell r="CV207">
            <v>0</v>
          </cell>
          <cell r="CW207">
            <v>0</v>
          </cell>
          <cell r="CX207">
            <v>1</v>
          </cell>
          <cell r="CY207">
            <v>0</v>
          </cell>
          <cell r="DF207">
            <v>0</v>
          </cell>
          <cell r="DN207">
            <v>0</v>
          </cell>
        </row>
        <row r="208">
          <cell r="A208" t="str">
            <v>AM</v>
          </cell>
          <cell r="B208" t="str">
            <v>Norristown Line</v>
          </cell>
          <cell r="C208" t="str">
            <v>3rd Track</v>
          </cell>
          <cell r="D208">
            <v>0</v>
          </cell>
          <cell r="E208" t="str">
            <v>X</v>
          </cell>
          <cell r="F208" t="str">
            <v>X</v>
          </cell>
          <cell r="G208">
            <v>0</v>
          </cell>
          <cell r="H208">
            <v>0</v>
          </cell>
          <cell r="I208">
            <v>0</v>
          </cell>
          <cell r="J208">
            <v>0</v>
          </cell>
          <cell r="K208" t="str">
            <v>X</v>
          </cell>
          <cell r="L208">
            <v>0</v>
          </cell>
          <cell r="M208">
            <v>0</v>
          </cell>
          <cell r="N208">
            <v>0</v>
          </cell>
          <cell r="O208">
            <v>0</v>
          </cell>
          <cell r="P208">
            <v>32.299999999999997</v>
          </cell>
          <cell r="Q208">
            <v>0</v>
          </cell>
          <cell r="R208">
            <v>0</v>
          </cell>
          <cell r="S208">
            <v>32.299999999999997</v>
          </cell>
          <cell r="T208">
            <v>0</v>
          </cell>
          <cell r="U208">
            <v>0</v>
          </cell>
          <cell r="V208">
            <v>0</v>
          </cell>
          <cell r="W208">
            <v>0</v>
          </cell>
          <cell r="X208">
            <v>0</v>
          </cell>
          <cell r="Y208">
            <v>0</v>
          </cell>
          <cell r="Z208">
            <v>42.438648532234559</v>
          </cell>
          <cell r="AA208">
            <v>0</v>
          </cell>
          <cell r="AB208">
            <v>42.438648532234559</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16.149999999999999</v>
          </cell>
          <cell r="AT208">
            <v>26.288648532234561</v>
          </cell>
          <cell r="AU208">
            <v>0</v>
          </cell>
          <cell r="AV208">
            <v>42.438648532234559</v>
          </cell>
          <cell r="AW208">
            <v>0</v>
          </cell>
          <cell r="AX208">
            <v>0</v>
          </cell>
          <cell r="AY208">
            <v>0</v>
          </cell>
          <cell r="AZ208">
            <v>0</v>
          </cell>
          <cell r="BA208">
            <v>0</v>
          </cell>
          <cell r="BB208">
            <v>0</v>
          </cell>
          <cell r="BC208">
            <v>16.149999999999999</v>
          </cell>
          <cell r="BD208">
            <v>26.288648532234561</v>
          </cell>
          <cell r="BE208">
            <v>0</v>
          </cell>
          <cell r="BF208">
            <v>42.438648532234559</v>
          </cell>
          <cell r="BG208" t="str">
            <v>AM</v>
          </cell>
          <cell r="BH208">
            <v>1</v>
          </cell>
          <cell r="BI208" t="str">
            <v>Y</v>
          </cell>
          <cell r="BJ208">
            <v>0</v>
          </cell>
          <cell r="BK208" t="str">
            <v>E</v>
          </cell>
          <cell r="BL208" t="str">
            <v>B</v>
          </cell>
          <cell r="BM208">
            <v>102565</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cell r="CA208">
            <v>0</v>
          </cell>
          <cell r="CB208">
            <v>0</v>
          </cell>
          <cell r="CC208">
            <v>0</v>
          </cell>
          <cell r="CD208">
            <v>0</v>
          </cell>
          <cell r="CE208">
            <v>0</v>
          </cell>
          <cell r="CF208">
            <v>0</v>
          </cell>
          <cell r="CG208">
            <v>0</v>
          </cell>
          <cell r="CH208">
            <v>0</v>
          </cell>
          <cell r="CI208">
            <v>0</v>
          </cell>
          <cell r="CJ208">
            <v>102565</v>
          </cell>
          <cell r="CK208">
            <v>0</v>
          </cell>
          <cell r="CL208">
            <v>0</v>
          </cell>
          <cell r="CM208">
            <v>0</v>
          </cell>
          <cell r="CN208">
            <v>0</v>
          </cell>
          <cell r="CO208">
            <v>16.149999999999999</v>
          </cell>
          <cell r="CP208">
            <v>16.149999999999999</v>
          </cell>
          <cell r="CQ208">
            <v>0</v>
          </cell>
          <cell r="CR208">
            <v>0.5</v>
          </cell>
          <cell r="CS208">
            <v>0.5</v>
          </cell>
          <cell r="CT208">
            <v>0</v>
          </cell>
          <cell r="CU208">
            <v>0</v>
          </cell>
          <cell r="CV208">
            <v>0</v>
          </cell>
          <cell r="CW208">
            <v>0</v>
          </cell>
          <cell r="CX208">
            <v>1</v>
          </cell>
          <cell r="CY208">
            <v>0</v>
          </cell>
          <cell r="DF208">
            <v>0</v>
          </cell>
          <cell r="DN208">
            <v>0</v>
          </cell>
        </row>
        <row r="209">
          <cell r="A209" t="str">
            <v>AN</v>
          </cell>
          <cell r="B209" t="str">
            <v>West Trenton Line Grade Separation</v>
          </cell>
          <cell r="C209" t="str">
            <v>Grade separation between freight rail and transit.</v>
          </cell>
          <cell r="D209" t="str">
            <v>X</v>
          </cell>
          <cell r="E209">
            <v>0</v>
          </cell>
          <cell r="F209">
            <v>0</v>
          </cell>
          <cell r="G209">
            <v>0</v>
          </cell>
          <cell r="H209" t="str">
            <v>X</v>
          </cell>
          <cell r="I209">
            <v>0</v>
          </cell>
          <cell r="J209">
            <v>0</v>
          </cell>
          <cell r="K209">
            <v>0</v>
          </cell>
          <cell r="L209">
            <v>0</v>
          </cell>
          <cell r="M209">
            <v>0</v>
          </cell>
          <cell r="N209">
            <v>0</v>
          </cell>
          <cell r="O209">
            <v>0</v>
          </cell>
          <cell r="P209">
            <v>5.8</v>
          </cell>
          <cell r="Q209">
            <v>0</v>
          </cell>
          <cell r="R209">
            <v>0</v>
          </cell>
          <cell r="S209">
            <v>5.8</v>
          </cell>
          <cell r="T209">
            <v>0</v>
          </cell>
          <cell r="U209">
            <v>0</v>
          </cell>
          <cell r="V209">
            <v>0</v>
          </cell>
          <cell r="W209">
            <v>0</v>
          </cell>
          <cell r="X209">
            <v>0</v>
          </cell>
          <cell r="Y209">
            <v>0</v>
          </cell>
          <cell r="Z209">
            <v>5.8</v>
          </cell>
          <cell r="AA209">
            <v>0</v>
          </cell>
          <cell r="AB209">
            <v>5.8</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5.8</v>
          </cell>
          <cell r="AS209">
            <v>0</v>
          </cell>
          <cell r="AT209">
            <v>0</v>
          </cell>
          <cell r="AU209">
            <v>0</v>
          </cell>
          <cell r="AV209">
            <v>5.8</v>
          </cell>
          <cell r="AW209">
            <v>0</v>
          </cell>
          <cell r="AX209">
            <v>0</v>
          </cell>
          <cell r="AY209">
            <v>0</v>
          </cell>
          <cell r="AZ209">
            <v>0</v>
          </cell>
          <cell r="BA209">
            <v>0</v>
          </cell>
          <cell r="BB209">
            <v>5.8</v>
          </cell>
          <cell r="BC209">
            <v>0</v>
          </cell>
          <cell r="BD209">
            <v>0</v>
          </cell>
          <cell r="BE209">
            <v>0</v>
          </cell>
          <cell r="BF209">
            <v>5.8</v>
          </cell>
          <cell r="BG209" t="str">
            <v>AN</v>
          </cell>
          <cell r="BH209">
            <v>1</v>
          </cell>
          <cell r="BI209">
            <v>0</v>
          </cell>
          <cell r="BJ209">
            <v>0</v>
          </cell>
          <cell r="BK209" t="str">
            <v>A</v>
          </cell>
          <cell r="BL209" t="str">
            <v>B</v>
          </cell>
          <cell r="BM209">
            <v>98235</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v>0</v>
          </cell>
          <cell r="CC209">
            <v>0</v>
          </cell>
          <cell r="CD209">
            <v>0</v>
          </cell>
          <cell r="CE209">
            <v>0</v>
          </cell>
          <cell r="CF209">
            <v>0</v>
          </cell>
          <cell r="CG209">
            <v>0</v>
          </cell>
          <cell r="CH209">
            <v>0</v>
          </cell>
          <cell r="CI209">
            <v>0</v>
          </cell>
          <cell r="CJ209">
            <v>98235</v>
          </cell>
          <cell r="CK209">
            <v>0</v>
          </cell>
          <cell r="CL209">
            <v>0</v>
          </cell>
          <cell r="CM209">
            <v>0</v>
          </cell>
          <cell r="CN209">
            <v>5.8</v>
          </cell>
          <cell r="CO209">
            <v>0</v>
          </cell>
          <cell r="CP209">
            <v>0</v>
          </cell>
          <cell r="CQ209">
            <v>1</v>
          </cell>
          <cell r="CR209">
            <v>0</v>
          </cell>
          <cell r="CS209">
            <v>0</v>
          </cell>
          <cell r="CT209">
            <v>0</v>
          </cell>
          <cell r="CU209">
            <v>0</v>
          </cell>
          <cell r="CV209">
            <v>0</v>
          </cell>
          <cell r="CW209">
            <v>0</v>
          </cell>
          <cell r="CX209">
            <v>1</v>
          </cell>
          <cell r="CY209">
            <v>0</v>
          </cell>
          <cell r="DF209">
            <v>0</v>
          </cell>
          <cell r="DN209">
            <v>0</v>
          </cell>
        </row>
        <row r="210">
          <cell r="A210" t="str">
            <v>G</v>
          </cell>
          <cell r="B210" t="str">
            <v>Route 23/Route 56</v>
          </cell>
          <cell r="C210" t="str">
            <v>Improvements and LVR Purchase for Entire Routes</v>
          </cell>
          <cell r="D210">
            <v>0</v>
          </cell>
          <cell r="E210">
            <v>0</v>
          </cell>
          <cell r="F210" t="str">
            <v>X</v>
          </cell>
          <cell r="G210" t="str">
            <v>X</v>
          </cell>
          <cell r="H210">
            <v>0</v>
          </cell>
          <cell r="I210">
            <v>0</v>
          </cell>
          <cell r="J210">
            <v>0</v>
          </cell>
          <cell r="K210">
            <v>0</v>
          </cell>
          <cell r="L210" t="str">
            <v>X</v>
          </cell>
          <cell r="M210">
            <v>189</v>
          </cell>
          <cell r="N210">
            <v>130</v>
          </cell>
          <cell r="O210">
            <v>0</v>
          </cell>
          <cell r="P210">
            <v>0</v>
          </cell>
          <cell r="Q210">
            <v>0</v>
          </cell>
          <cell r="R210">
            <v>0</v>
          </cell>
          <cell r="S210">
            <v>319</v>
          </cell>
          <cell r="T210">
            <v>0</v>
          </cell>
          <cell r="U210">
            <v>0</v>
          </cell>
          <cell r="V210">
            <v>0</v>
          </cell>
          <cell r="W210">
            <v>0</v>
          </cell>
          <cell r="X210">
            <v>0</v>
          </cell>
          <cell r="Y210">
            <v>0</v>
          </cell>
          <cell r="Z210">
            <v>638.8767546801447</v>
          </cell>
          <cell r="AA210">
            <v>0</v>
          </cell>
          <cell r="AB210">
            <v>638.8767546801447</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194.7231938494464</v>
          </cell>
          <cell r="AU210">
            <v>444.15356083069827</v>
          </cell>
          <cell r="AV210">
            <v>638.8767546801447</v>
          </cell>
          <cell r="AW210">
            <v>0</v>
          </cell>
          <cell r="AX210">
            <v>0</v>
          </cell>
          <cell r="AY210">
            <v>0</v>
          </cell>
          <cell r="AZ210">
            <v>0</v>
          </cell>
          <cell r="BA210">
            <v>0</v>
          </cell>
          <cell r="BB210">
            <v>0</v>
          </cell>
          <cell r="BC210">
            <v>0</v>
          </cell>
          <cell r="BD210">
            <v>194.7231938494464</v>
          </cell>
          <cell r="BE210">
            <v>444.15356083069827</v>
          </cell>
          <cell r="BF210">
            <v>638.8767546801447</v>
          </cell>
          <cell r="BG210" t="str">
            <v>G</v>
          </cell>
          <cell r="BH210">
            <v>0</v>
          </cell>
          <cell r="BI210">
            <v>0</v>
          </cell>
          <cell r="BJ210">
            <v>0</v>
          </cell>
          <cell r="BK210" t="str">
            <v>E</v>
          </cell>
          <cell r="BL210" t="str">
            <v>B</v>
          </cell>
          <cell r="BM210">
            <v>102566</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cell r="CA210">
            <v>0</v>
          </cell>
          <cell r="CB210">
            <v>0</v>
          </cell>
          <cell r="CC210">
            <v>0</v>
          </cell>
          <cell r="CD210">
            <v>0</v>
          </cell>
          <cell r="CE210">
            <v>0</v>
          </cell>
          <cell r="CF210">
            <v>0</v>
          </cell>
          <cell r="CG210">
            <v>0</v>
          </cell>
          <cell r="CH210">
            <v>0</v>
          </cell>
          <cell r="CI210">
            <v>0</v>
          </cell>
          <cell r="CJ210">
            <v>102566</v>
          </cell>
          <cell r="CK210">
            <v>0</v>
          </cell>
          <cell r="CL210">
            <v>0</v>
          </cell>
          <cell r="CM210">
            <v>0</v>
          </cell>
          <cell r="CN210">
            <v>0</v>
          </cell>
          <cell r="CO210">
            <v>0</v>
          </cell>
          <cell r="CP210">
            <v>319</v>
          </cell>
          <cell r="CQ210">
            <v>0</v>
          </cell>
          <cell r="CR210">
            <v>0</v>
          </cell>
          <cell r="CS210">
            <v>0.375</v>
          </cell>
          <cell r="CT210">
            <v>0.625</v>
          </cell>
          <cell r="CU210">
            <v>0</v>
          </cell>
          <cell r="CV210">
            <v>0</v>
          </cell>
          <cell r="CW210">
            <v>0</v>
          </cell>
          <cell r="CX210">
            <v>1</v>
          </cell>
          <cell r="CY210">
            <v>0</v>
          </cell>
          <cell r="DF210">
            <v>0</v>
          </cell>
          <cell r="DN210">
            <v>319</v>
          </cell>
        </row>
        <row r="211">
          <cell r="A211" t="str">
            <v>AO</v>
          </cell>
          <cell r="B211" t="str">
            <v>Roosevelt Boulevard Better Bus</v>
          </cell>
          <cell r="C211" t="str">
            <v>Stations, signal prioritization, and painted bus only lane along Roosevelt Boulevard between Neshaminy Mall and both Hunting Park Station and Frankford Transportation Center</v>
          </cell>
          <cell r="D211">
            <v>0</v>
          </cell>
          <cell r="E211">
            <v>0</v>
          </cell>
          <cell r="F211" t="str">
            <v>X</v>
          </cell>
          <cell r="G211" t="str">
            <v>X</v>
          </cell>
          <cell r="H211" t="str">
            <v>X</v>
          </cell>
          <cell r="I211">
            <v>0</v>
          </cell>
          <cell r="J211">
            <v>0</v>
          </cell>
          <cell r="K211">
            <v>0</v>
          </cell>
          <cell r="L211" t="str">
            <v>X</v>
          </cell>
          <cell r="M211">
            <v>0</v>
          </cell>
          <cell r="N211">
            <v>0</v>
          </cell>
          <cell r="O211">
            <v>0</v>
          </cell>
          <cell r="P211">
            <v>40</v>
          </cell>
          <cell r="Q211">
            <v>0</v>
          </cell>
          <cell r="R211">
            <v>0</v>
          </cell>
          <cell r="S211">
            <v>40</v>
          </cell>
          <cell r="T211">
            <v>0</v>
          </cell>
          <cell r="U211">
            <v>0</v>
          </cell>
          <cell r="V211">
            <v>0</v>
          </cell>
          <cell r="W211">
            <v>0</v>
          </cell>
          <cell r="X211">
            <v>0</v>
          </cell>
          <cell r="Y211">
            <v>0</v>
          </cell>
          <cell r="Z211">
            <v>80.109937890927227</v>
          </cell>
          <cell r="AA211">
            <v>0</v>
          </cell>
          <cell r="AB211">
            <v>80.109937890927227</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24.416701423128075</v>
          </cell>
          <cell r="AU211">
            <v>55.693236467799153</v>
          </cell>
          <cell r="AV211">
            <v>80.109937890927227</v>
          </cell>
          <cell r="AW211">
            <v>0</v>
          </cell>
          <cell r="AX211">
            <v>0</v>
          </cell>
          <cell r="AY211">
            <v>0</v>
          </cell>
          <cell r="AZ211">
            <v>0</v>
          </cell>
          <cell r="BA211">
            <v>0</v>
          </cell>
          <cell r="BB211">
            <v>0</v>
          </cell>
          <cell r="BC211">
            <v>0</v>
          </cell>
          <cell r="BD211">
            <v>24.416701423128075</v>
          </cell>
          <cell r="BE211">
            <v>55.693236467799153</v>
          </cell>
          <cell r="BF211">
            <v>80.109937890927227</v>
          </cell>
          <cell r="BG211" t="str">
            <v>AO</v>
          </cell>
          <cell r="BH211">
            <v>1</v>
          </cell>
          <cell r="BI211">
            <v>0</v>
          </cell>
          <cell r="BJ211">
            <v>0</v>
          </cell>
          <cell r="BK211" t="str">
            <v>E</v>
          </cell>
          <cell r="BL211" t="str">
            <v>B</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t="str">
            <v>-</v>
          </cell>
          <cell r="CK211">
            <v>0</v>
          </cell>
          <cell r="CL211">
            <v>0</v>
          </cell>
          <cell r="CM211">
            <v>0</v>
          </cell>
          <cell r="CN211">
            <v>0</v>
          </cell>
          <cell r="CO211">
            <v>0</v>
          </cell>
          <cell r="CP211">
            <v>40</v>
          </cell>
          <cell r="CQ211">
            <v>0</v>
          </cell>
          <cell r="CR211">
            <v>0</v>
          </cell>
          <cell r="CS211">
            <v>0.375</v>
          </cell>
          <cell r="CT211">
            <v>0.625</v>
          </cell>
          <cell r="CU211">
            <v>0</v>
          </cell>
          <cell r="CV211">
            <v>0</v>
          </cell>
          <cell r="CW211">
            <v>0</v>
          </cell>
          <cell r="CX211">
            <v>1</v>
          </cell>
          <cell r="CY211">
            <v>0</v>
          </cell>
          <cell r="DF211">
            <v>0</v>
          </cell>
          <cell r="DN211">
            <v>0</v>
          </cell>
        </row>
        <row r="212">
          <cell r="A212" t="str">
            <v>CD</v>
          </cell>
          <cell r="B212" t="str">
            <v>Real Time Information</v>
          </cell>
          <cell r="C212" t="str">
            <v>New passenger information at rail and transit stations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t="str">
            <v>CD</v>
          </cell>
          <cell r="BH212">
            <v>1</v>
          </cell>
          <cell r="BI212">
            <v>0</v>
          </cell>
          <cell r="BJ212">
            <v>0</v>
          </cell>
          <cell r="BK212" t="str">
            <v>-</v>
          </cell>
          <cell r="BL212" t="str">
            <v>-</v>
          </cell>
          <cell r="BM212">
            <v>102571</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cell r="CA212">
            <v>0</v>
          </cell>
          <cell r="CB212">
            <v>0</v>
          </cell>
          <cell r="CC212">
            <v>0</v>
          </cell>
          <cell r="CD212">
            <v>0</v>
          </cell>
          <cell r="CE212">
            <v>0</v>
          </cell>
          <cell r="CF212">
            <v>0</v>
          </cell>
          <cell r="CG212">
            <v>0</v>
          </cell>
          <cell r="CH212">
            <v>0</v>
          </cell>
          <cell r="CI212">
            <v>0</v>
          </cell>
          <cell r="CJ212">
            <v>102571</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1</v>
          </cell>
          <cell r="CY212">
            <v>0</v>
          </cell>
          <cell r="CZ212">
            <v>0</v>
          </cell>
          <cell r="DA212">
            <v>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row>
        <row r="213">
          <cell r="A213" t="str">
            <v>T5</v>
          </cell>
          <cell r="B213" t="str">
            <v>Transit New Capacity</v>
          </cell>
          <cell r="C213" t="str">
            <v>New Station on Existing Line (Including New Parking), Extension of Existing Line; New Bus or Rail Route</v>
          </cell>
          <cell r="D213">
            <v>0</v>
          </cell>
          <cell r="E213">
            <v>0</v>
          </cell>
          <cell r="F213">
            <v>0</v>
          </cell>
          <cell r="G213">
            <v>0</v>
          </cell>
          <cell r="H213">
            <v>0</v>
          </cell>
          <cell r="I213">
            <v>0</v>
          </cell>
          <cell r="J213">
            <v>0</v>
          </cell>
          <cell r="K213">
            <v>0</v>
          </cell>
          <cell r="L213">
            <v>0</v>
          </cell>
          <cell r="M213">
            <v>0</v>
          </cell>
          <cell r="N213">
            <v>0</v>
          </cell>
          <cell r="O213">
            <v>0</v>
          </cell>
          <cell r="P213">
            <v>0</v>
          </cell>
          <cell r="Q213">
            <v>2850.7</v>
          </cell>
          <cell r="R213">
            <v>0</v>
          </cell>
          <cell r="S213">
            <v>2875.9</v>
          </cell>
          <cell r="T213">
            <v>300</v>
          </cell>
          <cell r="U213">
            <v>94.197000000000003</v>
          </cell>
          <cell r="V213">
            <v>0</v>
          </cell>
          <cell r="W213">
            <v>0</v>
          </cell>
          <cell r="X213">
            <v>0</v>
          </cell>
          <cell r="Y213">
            <v>0</v>
          </cell>
          <cell r="Z213">
            <v>0</v>
          </cell>
          <cell r="AA213">
            <v>5541.0226932273181</v>
          </cell>
          <cell r="AB213">
            <v>5541.0226932273181</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7.5</v>
          </cell>
          <cell r="AX213">
            <v>98.399999999999991</v>
          </cell>
          <cell r="AY213">
            <v>488.33402846256149</v>
          </cell>
          <cell r="AZ213">
            <v>0</v>
          </cell>
          <cell r="BA213">
            <v>594.23402846256147</v>
          </cell>
          <cell r="BB213">
            <v>7.5</v>
          </cell>
          <cell r="BC213">
            <v>98.399999999999991</v>
          </cell>
          <cell r="BD213">
            <v>488.33402846256149</v>
          </cell>
          <cell r="BE213">
            <v>0</v>
          </cell>
          <cell r="BF213">
            <v>594.23402846256147</v>
          </cell>
          <cell r="BG213" t="str">
            <v>T5</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cell r="CA213">
            <v>0</v>
          </cell>
          <cell r="CB213">
            <v>0</v>
          </cell>
          <cell r="CC213">
            <v>0</v>
          </cell>
          <cell r="CD213">
            <v>0</v>
          </cell>
          <cell r="CE213">
            <v>0</v>
          </cell>
          <cell r="CF213">
            <v>0</v>
          </cell>
          <cell r="CG213">
            <v>0</v>
          </cell>
          <cell r="CH213">
            <v>0</v>
          </cell>
          <cell r="CI213">
            <v>0</v>
          </cell>
          <cell r="CJ213" t="str">
            <v>-</v>
          </cell>
          <cell r="CK213">
            <v>0</v>
          </cell>
          <cell r="CL213">
            <v>0</v>
          </cell>
          <cell r="CM213">
            <v>0</v>
          </cell>
          <cell r="CN213">
            <v>0</v>
          </cell>
          <cell r="CO213">
            <v>0</v>
          </cell>
          <cell r="CP213">
            <v>0</v>
          </cell>
          <cell r="CQ213">
            <v>0</v>
          </cell>
          <cell r="CR213">
            <v>0</v>
          </cell>
          <cell r="CS213">
            <v>0</v>
          </cell>
          <cell r="CT213">
            <v>0</v>
          </cell>
          <cell r="CU213">
            <v>0</v>
          </cell>
          <cell r="CV213">
            <v>0</v>
          </cell>
          <cell r="CW213">
            <v>0</v>
          </cell>
          <cell r="CX213">
            <v>0</v>
          </cell>
          <cell r="CY213">
            <v>0</v>
          </cell>
          <cell r="CZ213">
            <v>0</v>
          </cell>
          <cell r="DA213">
            <v>0</v>
          </cell>
          <cell r="DB213">
            <v>0</v>
          </cell>
          <cell r="DC213">
            <v>0</v>
          </cell>
          <cell r="DD213">
            <v>0</v>
          </cell>
          <cell r="DE213">
            <v>0</v>
          </cell>
          <cell r="DF213">
            <v>0</v>
          </cell>
          <cell r="DG213">
            <v>0</v>
          </cell>
          <cell r="DH213">
            <v>0</v>
          </cell>
          <cell r="DN213">
            <v>2470</v>
          </cell>
        </row>
        <row r="214">
          <cell r="A214" t="str">
            <v>H</v>
          </cell>
          <cell r="B214" t="str">
            <v>Airport Line/Route 36</v>
          </cell>
          <cell r="C214" t="str">
            <v>New Airport Line Station at Eastwick and Extension of Route 36 to Island Avenue</v>
          </cell>
          <cell r="D214">
            <v>0</v>
          </cell>
          <cell r="E214">
            <v>0</v>
          </cell>
          <cell r="F214" t="str">
            <v>X</v>
          </cell>
          <cell r="G214" t="str">
            <v>X</v>
          </cell>
          <cell r="H214">
            <v>0</v>
          </cell>
          <cell r="I214">
            <v>0</v>
          </cell>
          <cell r="J214">
            <v>0</v>
          </cell>
          <cell r="K214">
            <v>0</v>
          </cell>
          <cell r="L214" t="str">
            <v>X</v>
          </cell>
          <cell r="M214">
            <v>0</v>
          </cell>
          <cell r="N214">
            <v>0</v>
          </cell>
          <cell r="O214">
            <v>0</v>
          </cell>
          <cell r="P214">
            <v>0</v>
          </cell>
          <cell r="Q214">
            <v>10.8</v>
          </cell>
          <cell r="R214">
            <v>0</v>
          </cell>
          <cell r="S214">
            <v>36</v>
          </cell>
          <cell r="T214">
            <v>0</v>
          </cell>
          <cell r="U214">
            <v>0</v>
          </cell>
          <cell r="V214">
            <v>0</v>
          </cell>
          <cell r="W214">
            <v>0</v>
          </cell>
          <cell r="X214">
            <v>0</v>
          </cell>
          <cell r="Y214">
            <v>0</v>
          </cell>
          <cell r="Z214">
            <v>0</v>
          </cell>
          <cell r="AA214">
            <v>72.098944101834505</v>
          </cell>
          <cell r="AB214">
            <v>72.098944101834505</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21.975031280815269</v>
          </cell>
          <cell r="AZ214">
            <v>50.123912821019239</v>
          </cell>
          <cell r="BA214">
            <v>72.098944101834505</v>
          </cell>
          <cell r="BB214">
            <v>0</v>
          </cell>
          <cell r="BC214">
            <v>0</v>
          </cell>
          <cell r="BD214">
            <v>21.975031280815269</v>
          </cell>
          <cell r="BE214">
            <v>50.123912821019239</v>
          </cell>
          <cell r="BF214">
            <v>72.098944101834505</v>
          </cell>
          <cell r="BG214" t="str">
            <v>H</v>
          </cell>
          <cell r="BH214">
            <v>0</v>
          </cell>
          <cell r="BI214" t="str">
            <v>N</v>
          </cell>
          <cell r="BJ214">
            <v>0</v>
          </cell>
          <cell r="BK214" t="str">
            <v>E</v>
          </cell>
          <cell r="BL214" t="str">
            <v>B</v>
          </cell>
          <cell r="BM214">
            <v>60556</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cell r="CD214">
            <v>0</v>
          </cell>
          <cell r="CE214">
            <v>0</v>
          </cell>
          <cell r="CF214">
            <v>0</v>
          </cell>
          <cell r="CG214">
            <v>0</v>
          </cell>
          <cell r="CH214">
            <v>0</v>
          </cell>
          <cell r="CI214">
            <v>0</v>
          </cell>
          <cell r="CJ214">
            <v>60556</v>
          </cell>
          <cell r="CK214">
            <v>36</v>
          </cell>
          <cell r="CL214" t="str">
            <v>Improved Airport Access for Delco &amp; Del State</v>
          </cell>
          <cell r="CM214">
            <v>0</v>
          </cell>
          <cell r="CN214">
            <v>0</v>
          </cell>
          <cell r="CO214">
            <v>0</v>
          </cell>
          <cell r="CP214">
            <v>36</v>
          </cell>
          <cell r="CQ214">
            <v>0</v>
          </cell>
          <cell r="CR214">
            <v>0</v>
          </cell>
          <cell r="CS214">
            <v>0.375</v>
          </cell>
          <cell r="CT214">
            <v>0.625</v>
          </cell>
          <cell r="CU214">
            <v>0</v>
          </cell>
          <cell r="CV214">
            <v>0</v>
          </cell>
          <cell r="CW214">
            <v>0</v>
          </cell>
          <cell r="CX214">
            <v>0</v>
          </cell>
          <cell r="CY214">
            <v>1</v>
          </cell>
          <cell r="CZ214">
            <v>0</v>
          </cell>
          <cell r="DA214">
            <v>0</v>
          </cell>
          <cell r="DB214">
            <v>0</v>
          </cell>
          <cell r="DC214">
            <v>0</v>
          </cell>
          <cell r="DD214">
            <v>0</v>
          </cell>
          <cell r="DE214">
            <v>0</v>
          </cell>
          <cell r="DF214">
            <v>0</v>
          </cell>
          <cell r="DG214">
            <v>0</v>
          </cell>
          <cell r="DH214">
            <v>0</v>
          </cell>
          <cell r="DN214">
            <v>36</v>
          </cell>
        </row>
        <row r="215">
          <cell r="A215" t="str">
            <v>N</v>
          </cell>
          <cell r="B215" t="str">
            <v>Pennridge Line</v>
          </cell>
          <cell r="C215" t="str">
            <v>Extend Lansdale Line to Pennridge, PA</v>
          </cell>
          <cell r="D215">
            <v>0</v>
          </cell>
          <cell r="E215">
            <v>0</v>
          </cell>
          <cell r="F215" t="str">
            <v>X</v>
          </cell>
          <cell r="G215" t="str">
            <v>X</v>
          </cell>
          <cell r="H215">
            <v>0</v>
          </cell>
          <cell r="I215" t="str">
            <v/>
          </cell>
          <cell r="J215" t="str">
            <v/>
          </cell>
          <cell r="K215" t="str">
            <v>X</v>
          </cell>
          <cell r="L215" t="str">
            <v/>
          </cell>
          <cell r="M215">
            <v>0</v>
          </cell>
          <cell r="N215">
            <v>0</v>
          </cell>
          <cell r="O215">
            <v>0</v>
          </cell>
          <cell r="P215">
            <v>0</v>
          </cell>
          <cell r="Q215">
            <v>182</v>
          </cell>
          <cell r="R215">
            <v>0</v>
          </cell>
          <cell r="S215">
            <v>182</v>
          </cell>
          <cell r="T215">
            <v>0</v>
          </cell>
          <cell r="U215">
            <v>5.46</v>
          </cell>
          <cell r="V215">
            <v>0</v>
          </cell>
          <cell r="W215">
            <v>0</v>
          </cell>
          <cell r="X215">
            <v>0</v>
          </cell>
          <cell r="Y215">
            <v>0</v>
          </cell>
          <cell r="Z215">
            <v>0</v>
          </cell>
          <cell r="AA215">
            <v>364.50021740371892</v>
          </cell>
          <cell r="AB215">
            <v>364.50021740371892</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111.09599147523274</v>
          </cell>
          <cell r="AZ215">
            <v>253.40422592848617</v>
          </cell>
          <cell r="BA215">
            <v>364.50021740371892</v>
          </cell>
          <cell r="BB215">
            <v>0</v>
          </cell>
          <cell r="BC215">
            <v>0</v>
          </cell>
          <cell r="BD215">
            <v>111.09599147523274</v>
          </cell>
          <cell r="BE215">
            <v>253.40422592848617</v>
          </cell>
          <cell r="BF215">
            <v>364.50021740371892</v>
          </cell>
          <cell r="BG215" t="str">
            <v>N</v>
          </cell>
          <cell r="BH215">
            <v>0</v>
          </cell>
          <cell r="BI215" t="str">
            <v>N</v>
          </cell>
          <cell r="BJ215">
            <v>0</v>
          </cell>
          <cell r="BK215" t="str">
            <v>E</v>
          </cell>
          <cell r="BL215" t="str">
            <v>B</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cell r="CA215">
            <v>0</v>
          </cell>
          <cell r="CB215">
            <v>0</v>
          </cell>
          <cell r="CC215">
            <v>0</v>
          </cell>
          <cell r="CD215">
            <v>0</v>
          </cell>
          <cell r="CE215">
            <v>0</v>
          </cell>
          <cell r="CF215">
            <v>0</v>
          </cell>
          <cell r="CG215">
            <v>0</v>
          </cell>
          <cell r="CH215">
            <v>0</v>
          </cell>
          <cell r="CI215">
            <v>0</v>
          </cell>
          <cell r="CJ215" t="str">
            <v>-</v>
          </cell>
          <cell r="CK215">
            <v>182</v>
          </cell>
          <cell r="CL215">
            <v>0</v>
          </cell>
          <cell r="CM215">
            <v>0</v>
          </cell>
          <cell r="CN215">
            <v>0</v>
          </cell>
          <cell r="CO215">
            <v>0</v>
          </cell>
          <cell r="CP215">
            <v>182</v>
          </cell>
          <cell r="CQ215">
            <v>0</v>
          </cell>
          <cell r="CR215">
            <v>0</v>
          </cell>
          <cell r="CS215">
            <v>0.375</v>
          </cell>
          <cell r="CT215">
            <v>0.625</v>
          </cell>
          <cell r="CU215">
            <v>0</v>
          </cell>
          <cell r="CV215">
            <v>0</v>
          </cell>
          <cell r="CW215">
            <v>0</v>
          </cell>
          <cell r="CX215">
            <v>0</v>
          </cell>
          <cell r="CY215">
            <v>1</v>
          </cell>
          <cell r="DF215">
            <v>0</v>
          </cell>
          <cell r="DN215">
            <v>182</v>
          </cell>
        </row>
        <row r="216">
          <cell r="A216" t="str">
            <v>O</v>
          </cell>
          <cell r="B216" t="str">
            <v>Pottstown Rail Extension</v>
          </cell>
          <cell r="C216" t="str">
            <v>Extend Norristown Line to Pottstown, PA</v>
          </cell>
          <cell r="D216">
            <v>0</v>
          </cell>
          <cell r="E216">
            <v>0</v>
          </cell>
          <cell r="F216" t="str">
            <v>X</v>
          </cell>
          <cell r="G216" t="str">
            <v>X</v>
          </cell>
          <cell r="H216" t="str">
            <v/>
          </cell>
          <cell r="I216" t="str">
            <v>X</v>
          </cell>
          <cell r="J216" t="str">
            <v/>
          </cell>
          <cell r="K216" t="str">
            <v>X</v>
          </cell>
          <cell r="L216">
            <v>0</v>
          </cell>
          <cell r="M216">
            <v>0</v>
          </cell>
          <cell r="N216">
            <v>0</v>
          </cell>
          <cell r="O216">
            <v>0</v>
          </cell>
          <cell r="P216">
            <v>0</v>
          </cell>
          <cell r="Q216">
            <v>500</v>
          </cell>
          <cell r="R216">
            <v>0</v>
          </cell>
          <cell r="S216">
            <v>500</v>
          </cell>
          <cell r="T216">
            <v>0</v>
          </cell>
          <cell r="U216">
            <v>15</v>
          </cell>
          <cell r="V216">
            <v>0</v>
          </cell>
          <cell r="W216">
            <v>0</v>
          </cell>
          <cell r="X216">
            <v>0</v>
          </cell>
          <cell r="Y216">
            <v>0</v>
          </cell>
          <cell r="Z216">
            <v>0</v>
          </cell>
          <cell r="AA216">
            <v>1001.3742236365904</v>
          </cell>
          <cell r="AB216">
            <v>1001.3742236365904</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305.20876778910093</v>
          </cell>
          <cell r="AZ216">
            <v>696.16545584748951</v>
          </cell>
          <cell r="BA216">
            <v>1001.3742236365904</v>
          </cell>
          <cell r="BB216">
            <v>0</v>
          </cell>
          <cell r="BC216">
            <v>0</v>
          </cell>
          <cell r="BD216">
            <v>305.20876778910093</v>
          </cell>
          <cell r="BE216">
            <v>696.16545584748951</v>
          </cell>
          <cell r="BF216">
            <v>1001.3742236365904</v>
          </cell>
          <cell r="BG216" t="str">
            <v>O</v>
          </cell>
          <cell r="BH216">
            <v>0</v>
          </cell>
          <cell r="BI216" t="str">
            <v>N</v>
          </cell>
          <cell r="BJ216">
            <v>0</v>
          </cell>
          <cell r="BK216" t="str">
            <v>E</v>
          </cell>
          <cell r="BL216" t="str">
            <v>B</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0</v>
          </cell>
          <cell r="CB216">
            <v>0</v>
          </cell>
          <cell r="CC216">
            <v>0</v>
          </cell>
          <cell r="CD216">
            <v>0</v>
          </cell>
          <cell r="CE216">
            <v>0</v>
          </cell>
          <cell r="CF216">
            <v>0</v>
          </cell>
          <cell r="CG216">
            <v>0</v>
          </cell>
          <cell r="CH216">
            <v>0</v>
          </cell>
          <cell r="CI216">
            <v>0</v>
          </cell>
          <cell r="CJ216" t="str">
            <v>-</v>
          </cell>
          <cell r="CK216">
            <v>500</v>
          </cell>
          <cell r="CL216">
            <v>0</v>
          </cell>
          <cell r="CM216">
            <v>0</v>
          </cell>
          <cell r="CN216">
            <v>0</v>
          </cell>
          <cell r="CO216">
            <v>0</v>
          </cell>
          <cell r="CP216">
            <v>500</v>
          </cell>
          <cell r="CQ216">
            <v>0</v>
          </cell>
          <cell r="CR216">
            <v>0</v>
          </cell>
          <cell r="CS216">
            <v>0.375</v>
          </cell>
          <cell r="CT216">
            <v>0.625</v>
          </cell>
          <cell r="CU216">
            <v>0</v>
          </cell>
          <cell r="CV216">
            <v>0</v>
          </cell>
          <cell r="CW216">
            <v>0</v>
          </cell>
          <cell r="CX216">
            <v>0</v>
          </cell>
          <cell r="CY216">
            <v>1</v>
          </cell>
          <cell r="DF216">
            <v>0</v>
          </cell>
          <cell r="DN216">
            <v>500</v>
          </cell>
        </row>
        <row r="217">
          <cell r="A217" t="str">
            <v>P</v>
          </cell>
          <cell r="B217" t="str">
            <v>Media-Elwyn Line Rail Extension</v>
          </cell>
          <cell r="C217" t="str">
            <v>Extend from Elwyn to Wawa, PA</v>
          </cell>
          <cell r="D217" t="str">
            <v>X</v>
          </cell>
          <cell r="E217" t="str">
            <v>X</v>
          </cell>
          <cell r="F217">
            <v>0</v>
          </cell>
          <cell r="G217">
            <v>0</v>
          </cell>
          <cell r="H217">
            <v>0</v>
          </cell>
          <cell r="I217" t="str">
            <v/>
          </cell>
          <cell r="J217" t="str">
            <v>X</v>
          </cell>
          <cell r="K217" t="str">
            <v/>
          </cell>
          <cell r="L217" t="str">
            <v/>
          </cell>
          <cell r="M217">
            <v>0</v>
          </cell>
          <cell r="N217">
            <v>0</v>
          </cell>
          <cell r="O217">
            <v>0</v>
          </cell>
          <cell r="P217">
            <v>0</v>
          </cell>
          <cell r="Q217">
            <v>105.9</v>
          </cell>
          <cell r="R217">
            <v>0</v>
          </cell>
          <cell r="S217">
            <v>105.9</v>
          </cell>
          <cell r="T217">
            <v>0</v>
          </cell>
          <cell r="U217">
            <v>3.177</v>
          </cell>
          <cell r="V217">
            <v>0</v>
          </cell>
          <cell r="W217">
            <v>0</v>
          </cell>
          <cell r="X217">
            <v>0</v>
          </cell>
          <cell r="Y217">
            <v>0</v>
          </cell>
          <cell r="Z217">
            <v>0</v>
          </cell>
          <cell r="AA217">
            <v>105.89999999999999</v>
          </cell>
          <cell r="AB217">
            <v>105.89999999999999</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7.5</v>
          </cell>
          <cell r="AX217">
            <v>98.399999999999991</v>
          </cell>
          <cell r="AY217">
            <v>0</v>
          </cell>
          <cell r="AZ217">
            <v>0</v>
          </cell>
          <cell r="BA217">
            <v>105.89999999999999</v>
          </cell>
          <cell r="BB217">
            <v>7.5</v>
          </cell>
          <cell r="BC217">
            <v>98.399999999999991</v>
          </cell>
          <cell r="BD217">
            <v>0</v>
          </cell>
          <cell r="BE217">
            <v>0</v>
          </cell>
          <cell r="BF217">
            <v>105.89999999999999</v>
          </cell>
          <cell r="BG217" t="str">
            <v>P</v>
          </cell>
          <cell r="BH217">
            <v>1</v>
          </cell>
          <cell r="BI217" t="str">
            <v>Y</v>
          </cell>
          <cell r="BJ217" t="str">
            <v>Y</v>
          </cell>
          <cell r="BK217" t="str">
            <v>D</v>
          </cell>
          <cell r="BL217" t="str">
            <v>B</v>
          </cell>
          <cell r="BM217">
            <v>60636</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cell r="CA217">
            <v>0</v>
          </cell>
          <cell r="CB217">
            <v>0</v>
          </cell>
          <cell r="CC217">
            <v>0</v>
          </cell>
          <cell r="CD217">
            <v>0</v>
          </cell>
          <cell r="CE217">
            <v>0</v>
          </cell>
          <cell r="CF217">
            <v>0</v>
          </cell>
          <cell r="CG217">
            <v>0</v>
          </cell>
          <cell r="CH217">
            <v>0</v>
          </cell>
          <cell r="CI217">
            <v>0</v>
          </cell>
          <cell r="CJ217">
            <v>60636</v>
          </cell>
          <cell r="CK217">
            <v>0</v>
          </cell>
          <cell r="CL217">
            <v>0</v>
          </cell>
          <cell r="CM217">
            <v>0</v>
          </cell>
          <cell r="CN217">
            <v>7.5</v>
          </cell>
          <cell r="CO217">
            <v>98.4</v>
          </cell>
          <cell r="CP217">
            <v>0</v>
          </cell>
          <cell r="CQ217">
            <v>7.0821529745042494E-2</v>
          </cell>
          <cell r="CR217">
            <v>0.92917847025495748</v>
          </cell>
          <cell r="CS217">
            <v>0</v>
          </cell>
          <cell r="CT217">
            <v>0</v>
          </cell>
          <cell r="CU217">
            <v>0</v>
          </cell>
          <cell r="CV217">
            <v>0</v>
          </cell>
          <cell r="CW217">
            <v>0</v>
          </cell>
          <cell r="CX217">
            <v>0</v>
          </cell>
          <cell r="CY217">
            <v>1</v>
          </cell>
          <cell r="DF217">
            <v>0</v>
          </cell>
          <cell r="DN217">
            <v>0</v>
          </cell>
        </row>
        <row r="218">
          <cell r="A218" t="str">
            <v>Q</v>
          </cell>
          <cell r="B218" t="str">
            <v>Norristown High Speed Line</v>
          </cell>
          <cell r="C218" t="str">
            <v>Rail Line Extension from Hughes Park to King of Prussia Mall</v>
          </cell>
          <cell r="D218">
            <v>0</v>
          </cell>
          <cell r="E218">
            <v>0</v>
          </cell>
          <cell r="F218" t="str">
            <v>X</v>
          </cell>
          <cell r="G218">
            <v>0</v>
          </cell>
          <cell r="H218">
            <v>0</v>
          </cell>
          <cell r="I218">
            <v>0</v>
          </cell>
          <cell r="J218">
            <v>0</v>
          </cell>
          <cell r="K218" t="str">
            <v>X</v>
          </cell>
          <cell r="L218">
            <v>0</v>
          </cell>
          <cell r="M218">
            <v>0</v>
          </cell>
          <cell r="N218">
            <v>0</v>
          </cell>
          <cell r="O218">
            <v>0</v>
          </cell>
          <cell r="P218">
            <v>0</v>
          </cell>
          <cell r="Q218">
            <v>300</v>
          </cell>
          <cell r="R218">
            <v>0</v>
          </cell>
          <cell r="S218">
            <v>300</v>
          </cell>
          <cell r="T218">
            <v>300</v>
          </cell>
          <cell r="U218">
            <v>18</v>
          </cell>
          <cell r="V218">
            <v>0</v>
          </cell>
          <cell r="W218">
            <v>0</v>
          </cell>
          <cell r="X218">
            <v>0</v>
          </cell>
          <cell r="Y218">
            <v>0</v>
          </cell>
          <cell r="Z218">
            <v>0</v>
          </cell>
          <cell r="AA218">
            <v>488.33402846256149</v>
          </cell>
          <cell r="AB218">
            <v>488.33402846256149</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488.33402846256149</v>
          </cell>
          <cell r="AZ218">
            <v>0</v>
          </cell>
          <cell r="BA218">
            <v>488.33402846256149</v>
          </cell>
          <cell r="BB218">
            <v>0</v>
          </cell>
          <cell r="BC218">
            <v>0</v>
          </cell>
          <cell r="BD218">
            <v>488.33402846256149</v>
          </cell>
          <cell r="BE218">
            <v>0</v>
          </cell>
          <cell r="BF218">
            <v>488.33402846256149</v>
          </cell>
          <cell r="BG218" t="str">
            <v>Q</v>
          </cell>
          <cell r="BH218">
            <v>1</v>
          </cell>
          <cell r="BI218" t="str">
            <v>N</v>
          </cell>
          <cell r="BJ218" t="str">
            <v>N</v>
          </cell>
          <cell r="BK218" t="str">
            <v>C</v>
          </cell>
          <cell r="BL218" t="str">
            <v>B</v>
          </cell>
          <cell r="BM218">
            <v>0</v>
          </cell>
          <cell r="BN218">
            <v>0</v>
          </cell>
          <cell r="BO218">
            <v>0</v>
          </cell>
          <cell r="BP218">
            <v>0</v>
          </cell>
          <cell r="BQ218">
            <v>0</v>
          </cell>
          <cell r="BR218">
            <v>0</v>
          </cell>
          <cell r="BS218">
            <v>0</v>
          </cell>
          <cell r="BT218">
            <v>0</v>
          </cell>
          <cell r="BU218">
            <v>0</v>
          </cell>
          <cell r="BV218">
            <v>0</v>
          </cell>
          <cell r="BW218">
            <v>0</v>
          </cell>
          <cell r="BX218">
            <v>0</v>
          </cell>
          <cell r="BY218">
            <v>0</v>
          </cell>
          <cell r="BZ218">
            <v>0</v>
          </cell>
          <cell r="CA218">
            <v>0</v>
          </cell>
          <cell r="CB218">
            <v>0</v>
          </cell>
          <cell r="CC218">
            <v>0</v>
          </cell>
          <cell r="CD218">
            <v>0</v>
          </cell>
          <cell r="CE218">
            <v>0</v>
          </cell>
          <cell r="CF218">
            <v>0</v>
          </cell>
          <cell r="CG218">
            <v>0</v>
          </cell>
          <cell r="CH218">
            <v>0</v>
          </cell>
          <cell r="CI218">
            <v>0</v>
          </cell>
          <cell r="CJ218" t="str">
            <v>-</v>
          </cell>
          <cell r="CK218">
            <v>300</v>
          </cell>
          <cell r="CL218">
            <v>0</v>
          </cell>
          <cell r="CM218">
            <v>0</v>
          </cell>
          <cell r="CN218">
            <v>0</v>
          </cell>
          <cell r="CO218">
            <v>0</v>
          </cell>
          <cell r="CP218">
            <v>300</v>
          </cell>
          <cell r="CQ218">
            <v>0</v>
          </cell>
          <cell r="CR218">
            <v>0</v>
          </cell>
          <cell r="CS218">
            <v>1</v>
          </cell>
          <cell r="CT218">
            <v>0</v>
          </cell>
          <cell r="CU218">
            <v>0</v>
          </cell>
          <cell r="CV218">
            <v>0</v>
          </cell>
          <cell r="CW218">
            <v>0</v>
          </cell>
          <cell r="CX218">
            <v>0</v>
          </cell>
          <cell r="CY218">
            <v>1</v>
          </cell>
          <cell r="DF218">
            <v>0</v>
          </cell>
          <cell r="DN218">
            <v>0</v>
          </cell>
          <cell r="DO218" t="str">
            <v>http://www.kingofprussiarail.com/</v>
          </cell>
        </row>
        <row r="219">
          <cell r="A219" t="str">
            <v>R</v>
          </cell>
          <cell r="B219" t="str">
            <v>Broad St. Subway</v>
          </cell>
          <cell r="C219" t="str">
            <v>Rail Line Extension from AT&amp;T Station to Navy Yard</v>
          </cell>
          <cell r="D219">
            <v>0</v>
          </cell>
          <cell r="E219">
            <v>0</v>
          </cell>
          <cell r="F219" t="str">
            <v>X</v>
          </cell>
          <cell r="G219" t="str">
            <v>X</v>
          </cell>
          <cell r="H219" t="str">
            <v/>
          </cell>
          <cell r="I219" t="str">
            <v/>
          </cell>
          <cell r="J219" t="str">
            <v/>
          </cell>
          <cell r="K219">
            <v>0</v>
          </cell>
          <cell r="L219" t="str">
            <v>X</v>
          </cell>
          <cell r="M219">
            <v>0</v>
          </cell>
          <cell r="N219">
            <v>0</v>
          </cell>
          <cell r="O219">
            <v>0</v>
          </cell>
          <cell r="P219">
            <v>0</v>
          </cell>
          <cell r="Q219">
            <v>429</v>
          </cell>
          <cell r="R219">
            <v>0</v>
          </cell>
          <cell r="S219">
            <v>429</v>
          </cell>
          <cell r="T219">
            <v>0</v>
          </cell>
          <cell r="U219">
            <v>12.87</v>
          </cell>
          <cell r="V219">
            <v>0</v>
          </cell>
          <cell r="W219">
            <v>0</v>
          </cell>
          <cell r="X219">
            <v>0</v>
          </cell>
          <cell r="Y219">
            <v>0</v>
          </cell>
          <cell r="Z219">
            <v>0</v>
          </cell>
          <cell r="AA219">
            <v>859.17908388019453</v>
          </cell>
          <cell r="AB219">
            <v>859.17908388019453</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261.86912276304861</v>
          </cell>
          <cell r="AZ219">
            <v>597.30996111714592</v>
          </cell>
          <cell r="BA219">
            <v>859.17908388019453</v>
          </cell>
          <cell r="BB219">
            <v>0</v>
          </cell>
          <cell r="BC219">
            <v>0</v>
          </cell>
          <cell r="BD219">
            <v>261.86912276304861</v>
          </cell>
          <cell r="BE219">
            <v>597.30996111714592</v>
          </cell>
          <cell r="BF219">
            <v>859.17908388019453</v>
          </cell>
          <cell r="BG219" t="str">
            <v>R</v>
          </cell>
          <cell r="BH219">
            <v>0</v>
          </cell>
          <cell r="BI219" t="str">
            <v>N</v>
          </cell>
          <cell r="BJ219">
            <v>0</v>
          </cell>
          <cell r="BK219">
            <v>0</v>
          </cell>
          <cell r="BL219">
            <v>0</v>
          </cell>
          <cell r="BM219">
            <v>0</v>
          </cell>
          <cell r="BN219">
            <v>0</v>
          </cell>
          <cell r="BO219">
            <v>0</v>
          </cell>
          <cell r="BP219">
            <v>0</v>
          </cell>
          <cell r="BQ219">
            <v>0</v>
          </cell>
          <cell r="BR219">
            <v>0</v>
          </cell>
          <cell r="BS219">
            <v>0</v>
          </cell>
          <cell r="BT219">
            <v>0</v>
          </cell>
          <cell r="BU219">
            <v>0</v>
          </cell>
          <cell r="BV219">
            <v>0</v>
          </cell>
          <cell r="BW219">
            <v>0</v>
          </cell>
          <cell r="BX219">
            <v>0</v>
          </cell>
          <cell r="BY219">
            <v>0</v>
          </cell>
          <cell r="BZ219">
            <v>0</v>
          </cell>
          <cell r="CA219">
            <v>0</v>
          </cell>
          <cell r="CB219">
            <v>0</v>
          </cell>
          <cell r="CC219">
            <v>0</v>
          </cell>
          <cell r="CD219">
            <v>0</v>
          </cell>
          <cell r="CE219">
            <v>0</v>
          </cell>
          <cell r="CF219">
            <v>0</v>
          </cell>
          <cell r="CG219">
            <v>0</v>
          </cell>
          <cell r="CH219">
            <v>0</v>
          </cell>
          <cell r="CI219">
            <v>0</v>
          </cell>
          <cell r="CJ219" t="str">
            <v>-</v>
          </cell>
          <cell r="CK219">
            <v>429</v>
          </cell>
          <cell r="CL219">
            <v>0</v>
          </cell>
          <cell r="CM219">
            <v>0</v>
          </cell>
          <cell r="CN219">
            <v>0</v>
          </cell>
          <cell r="CO219">
            <v>0</v>
          </cell>
          <cell r="CP219">
            <v>429</v>
          </cell>
          <cell r="CQ219">
            <v>0</v>
          </cell>
          <cell r="CR219">
            <v>0</v>
          </cell>
          <cell r="CS219">
            <v>0.375</v>
          </cell>
          <cell r="CT219">
            <v>0.625</v>
          </cell>
          <cell r="CU219">
            <v>0</v>
          </cell>
          <cell r="CV219">
            <v>0</v>
          </cell>
          <cell r="CW219">
            <v>0</v>
          </cell>
          <cell r="CX219">
            <v>0</v>
          </cell>
          <cell r="CY219">
            <v>1</v>
          </cell>
          <cell r="DF219">
            <v>0</v>
          </cell>
          <cell r="DN219">
            <v>429</v>
          </cell>
        </row>
        <row r="220">
          <cell r="A220" t="str">
            <v>V</v>
          </cell>
          <cell r="B220" t="str">
            <v>Delaware Avenue Rail Line</v>
          </cell>
          <cell r="C220" t="str">
            <v>New LRT Line within Philadelphia</v>
          </cell>
          <cell r="D220">
            <v>0</v>
          </cell>
          <cell r="E220">
            <v>0</v>
          </cell>
          <cell r="F220" t="str">
            <v>X</v>
          </cell>
          <cell r="G220" t="str">
            <v>X</v>
          </cell>
          <cell r="H220">
            <v>0</v>
          </cell>
          <cell r="I220">
            <v>0</v>
          </cell>
          <cell r="J220">
            <v>0</v>
          </cell>
          <cell r="K220">
            <v>0</v>
          </cell>
          <cell r="L220" t="str">
            <v>X</v>
          </cell>
          <cell r="M220">
            <v>0</v>
          </cell>
          <cell r="N220">
            <v>0</v>
          </cell>
          <cell r="O220">
            <v>0</v>
          </cell>
          <cell r="P220">
            <v>0</v>
          </cell>
          <cell r="Q220">
            <v>850</v>
          </cell>
          <cell r="R220">
            <v>0</v>
          </cell>
          <cell r="S220">
            <v>850</v>
          </cell>
          <cell r="T220">
            <v>0</v>
          </cell>
          <cell r="U220">
            <v>25.5</v>
          </cell>
          <cell r="V220">
            <v>0</v>
          </cell>
          <cell r="W220">
            <v>0</v>
          </cell>
          <cell r="X220">
            <v>0</v>
          </cell>
          <cell r="Y220">
            <v>0</v>
          </cell>
          <cell r="Z220">
            <v>0</v>
          </cell>
          <cell r="AA220">
            <v>1702.3361801822034</v>
          </cell>
          <cell r="AB220">
            <v>1702.3361801822034</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518.85490524147156</v>
          </cell>
          <cell r="AZ220">
            <v>1183.481274940732</v>
          </cell>
          <cell r="BA220">
            <v>1702.3361801822034</v>
          </cell>
          <cell r="BB220">
            <v>0</v>
          </cell>
          <cell r="BC220">
            <v>0</v>
          </cell>
          <cell r="BD220">
            <v>518.85490524147156</v>
          </cell>
          <cell r="BE220">
            <v>1183.481274940732</v>
          </cell>
          <cell r="BF220">
            <v>1702.3361801822034</v>
          </cell>
          <cell r="BG220" t="str">
            <v>V</v>
          </cell>
          <cell r="BH220">
            <v>0</v>
          </cell>
          <cell r="BI220" t="str">
            <v>N</v>
          </cell>
          <cell r="BJ220">
            <v>0</v>
          </cell>
          <cell r="BK220" t="str">
            <v>E</v>
          </cell>
          <cell r="BL220" t="str">
            <v>B</v>
          </cell>
          <cell r="BM220">
            <v>0</v>
          </cell>
          <cell r="BN220">
            <v>0</v>
          </cell>
          <cell r="BO220">
            <v>0</v>
          </cell>
          <cell r="BP220">
            <v>0</v>
          </cell>
          <cell r="BQ220">
            <v>0</v>
          </cell>
          <cell r="BR220">
            <v>0</v>
          </cell>
          <cell r="BS220">
            <v>0</v>
          </cell>
          <cell r="BT220">
            <v>0</v>
          </cell>
          <cell r="BU220">
            <v>0</v>
          </cell>
          <cell r="BV220">
            <v>0</v>
          </cell>
          <cell r="BW220">
            <v>0</v>
          </cell>
          <cell r="BX220">
            <v>0</v>
          </cell>
          <cell r="BY220">
            <v>0</v>
          </cell>
          <cell r="BZ220">
            <v>0</v>
          </cell>
          <cell r="CA220">
            <v>0</v>
          </cell>
          <cell r="CB220">
            <v>0</v>
          </cell>
          <cell r="CC220">
            <v>0</v>
          </cell>
          <cell r="CD220">
            <v>0</v>
          </cell>
          <cell r="CE220">
            <v>0</v>
          </cell>
          <cell r="CF220">
            <v>0</v>
          </cell>
          <cell r="CG220">
            <v>0</v>
          </cell>
          <cell r="CH220">
            <v>0</v>
          </cell>
          <cell r="CI220">
            <v>0</v>
          </cell>
          <cell r="CJ220" t="str">
            <v>-</v>
          </cell>
          <cell r="CK220">
            <v>850</v>
          </cell>
          <cell r="CL220">
            <v>0</v>
          </cell>
          <cell r="CM220">
            <v>0</v>
          </cell>
          <cell r="CN220">
            <v>0</v>
          </cell>
          <cell r="CO220">
            <v>0</v>
          </cell>
          <cell r="CP220">
            <v>850</v>
          </cell>
          <cell r="CQ220">
            <v>0</v>
          </cell>
          <cell r="CR220">
            <v>0</v>
          </cell>
          <cell r="CS220">
            <v>0.375</v>
          </cell>
          <cell r="CT220">
            <v>0.625</v>
          </cell>
          <cell r="CU220">
            <v>0</v>
          </cell>
          <cell r="CV220">
            <v>0</v>
          </cell>
          <cell r="CW220">
            <v>0</v>
          </cell>
          <cell r="CX220">
            <v>0</v>
          </cell>
          <cell r="CY220">
            <v>1</v>
          </cell>
          <cell r="DF220">
            <v>0</v>
          </cell>
          <cell r="DN220">
            <v>850</v>
          </cell>
        </row>
        <row r="221">
          <cell r="A221" t="str">
            <v>W</v>
          </cell>
          <cell r="B221" t="str">
            <v>Atglen Regional Rail Extension</v>
          </cell>
          <cell r="C221" t="str">
            <v>Rail Line Extension from Thorndale to Atglen</v>
          </cell>
          <cell r="D221">
            <v>0</v>
          </cell>
          <cell r="E221">
            <v>0</v>
          </cell>
          <cell r="F221" t="str">
            <v>X</v>
          </cell>
          <cell r="G221" t="str">
            <v>X</v>
          </cell>
          <cell r="H221">
            <v>0</v>
          </cell>
          <cell r="I221" t="str">
            <v>X</v>
          </cell>
          <cell r="J221">
            <v>0</v>
          </cell>
          <cell r="K221">
            <v>0</v>
          </cell>
          <cell r="L221">
            <v>0</v>
          </cell>
          <cell r="M221">
            <v>0</v>
          </cell>
          <cell r="N221">
            <v>0</v>
          </cell>
          <cell r="O221">
            <v>0</v>
          </cell>
          <cell r="P221">
            <v>0</v>
          </cell>
          <cell r="Q221">
            <v>15</v>
          </cell>
          <cell r="R221">
            <v>0</v>
          </cell>
          <cell r="S221">
            <v>15</v>
          </cell>
          <cell r="T221">
            <v>0</v>
          </cell>
          <cell r="U221">
            <v>0.44999999999999996</v>
          </cell>
          <cell r="V221">
            <v>0</v>
          </cell>
          <cell r="W221">
            <v>0</v>
          </cell>
          <cell r="X221">
            <v>0</v>
          </cell>
          <cell r="Y221">
            <v>0</v>
          </cell>
          <cell r="Z221">
            <v>0</v>
          </cell>
          <cell r="AA221">
            <v>30.04122670909771</v>
          </cell>
          <cell r="AB221">
            <v>30.04122670909771</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9.156263033673028</v>
          </cell>
          <cell r="AZ221">
            <v>20.884963675424682</v>
          </cell>
          <cell r="BA221">
            <v>30.04122670909771</v>
          </cell>
          <cell r="BB221">
            <v>0</v>
          </cell>
          <cell r="BC221">
            <v>0</v>
          </cell>
          <cell r="BD221">
            <v>9.156263033673028</v>
          </cell>
          <cell r="BE221">
            <v>20.884963675424682</v>
          </cell>
          <cell r="BF221">
            <v>30.04122670909771</v>
          </cell>
          <cell r="BG221" t="str">
            <v>W</v>
          </cell>
          <cell r="BH221">
            <v>0</v>
          </cell>
          <cell r="BI221" t="str">
            <v>N</v>
          </cell>
          <cell r="BJ221">
            <v>0</v>
          </cell>
          <cell r="BK221" t="str">
            <v>E</v>
          </cell>
          <cell r="BL221" t="str">
            <v>B</v>
          </cell>
          <cell r="BM221">
            <v>0</v>
          </cell>
          <cell r="BN221">
            <v>0</v>
          </cell>
          <cell r="BO221">
            <v>0</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cell r="CD221">
            <v>0</v>
          </cell>
          <cell r="CE221">
            <v>0</v>
          </cell>
          <cell r="CF221">
            <v>0</v>
          </cell>
          <cell r="CG221">
            <v>0</v>
          </cell>
          <cell r="CH221">
            <v>0</v>
          </cell>
          <cell r="CI221">
            <v>0</v>
          </cell>
          <cell r="CJ221" t="str">
            <v>-</v>
          </cell>
          <cell r="CK221">
            <v>15</v>
          </cell>
          <cell r="CL221">
            <v>0</v>
          </cell>
          <cell r="CM221">
            <v>0</v>
          </cell>
          <cell r="CN221">
            <v>0</v>
          </cell>
          <cell r="CO221">
            <v>0</v>
          </cell>
          <cell r="CP221">
            <v>15</v>
          </cell>
          <cell r="CQ221">
            <v>0</v>
          </cell>
          <cell r="CR221">
            <v>0</v>
          </cell>
          <cell r="CS221">
            <v>0.375</v>
          </cell>
          <cell r="CT221">
            <v>0.625</v>
          </cell>
          <cell r="CU221">
            <v>0</v>
          </cell>
          <cell r="CV221">
            <v>0</v>
          </cell>
          <cell r="CW221">
            <v>0</v>
          </cell>
          <cell r="CX221">
            <v>0</v>
          </cell>
          <cell r="CY221">
            <v>1</v>
          </cell>
          <cell r="DF221">
            <v>0</v>
          </cell>
          <cell r="DN221">
            <v>15</v>
          </cell>
        </row>
        <row r="222">
          <cell r="A222" t="str">
            <v>Z</v>
          </cell>
          <cell r="B222" t="str">
            <v>Roosevelt Boulevard Line</v>
          </cell>
          <cell r="C222" t="str">
            <v>New Transit Line along Roosevelt Boulevard from Southhampton Road to Frankford Transportation Center and  Erie Station</v>
          </cell>
          <cell r="D222">
            <v>0</v>
          </cell>
          <cell r="E222">
            <v>0</v>
          </cell>
          <cell r="F222" t="str">
            <v>X</v>
          </cell>
          <cell r="G222" t="str">
            <v>X</v>
          </cell>
          <cell r="H222">
            <v>0</v>
          </cell>
          <cell r="I222">
            <v>0</v>
          </cell>
          <cell r="J222">
            <v>0</v>
          </cell>
          <cell r="K222">
            <v>0</v>
          </cell>
          <cell r="L222" t="str">
            <v>X</v>
          </cell>
          <cell r="M222">
            <v>0</v>
          </cell>
          <cell r="N222">
            <v>0</v>
          </cell>
          <cell r="O222">
            <v>0</v>
          </cell>
          <cell r="P222">
            <v>0</v>
          </cell>
          <cell r="Q222">
            <v>200</v>
          </cell>
          <cell r="R222">
            <v>0</v>
          </cell>
          <cell r="S222">
            <v>200</v>
          </cell>
          <cell r="T222">
            <v>0</v>
          </cell>
          <cell r="U222">
            <v>6</v>
          </cell>
          <cell r="V222">
            <v>0</v>
          </cell>
          <cell r="W222">
            <v>0</v>
          </cell>
          <cell r="X222">
            <v>0</v>
          </cell>
          <cell r="Y222">
            <v>0</v>
          </cell>
          <cell r="Z222">
            <v>0</v>
          </cell>
          <cell r="AA222">
            <v>400.54968945463617</v>
          </cell>
          <cell r="AB222">
            <v>400.54968945463617</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122.08350711564037</v>
          </cell>
          <cell r="AZ222">
            <v>278.46618233899579</v>
          </cell>
          <cell r="BA222">
            <v>400.54968945463617</v>
          </cell>
          <cell r="BB222">
            <v>0</v>
          </cell>
          <cell r="BC222">
            <v>0</v>
          </cell>
          <cell r="BD222">
            <v>122.08350711564037</v>
          </cell>
          <cell r="BE222">
            <v>278.46618233899579</v>
          </cell>
          <cell r="BF222">
            <v>400.54968945463617</v>
          </cell>
          <cell r="BG222" t="str">
            <v>Z</v>
          </cell>
          <cell r="BH222">
            <v>0</v>
          </cell>
          <cell r="BI222" t="str">
            <v>N</v>
          </cell>
          <cell r="BJ222">
            <v>0</v>
          </cell>
          <cell r="BK222" t="str">
            <v>E</v>
          </cell>
          <cell r="BL222" t="str">
            <v>B</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cell r="CA222">
            <v>0</v>
          </cell>
          <cell r="CB222">
            <v>0</v>
          </cell>
          <cell r="CC222">
            <v>0</v>
          </cell>
          <cell r="CD222">
            <v>0</v>
          </cell>
          <cell r="CE222">
            <v>0</v>
          </cell>
          <cell r="CF222">
            <v>0</v>
          </cell>
          <cell r="CG222">
            <v>0</v>
          </cell>
          <cell r="CH222">
            <v>0</v>
          </cell>
          <cell r="CI222">
            <v>0</v>
          </cell>
          <cell r="CJ222" t="str">
            <v>-</v>
          </cell>
          <cell r="CK222">
            <v>200</v>
          </cell>
          <cell r="CL222">
            <v>0</v>
          </cell>
          <cell r="CM222">
            <v>0</v>
          </cell>
          <cell r="CN222">
            <v>0</v>
          </cell>
          <cell r="CO222">
            <v>0</v>
          </cell>
          <cell r="CP222">
            <v>200</v>
          </cell>
          <cell r="CQ222">
            <v>0</v>
          </cell>
          <cell r="CR222">
            <v>0</v>
          </cell>
          <cell r="CS222">
            <v>0.375</v>
          </cell>
          <cell r="CT222">
            <v>0.625</v>
          </cell>
          <cell r="CU222">
            <v>0</v>
          </cell>
          <cell r="CV222">
            <v>0</v>
          </cell>
          <cell r="CW222">
            <v>0</v>
          </cell>
          <cell r="CX222">
            <v>0</v>
          </cell>
          <cell r="CY222">
            <v>1</v>
          </cell>
          <cell r="DF222">
            <v>0</v>
          </cell>
          <cell r="DN222">
            <v>200</v>
          </cell>
        </row>
        <row r="223">
          <cell r="A223" t="str">
            <v>AA</v>
          </cell>
          <cell r="B223" t="str">
            <v>Cultural Connector</v>
          </cell>
          <cell r="C223" t="str">
            <v>New Transit Line along City Branch to Centennial District</v>
          </cell>
          <cell r="D223">
            <v>0</v>
          </cell>
          <cell r="E223">
            <v>0</v>
          </cell>
          <cell r="F223" t="str">
            <v>X</v>
          </cell>
          <cell r="G223" t="str">
            <v>X</v>
          </cell>
          <cell r="H223">
            <v>0</v>
          </cell>
          <cell r="I223">
            <v>0</v>
          </cell>
          <cell r="J223">
            <v>0</v>
          </cell>
          <cell r="K223">
            <v>0</v>
          </cell>
          <cell r="L223" t="str">
            <v>X</v>
          </cell>
          <cell r="M223">
            <v>0</v>
          </cell>
          <cell r="N223">
            <v>0</v>
          </cell>
          <cell r="O223">
            <v>0</v>
          </cell>
          <cell r="P223">
            <v>0</v>
          </cell>
          <cell r="Q223">
            <v>258</v>
          </cell>
          <cell r="R223">
            <v>0</v>
          </cell>
          <cell r="S223">
            <v>258</v>
          </cell>
          <cell r="T223">
            <v>0</v>
          </cell>
          <cell r="U223">
            <v>7.7399999999999993</v>
          </cell>
          <cell r="V223">
            <v>0</v>
          </cell>
          <cell r="W223">
            <v>0</v>
          </cell>
          <cell r="X223">
            <v>0</v>
          </cell>
          <cell r="Y223">
            <v>0</v>
          </cell>
          <cell r="Z223">
            <v>0</v>
          </cell>
          <cell r="AA223">
            <v>516.70909939648072</v>
          </cell>
          <cell r="AB223">
            <v>516.70909939648072</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157.4877241791761</v>
          </cell>
          <cell r="AZ223">
            <v>359.22137521730457</v>
          </cell>
          <cell r="BA223">
            <v>516.70909939648072</v>
          </cell>
          <cell r="BB223">
            <v>0</v>
          </cell>
          <cell r="BC223">
            <v>0</v>
          </cell>
          <cell r="BD223">
            <v>157.4877241791761</v>
          </cell>
          <cell r="BE223">
            <v>359.22137521730457</v>
          </cell>
          <cell r="BF223">
            <v>516.70909939648072</v>
          </cell>
          <cell r="BG223" t="str">
            <v>AA</v>
          </cell>
          <cell r="BH223">
            <v>0</v>
          </cell>
          <cell r="BI223" t="str">
            <v>N</v>
          </cell>
          <cell r="BJ223">
            <v>0</v>
          </cell>
          <cell r="BK223" t="str">
            <v>E</v>
          </cell>
          <cell r="BL223" t="str">
            <v>B</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cell r="CD223">
            <v>0</v>
          </cell>
          <cell r="CE223">
            <v>0</v>
          </cell>
          <cell r="CF223">
            <v>0</v>
          </cell>
          <cell r="CG223">
            <v>0</v>
          </cell>
          <cell r="CH223">
            <v>0</v>
          </cell>
          <cell r="CI223">
            <v>0</v>
          </cell>
          <cell r="CJ223" t="str">
            <v>-</v>
          </cell>
          <cell r="CK223">
            <v>258</v>
          </cell>
          <cell r="CL223">
            <v>0</v>
          </cell>
          <cell r="CM223">
            <v>0</v>
          </cell>
          <cell r="CN223">
            <v>0</v>
          </cell>
          <cell r="CO223">
            <v>0</v>
          </cell>
          <cell r="CP223">
            <v>258</v>
          </cell>
          <cell r="CQ223">
            <v>0</v>
          </cell>
          <cell r="CR223">
            <v>0</v>
          </cell>
          <cell r="CS223">
            <v>0.375</v>
          </cell>
          <cell r="CT223">
            <v>0.625</v>
          </cell>
          <cell r="CU223">
            <v>0</v>
          </cell>
          <cell r="CV223">
            <v>0</v>
          </cell>
          <cell r="CW223">
            <v>0</v>
          </cell>
          <cell r="CX223">
            <v>0</v>
          </cell>
          <cell r="CY223">
            <v>1</v>
          </cell>
          <cell r="DF223">
            <v>0</v>
          </cell>
          <cell r="DN223">
            <v>258</v>
          </cell>
        </row>
      </sheetData>
      <sheetData sheetId="10" refreshError="1">
        <row r="13">
          <cell r="A13">
            <v>141</v>
          </cell>
          <cell r="B13" t="str">
            <v>I-676</v>
          </cell>
          <cell r="C13" t="str">
            <v>Reconstruct from County Route 537 to US 30</v>
          </cell>
          <cell r="D13">
            <v>0</v>
          </cell>
          <cell r="E13">
            <v>0</v>
          </cell>
          <cell r="F13" t="str">
            <v>X</v>
          </cell>
          <cell r="G13" t="str">
            <v>X</v>
          </cell>
          <cell r="H13">
            <v>0</v>
          </cell>
          <cell r="I13" t="str">
            <v>X</v>
          </cell>
          <cell r="J13">
            <v>0</v>
          </cell>
          <cell r="K13">
            <v>0</v>
          </cell>
          <cell r="M13">
            <v>24</v>
          </cell>
          <cell r="N13">
            <v>0</v>
          </cell>
          <cell r="O13">
            <v>0</v>
          </cell>
          <cell r="P13">
            <v>0</v>
          </cell>
          <cell r="Q13">
            <v>0</v>
          </cell>
          <cell r="R13">
            <v>0</v>
          </cell>
          <cell r="S13">
            <v>24</v>
          </cell>
          <cell r="T13">
            <v>0</v>
          </cell>
          <cell r="U13">
            <v>0</v>
          </cell>
          <cell r="V13">
            <v>0</v>
          </cell>
          <cell r="W13">
            <v>47.452900631328809</v>
          </cell>
          <cell r="X13">
            <v>0</v>
          </cell>
          <cell r="Y13">
            <v>0</v>
          </cell>
          <cell r="Z13">
            <v>0</v>
          </cell>
          <cell r="AA13">
            <v>47.452900631328809</v>
          </cell>
          <cell r="AB13">
            <v>0</v>
          </cell>
          <cell r="AC13">
            <v>0</v>
          </cell>
          <cell r="AD13">
            <v>15.850299813536651</v>
          </cell>
          <cell r="AE13">
            <v>31.602600817792158</v>
          </cell>
          <cell r="AF13">
            <v>47.452900631328809</v>
          </cell>
          <cell r="AG13">
            <v>0</v>
          </cell>
          <cell r="AH13">
            <v>0</v>
          </cell>
          <cell r="AI13">
            <v>0</v>
          </cell>
          <cell r="AJ13">
            <v>0</v>
          </cell>
          <cell r="AK13">
            <v>0</v>
          </cell>
          <cell r="AL13">
            <v>0</v>
          </cell>
          <cell r="AM13">
            <v>0</v>
          </cell>
          <cell r="AN13">
            <v>0</v>
          </cell>
          <cell r="AO13">
            <v>0</v>
          </cell>
          <cell r="AP13">
            <v>0</v>
          </cell>
          <cell r="AV13">
            <v>0</v>
          </cell>
          <cell r="AW13">
            <v>0</v>
          </cell>
          <cell r="AX13">
            <v>0</v>
          </cell>
          <cell r="AY13">
            <v>0</v>
          </cell>
          <cell r="AZ13">
            <v>0</v>
          </cell>
          <cell r="BA13">
            <v>0</v>
          </cell>
          <cell r="BB13">
            <v>0</v>
          </cell>
          <cell r="BC13">
            <v>15.850299813536651</v>
          </cell>
          <cell r="BD13">
            <v>31.602600817792158</v>
          </cell>
          <cell r="BE13">
            <v>47.452900631328809</v>
          </cell>
          <cell r="BF13">
            <v>0</v>
          </cell>
          <cell r="BG13" t="str">
            <v>X</v>
          </cell>
          <cell r="BH13" t="str">
            <v>N</v>
          </cell>
          <cell r="BI13" t="str">
            <v>N</v>
          </cell>
          <cell r="BJ13" t="str">
            <v>E</v>
          </cell>
          <cell r="BK13" t="str">
            <v>B</v>
          </cell>
          <cell r="BL13">
            <v>0</v>
          </cell>
          <cell r="BM13">
            <v>0</v>
          </cell>
          <cell r="BN13">
            <v>0</v>
          </cell>
          <cell r="BO13">
            <v>0</v>
          </cell>
          <cell r="BP13">
            <v>0</v>
          </cell>
          <cell r="BQ13">
            <v>0</v>
          </cell>
          <cell r="BR13">
            <v>0</v>
          </cell>
          <cell r="BS13">
            <v>0</v>
          </cell>
          <cell r="BT13">
            <v>0</v>
          </cell>
          <cell r="BU13">
            <v>0</v>
          </cell>
          <cell r="BV13">
            <v>0</v>
          </cell>
          <cell r="BW13">
            <v>0</v>
          </cell>
          <cell r="CI13" t="str">
            <v>NJDOT</v>
          </cell>
          <cell r="CJ13">
            <v>0</v>
          </cell>
          <cell r="CK13">
            <v>0</v>
          </cell>
          <cell r="CL13">
            <v>0</v>
          </cell>
          <cell r="CM13">
            <v>0</v>
          </cell>
          <cell r="CN13">
            <v>24</v>
          </cell>
          <cell r="CO13">
            <v>0</v>
          </cell>
          <cell r="CP13">
            <v>0</v>
          </cell>
          <cell r="CQ13">
            <v>0.41176470588235298</v>
          </cell>
          <cell r="CR13">
            <v>0.58823529411764697</v>
          </cell>
          <cell r="CS13">
            <v>1</v>
          </cell>
          <cell r="CT13">
            <v>0</v>
          </cell>
          <cell r="CU13">
            <v>0</v>
          </cell>
          <cell r="CV13">
            <v>0</v>
          </cell>
          <cell r="CW13">
            <v>0</v>
          </cell>
          <cell r="CX13">
            <v>0</v>
          </cell>
          <cell r="CY13">
            <v>1</v>
          </cell>
          <cell r="CZ13">
            <v>0</v>
          </cell>
          <cell r="DA13">
            <v>0</v>
          </cell>
          <cell r="DB13">
            <v>0</v>
          </cell>
          <cell r="DC13">
            <v>1</v>
          </cell>
          <cell r="DD13">
            <v>0</v>
          </cell>
          <cell r="DE13">
            <v>0</v>
          </cell>
          <cell r="DF13">
            <v>0</v>
          </cell>
          <cell r="DG13">
            <v>0</v>
          </cell>
          <cell r="DH13">
            <v>0</v>
          </cell>
          <cell r="DI13">
            <v>0</v>
          </cell>
          <cell r="DJ13">
            <v>0</v>
          </cell>
        </row>
        <row r="14">
          <cell r="A14">
            <v>142</v>
          </cell>
          <cell r="B14" t="str">
            <v>I-76</v>
          </cell>
          <cell r="C14" t="str">
            <v>Reconstruct from I-676 to I-295</v>
          </cell>
          <cell r="D14">
            <v>0</v>
          </cell>
          <cell r="E14">
            <v>0</v>
          </cell>
          <cell r="F14" t="str">
            <v>X</v>
          </cell>
          <cell r="G14" t="str">
            <v>X</v>
          </cell>
          <cell r="H14">
            <v>0</v>
          </cell>
          <cell r="I14" t="str">
            <v>X</v>
          </cell>
          <cell r="J14">
            <v>0</v>
          </cell>
          <cell r="K14">
            <v>0</v>
          </cell>
          <cell r="M14">
            <v>43.4</v>
          </cell>
          <cell r="N14">
            <v>0</v>
          </cell>
          <cell r="O14">
            <v>0</v>
          </cell>
          <cell r="P14">
            <v>0</v>
          </cell>
          <cell r="Q14">
            <v>0</v>
          </cell>
          <cell r="R14">
            <v>0</v>
          </cell>
          <cell r="S14">
            <v>43.4</v>
          </cell>
          <cell r="T14">
            <v>0</v>
          </cell>
          <cell r="U14">
            <v>0</v>
          </cell>
          <cell r="V14">
            <v>0</v>
          </cell>
          <cell r="W14">
            <v>85.810661974986289</v>
          </cell>
          <cell r="X14">
            <v>0</v>
          </cell>
          <cell r="Y14">
            <v>0</v>
          </cell>
          <cell r="Z14">
            <v>0</v>
          </cell>
          <cell r="AA14">
            <v>85.810661974986289</v>
          </cell>
          <cell r="AB14">
            <v>0</v>
          </cell>
          <cell r="AC14">
            <v>0</v>
          </cell>
          <cell r="AD14">
            <v>28.662625496145438</v>
          </cell>
          <cell r="AE14">
            <v>57.148036478840844</v>
          </cell>
          <cell r="AF14">
            <v>85.810661974986289</v>
          </cell>
          <cell r="AG14">
            <v>0</v>
          </cell>
          <cell r="AH14">
            <v>0</v>
          </cell>
          <cell r="AI14">
            <v>0</v>
          </cell>
          <cell r="AJ14">
            <v>0</v>
          </cell>
          <cell r="AK14">
            <v>0</v>
          </cell>
          <cell r="AL14">
            <v>0</v>
          </cell>
          <cell r="AM14">
            <v>0</v>
          </cell>
          <cell r="AN14">
            <v>0</v>
          </cell>
          <cell r="AO14">
            <v>0</v>
          </cell>
          <cell r="AP14">
            <v>0</v>
          </cell>
          <cell r="AV14">
            <v>0</v>
          </cell>
          <cell r="AW14">
            <v>0</v>
          </cell>
          <cell r="AX14">
            <v>0</v>
          </cell>
          <cell r="AY14">
            <v>0</v>
          </cell>
          <cell r="AZ14">
            <v>0</v>
          </cell>
          <cell r="BA14">
            <v>0</v>
          </cell>
          <cell r="BB14">
            <v>0</v>
          </cell>
          <cell r="BC14">
            <v>28.662625496145438</v>
          </cell>
          <cell r="BD14">
            <v>57.148036478840844</v>
          </cell>
          <cell r="BE14">
            <v>85.810661974986289</v>
          </cell>
          <cell r="BF14">
            <v>0</v>
          </cell>
          <cell r="BG14" t="str">
            <v>X</v>
          </cell>
          <cell r="BH14" t="str">
            <v>N</v>
          </cell>
          <cell r="BI14" t="str">
            <v>N</v>
          </cell>
          <cell r="BJ14" t="str">
            <v>E</v>
          </cell>
          <cell r="BK14" t="str">
            <v>B</v>
          </cell>
          <cell r="BL14">
            <v>0</v>
          </cell>
          <cell r="BM14">
            <v>0</v>
          </cell>
          <cell r="BN14">
            <v>0</v>
          </cell>
          <cell r="BO14">
            <v>0</v>
          </cell>
          <cell r="BP14">
            <v>0</v>
          </cell>
          <cell r="BQ14">
            <v>0</v>
          </cell>
          <cell r="BR14">
            <v>0</v>
          </cell>
          <cell r="BS14">
            <v>0</v>
          </cell>
          <cell r="BT14">
            <v>0</v>
          </cell>
          <cell r="BU14">
            <v>0</v>
          </cell>
          <cell r="BV14">
            <v>0</v>
          </cell>
          <cell r="BW14">
            <v>0</v>
          </cell>
          <cell r="CI14">
            <v>0</v>
          </cell>
          <cell r="CJ14">
            <v>0</v>
          </cell>
          <cell r="CK14">
            <v>0</v>
          </cell>
          <cell r="CL14">
            <v>0</v>
          </cell>
          <cell r="CM14">
            <v>0</v>
          </cell>
          <cell r="CN14">
            <v>43.4</v>
          </cell>
          <cell r="CO14">
            <v>0</v>
          </cell>
          <cell r="CP14">
            <v>0</v>
          </cell>
          <cell r="CQ14">
            <v>0.41176470588235287</v>
          </cell>
          <cell r="CR14">
            <v>0.58823529411764719</v>
          </cell>
          <cell r="CS14">
            <v>1</v>
          </cell>
          <cell r="CT14">
            <v>0</v>
          </cell>
          <cell r="CU14">
            <v>0</v>
          </cell>
          <cell r="CV14">
            <v>0</v>
          </cell>
          <cell r="CW14">
            <v>0</v>
          </cell>
          <cell r="CX14">
            <v>0</v>
          </cell>
          <cell r="CY14">
            <v>1</v>
          </cell>
          <cell r="CZ14">
            <v>0</v>
          </cell>
          <cell r="DA14">
            <v>0</v>
          </cell>
          <cell r="DB14">
            <v>0</v>
          </cell>
          <cell r="DC14">
            <v>1</v>
          </cell>
          <cell r="DD14">
            <v>0</v>
          </cell>
          <cell r="DE14">
            <v>0</v>
          </cell>
          <cell r="DF14">
            <v>0</v>
          </cell>
          <cell r="DG14">
            <v>0</v>
          </cell>
          <cell r="DH14">
            <v>0</v>
          </cell>
          <cell r="DI14">
            <v>0</v>
          </cell>
          <cell r="DJ14">
            <v>0</v>
          </cell>
        </row>
        <row r="15">
          <cell r="A15">
            <v>158</v>
          </cell>
          <cell r="B15" t="str">
            <v>NJ 70</v>
          </cell>
          <cell r="C15" t="str">
            <v>Reconstruct from MP 0 to MP 7.7</v>
          </cell>
          <cell r="D15" t="str">
            <v>X</v>
          </cell>
          <cell r="E15" t="str">
            <v>X</v>
          </cell>
          <cell r="F15">
            <v>0</v>
          </cell>
          <cell r="G15">
            <v>0</v>
          </cell>
          <cell r="H15" t="str">
            <v>X</v>
          </cell>
          <cell r="I15" t="str">
            <v>X</v>
          </cell>
          <cell r="J15">
            <v>0</v>
          </cell>
          <cell r="K15">
            <v>0</v>
          </cell>
          <cell r="M15">
            <v>33.119999999999997</v>
          </cell>
          <cell r="N15">
            <v>0</v>
          </cell>
          <cell r="O15">
            <v>0</v>
          </cell>
          <cell r="P15">
            <v>0</v>
          </cell>
          <cell r="Q15">
            <v>0</v>
          </cell>
          <cell r="R15">
            <v>0</v>
          </cell>
          <cell r="S15">
            <v>33.119999999999997</v>
          </cell>
          <cell r="T15">
            <v>0</v>
          </cell>
          <cell r="U15">
            <v>0</v>
          </cell>
          <cell r="V15">
            <v>0</v>
          </cell>
          <cell r="W15">
            <v>33.120000000000005</v>
          </cell>
          <cell r="X15">
            <v>0</v>
          </cell>
          <cell r="Y15">
            <v>0</v>
          </cell>
          <cell r="Z15">
            <v>0</v>
          </cell>
          <cell r="AA15">
            <v>33.120000000000005</v>
          </cell>
          <cell r="AB15">
            <v>8.3000000000000007</v>
          </cell>
          <cell r="AC15">
            <v>24.82</v>
          </cell>
          <cell r="AD15">
            <v>0</v>
          </cell>
          <cell r="AE15">
            <v>0</v>
          </cell>
          <cell r="AF15">
            <v>33.120000000000005</v>
          </cell>
          <cell r="AG15">
            <v>0</v>
          </cell>
          <cell r="AH15">
            <v>0</v>
          </cell>
          <cell r="AI15">
            <v>0</v>
          </cell>
          <cell r="AJ15">
            <v>0</v>
          </cell>
          <cell r="AK15">
            <v>0</v>
          </cell>
          <cell r="AL15">
            <v>0</v>
          </cell>
          <cell r="AM15">
            <v>0</v>
          </cell>
          <cell r="AN15">
            <v>0</v>
          </cell>
          <cell r="AO15">
            <v>0</v>
          </cell>
          <cell r="AP15">
            <v>0</v>
          </cell>
          <cell r="AV15">
            <v>0</v>
          </cell>
          <cell r="AW15">
            <v>0</v>
          </cell>
          <cell r="AX15">
            <v>0</v>
          </cell>
          <cell r="AY15">
            <v>0</v>
          </cell>
          <cell r="AZ15">
            <v>0</v>
          </cell>
          <cell r="BA15">
            <v>8.3000000000000007</v>
          </cell>
          <cell r="BB15">
            <v>24.82</v>
          </cell>
          <cell r="BC15">
            <v>0</v>
          </cell>
          <cell r="BD15">
            <v>0</v>
          </cell>
          <cell r="BE15">
            <v>33.120000000000005</v>
          </cell>
          <cell r="BF15">
            <v>0</v>
          </cell>
          <cell r="BG15" t="str">
            <v>X</v>
          </cell>
          <cell r="BH15" t="str">
            <v>N</v>
          </cell>
          <cell r="BI15" t="str">
            <v>N</v>
          </cell>
          <cell r="BJ15" t="str">
            <v>D</v>
          </cell>
          <cell r="BK15" t="str">
            <v>B</v>
          </cell>
          <cell r="BL15">
            <v>0</v>
          </cell>
          <cell r="BM15">
            <v>0</v>
          </cell>
          <cell r="BN15">
            <v>0</v>
          </cell>
          <cell r="BO15">
            <v>0</v>
          </cell>
          <cell r="BP15">
            <v>11338</v>
          </cell>
          <cell r="BQ15">
            <v>0</v>
          </cell>
          <cell r="BR15">
            <v>0</v>
          </cell>
          <cell r="BS15">
            <v>0</v>
          </cell>
          <cell r="BT15">
            <v>0</v>
          </cell>
          <cell r="BU15">
            <v>0</v>
          </cell>
          <cell r="BV15">
            <v>0</v>
          </cell>
          <cell r="BW15">
            <v>0</v>
          </cell>
          <cell r="CI15">
            <v>0</v>
          </cell>
          <cell r="CJ15">
            <v>0</v>
          </cell>
          <cell r="CK15">
            <v>0</v>
          </cell>
          <cell r="CL15">
            <v>8.3000000000000007</v>
          </cell>
          <cell r="CM15">
            <v>24.82</v>
          </cell>
          <cell r="CN15">
            <v>-7.1054273576010019E-15</v>
          </cell>
          <cell r="CO15">
            <v>0.25060386473429958</v>
          </cell>
          <cell r="CP15">
            <v>0.74939613526570059</v>
          </cell>
          <cell r="CQ15">
            <v>0</v>
          </cell>
          <cell r="CR15">
            <v>0</v>
          </cell>
          <cell r="CS15">
            <v>1</v>
          </cell>
          <cell r="CT15">
            <v>0</v>
          </cell>
          <cell r="CU15">
            <v>0</v>
          </cell>
          <cell r="CV15">
            <v>0</v>
          </cell>
          <cell r="CW15">
            <v>0</v>
          </cell>
          <cell r="CX15">
            <v>1</v>
          </cell>
          <cell r="CY15">
            <v>1</v>
          </cell>
          <cell r="CZ15">
            <v>0</v>
          </cell>
          <cell r="DA15">
            <v>0</v>
          </cell>
          <cell r="DB15">
            <v>0</v>
          </cell>
          <cell r="DC15">
            <v>2</v>
          </cell>
          <cell r="DD15">
            <v>0</v>
          </cell>
          <cell r="DE15">
            <v>0</v>
          </cell>
          <cell r="DF15">
            <v>0</v>
          </cell>
          <cell r="DG15">
            <v>0</v>
          </cell>
          <cell r="DH15">
            <v>0</v>
          </cell>
          <cell r="DI15">
            <v>0</v>
          </cell>
          <cell r="DJ15">
            <v>0</v>
          </cell>
        </row>
        <row r="16">
          <cell r="A16">
            <v>0</v>
          </cell>
          <cell r="B16">
            <v>0</v>
          </cell>
          <cell r="C16">
            <v>0</v>
          </cell>
          <cell r="D16">
            <v>0</v>
          </cell>
          <cell r="E16">
            <v>0</v>
          </cell>
          <cell r="F16">
            <v>0</v>
          </cell>
          <cell r="G16">
            <v>0</v>
          </cell>
          <cell r="H16">
            <v>0</v>
          </cell>
          <cell r="I16">
            <v>0</v>
          </cell>
          <cell r="J16">
            <v>0</v>
          </cell>
          <cell r="K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F16">
            <v>0</v>
          </cell>
          <cell r="AG16">
            <v>0</v>
          </cell>
          <cell r="AH16">
            <v>0</v>
          </cell>
          <cell r="AI16">
            <v>0</v>
          </cell>
          <cell r="AJ16">
            <v>0</v>
          </cell>
          <cell r="AK16">
            <v>0</v>
          </cell>
          <cell r="AL16">
            <v>0</v>
          </cell>
          <cell r="AM16">
            <v>0</v>
          </cell>
          <cell r="AN16">
            <v>0</v>
          </cell>
          <cell r="AO16">
            <v>0</v>
          </cell>
          <cell r="AP16">
            <v>0</v>
          </cell>
          <cell r="AV16">
            <v>0</v>
          </cell>
          <cell r="AW16">
            <v>0</v>
          </cell>
          <cell r="AX16">
            <v>0</v>
          </cell>
          <cell r="AY16">
            <v>0</v>
          </cell>
          <cell r="AZ16">
            <v>0</v>
          </cell>
          <cell r="BA16">
            <v>0</v>
          </cell>
          <cell r="BB16">
            <v>0</v>
          </cell>
          <cell r="BC16">
            <v>0</v>
          </cell>
          <cell r="BD16">
            <v>0</v>
          </cell>
          <cell r="BE16">
            <v>0</v>
          </cell>
          <cell r="BF16">
            <v>0</v>
          </cell>
          <cell r="BG16">
            <v>0</v>
          </cell>
          <cell r="BH16" t="str">
            <v>-</v>
          </cell>
          <cell r="BI16">
            <v>0</v>
          </cell>
          <cell r="BJ16" t="str">
            <v>-</v>
          </cell>
          <cell r="BK16" t="str">
            <v>-</v>
          </cell>
          <cell r="BL16">
            <v>0</v>
          </cell>
          <cell r="BM16">
            <v>0</v>
          </cell>
          <cell r="BN16">
            <v>0</v>
          </cell>
          <cell r="BO16">
            <v>0</v>
          </cell>
          <cell r="BP16">
            <v>0</v>
          </cell>
          <cell r="BQ16">
            <v>0</v>
          </cell>
          <cell r="BR16">
            <v>0</v>
          </cell>
          <cell r="BS16">
            <v>0</v>
          </cell>
          <cell r="BT16">
            <v>0</v>
          </cell>
          <cell r="BU16">
            <v>0</v>
          </cell>
          <cell r="BV16">
            <v>0</v>
          </cell>
          <cell r="BW16">
            <v>0</v>
          </cell>
          <cell r="CI16">
            <v>0</v>
          </cell>
          <cell r="CJ16">
            <v>0</v>
          </cell>
          <cell r="CK16">
            <v>0</v>
          </cell>
          <cell r="CL16">
            <v>0</v>
          </cell>
          <cell r="CM16">
            <v>0</v>
          </cell>
          <cell r="CN16">
            <v>0</v>
          </cell>
          <cell r="CO16">
            <v>0</v>
          </cell>
          <cell r="CP16">
            <v>0</v>
          </cell>
          <cell r="CQ16">
            <v>0</v>
          </cell>
          <cell r="CR16">
            <v>0</v>
          </cell>
          <cell r="CS16">
            <v>0</v>
          </cell>
          <cell r="CT16">
            <v>0</v>
          </cell>
          <cell r="CU16">
            <v>0</v>
          </cell>
          <cell r="CV16">
            <v>0</v>
          </cell>
          <cell r="CW16">
            <v>0</v>
          </cell>
          <cell r="CX16">
            <v>0</v>
          </cell>
          <cell r="CY16">
            <v>0</v>
          </cell>
          <cell r="CZ16">
            <v>0</v>
          </cell>
          <cell r="DA16">
            <v>0</v>
          </cell>
          <cell r="DB16">
            <v>0</v>
          </cell>
          <cell r="DC16">
            <v>0</v>
          </cell>
          <cell r="DF16">
            <v>0</v>
          </cell>
          <cell r="DI16">
            <v>0</v>
          </cell>
          <cell r="DJ16">
            <v>0</v>
          </cell>
        </row>
        <row r="17">
          <cell r="A17" t="str">
            <v>R2</v>
          </cell>
          <cell r="B17" t="str">
            <v>Bridge Replacement/Reconstruction</v>
          </cell>
          <cell r="C17" t="str">
            <v>Preventative Maintenance, Painting, Sub or Superstructure Replacement or Rehabilitation, Culverts, Parapets, Deck Replacement</v>
          </cell>
          <cell r="D17">
            <v>0</v>
          </cell>
          <cell r="E17">
            <v>0</v>
          </cell>
          <cell r="F17">
            <v>0</v>
          </cell>
          <cell r="G17">
            <v>0</v>
          </cell>
          <cell r="H17">
            <v>0</v>
          </cell>
          <cell r="I17">
            <v>0</v>
          </cell>
          <cell r="J17">
            <v>0</v>
          </cell>
          <cell r="K17">
            <v>0</v>
          </cell>
          <cell r="M17">
            <v>0</v>
          </cell>
          <cell r="N17">
            <v>217.39999999999998</v>
          </cell>
          <cell r="O17">
            <v>0</v>
          </cell>
          <cell r="P17">
            <v>0</v>
          </cell>
          <cell r="Q17">
            <v>0</v>
          </cell>
          <cell r="R17">
            <v>0</v>
          </cell>
          <cell r="S17">
            <v>217.39999999999998</v>
          </cell>
          <cell r="T17">
            <v>0</v>
          </cell>
          <cell r="U17">
            <v>0</v>
          </cell>
          <cell r="V17">
            <v>0</v>
          </cell>
          <cell r="W17">
            <v>0</v>
          </cell>
          <cell r="X17">
            <v>412.72070005143189</v>
          </cell>
          <cell r="Y17">
            <v>0</v>
          </cell>
          <cell r="Z17">
            <v>0</v>
          </cell>
          <cell r="AA17">
            <v>412.72070005143189</v>
          </cell>
          <cell r="AB17">
            <v>0</v>
          </cell>
          <cell r="AC17">
            <v>0</v>
          </cell>
          <cell r="AD17">
            <v>0</v>
          </cell>
          <cell r="AE17">
            <v>0</v>
          </cell>
          <cell r="AF17">
            <v>0</v>
          </cell>
          <cell r="AG17">
            <v>0</v>
          </cell>
          <cell r="AH17">
            <v>0</v>
          </cell>
          <cell r="AI17">
            <v>186.8542784566032</v>
          </cell>
          <cell r="AJ17">
            <v>225.86642159482872</v>
          </cell>
          <cell r="AK17">
            <v>412.72070005143189</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186.8542784566032</v>
          </cell>
          <cell r="BD17">
            <v>225.86642159482872</v>
          </cell>
          <cell r="BE17">
            <v>412.72070005143189</v>
          </cell>
          <cell r="BF17" t="str">
            <v>H2</v>
          </cell>
          <cell r="BG17">
            <v>0</v>
          </cell>
          <cell r="BH17" t="str">
            <v>N</v>
          </cell>
          <cell r="BI17">
            <v>0</v>
          </cell>
          <cell r="BJ17" t="str">
            <v>-</v>
          </cell>
          <cell r="BK17" t="str">
            <v>-</v>
          </cell>
          <cell r="BL17">
            <v>0</v>
          </cell>
          <cell r="BM17">
            <v>0</v>
          </cell>
          <cell r="BN17">
            <v>0</v>
          </cell>
          <cell r="BO17">
            <v>0</v>
          </cell>
          <cell r="BP17">
            <v>0</v>
          </cell>
          <cell r="BQ17">
            <v>0</v>
          </cell>
          <cell r="BR17">
            <v>0</v>
          </cell>
          <cell r="BS17">
            <v>0</v>
          </cell>
          <cell r="BT17">
            <v>0</v>
          </cell>
          <cell r="BU17">
            <v>0</v>
          </cell>
          <cell r="BV17">
            <v>0</v>
          </cell>
          <cell r="BW17">
            <v>0</v>
          </cell>
          <cell r="CI17">
            <v>0</v>
          </cell>
          <cell r="CJ17">
            <v>0</v>
          </cell>
          <cell r="CK17">
            <v>0</v>
          </cell>
          <cell r="CL17">
            <v>0</v>
          </cell>
          <cell r="CM17">
            <v>0</v>
          </cell>
          <cell r="CN17">
            <v>0</v>
          </cell>
          <cell r="CO17">
            <v>0</v>
          </cell>
          <cell r="CP17">
            <v>0</v>
          </cell>
          <cell r="CQ17">
            <v>0</v>
          </cell>
          <cell r="CR17">
            <v>0</v>
          </cell>
          <cell r="CS17">
            <v>0</v>
          </cell>
          <cell r="CT17">
            <v>0</v>
          </cell>
          <cell r="CU17">
            <v>0</v>
          </cell>
          <cell r="CV17">
            <v>0</v>
          </cell>
          <cell r="CW17">
            <v>0</v>
          </cell>
          <cell r="CX17">
            <v>0</v>
          </cell>
          <cell r="CY17">
            <v>0</v>
          </cell>
          <cell r="CZ17">
            <v>0</v>
          </cell>
          <cell r="DA17">
            <v>0</v>
          </cell>
          <cell r="DB17">
            <v>0</v>
          </cell>
          <cell r="DC17">
            <v>0</v>
          </cell>
          <cell r="DF17">
            <v>0</v>
          </cell>
          <cell r="DI17">
            <v>0</v>
          </cell>
          <cell r="DJ17">
            <v>0</v>
          </cell>
        </row>
        <row r="18">
          <cell r="A18">
            <v>143</v>
          </cell>
          <cell r="B18" t="str">
            <v>NJ 38</v>
          </cell>
          <cell r="C18" t="str">
            <v>Rehabilitate Bridge over NJ Turnpike</v>
          </cell>
          <cell r="D18">
            <v>0</v>
          </cell>
          <cell r="E18">
            <v>0</v>
          </cell>
          <cell r="F18">
            <v>0</v>
          </cell>
          <cell r="G18" t="str">
            <v>X</v>
          </cell>
          <cell r="H18" t="str">
            <v>X</v>
          </cell>
          <cell r="I18">
            <v>0</v>
          </cell>
          <cell r="J18">
            <v>0</v>
          </cell>
          <cell r="K18">
            <v>0</v>
          </cell>
          <cell r="M18">
            <v>0</v>
          </cell>
          <cell r="N18">
            <v>67.599999999999994</v>
          </cell>
          <cell r="O18">
            <v>0</v>
          </cell>
          <cell r="P18">
            <v>0</v>
          </cell>
          <cell r="Q18">
            <v>0</v>
          </cell>
          <cell r="R18">
            <v>0</v>
          </cell>
          <cell r="S18">
            <v>67.599999999999994</v>
          </cell>
          <cell r="T18">
            <v>0</v>
          </cell>
          <cell r="U18">
            <v>0</v>
          </cell>
          <cell r="V18">
            <v>0</v>
          </cell>
          <cell r="W18">
            <v>0</v>
          </cell>
          <cell r="X18">
            <v>151.32378691586146</v>
          </cell>
          <cell r="Y18">
            <v>0</v>
          </cell>
          <cell r="Z18">
            <v>0</v>
          </cell>
          <cell r="AA18">
            <v>151.32378691586146</v>
          </cell>
          <cell r="AB18">
            <v>0</v>
          </cell>
          <cell r="AC18">
            <v>0</v>
          </cell>
          <cell r="AD18">
            <v>0</v>
          </cell>
          <cell r="AE18">
            <v>0</v>
          </cell>
          <cell r="AF18">
            <v>0</v>
          </cell>
          <cell r="AG18">
            <v>0</v>
          </cell>
          <cell r="AH18">
            <v>0</v>
          </cell>
          <cell r="AI18">
            <v>0</v>
          </cell>
          <cell r="AJ18">
            <v>151.32378691586146</v>
          </cell>
          <cell r="AK18">
            <v>151.32378691586146</v>
          </cell>
          <cell r="AL18">
            <v>0</v>
          </cell>
          <cell r="AM18">
            <v>0</v>
          </cell>
          <cell r="AN18">
            <v>0</v>
          </cell>
          <cell r="AO18">
            <v>0</v>
          </cell>
          <cell r="AP18">
            <v>0</v>
          </cell>
          <cell r="AV18">
            <v>0</v>
          </cell>
          <cell r="AW18">
            <v>0</v>
          </cell>
          <cell r="AX18">
            <v>0</v>
          </cell>
          <cell r="AY18">
            <v>0</v>
          </cell>
          <cell r="AZ18">
            <v>0</v>
          </cell>
          <cell r="BA18">
            <v>0</v>
          </cell>
          <cell r="BB18">
            <v>0</v>
          </cell>
          <cell r="BC18">
            <v>0</v>
          </cell>
          <cell r="BD18">
            <v>151.32378691586146</v>
          </cell>
          <cell r="BE18">
            <v>151.32378691586146</v>
          </cell>
          <cell r="BF18">
            <v>0</v>
          </cell>
          <cell r="BG18" t="str">
            <v>X</v>
          </cell>
          <cell r="BH18" t="str">
            <v>N</v>
          </cell>
          <cell r="BI18" t="str">
            <v>N</v>
          </cell>
          <cell r="BJ18" t="str">
            <v>C</v>
          </cell>
          <cell r="BK18" t="str">
            <v>B</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0</v>
          </cell>
          <cell r="CB18">
            <v>0</v>
          </cell>
          <cell r="CC18">
            <v>0</v>
          </cell>
          <cell r="CD18">
            <v>0</v>
          </cell>
          <cell r="CE18">
            <v>0</v>
          </cell>
          <cell r="CF18">
            <v>0</v>
          </cell>
          <cell r="CG18">
            <v>0</v>
          </cell>
          <cell r="CH18">
            <v>0</v>
          </cell>
          <cell r="CI18" t="str">
            <v>NJDOT</v>
          </cell>
          <cell r="CJ18" t="str">
            <v>Structure #0305154</v>
          </cell>
          <cell r="CK18">
            <v>0</v>
          </cell>
          <cell r="CL18">
            <v>0</v>
          </cell>
          <cell r="CM18">
            <v>0</v>
          </cell>
          <cell r="CN18">
            <v>67.599999999999994</v>
          </cell>
          <cell r="CO18">
            <v>0</v>
          </cell>
          <cell r="CP18">
            <v>0</v>
          </cell>
          <cell r="CQ18">
            <v>0</v>
          </cell>
          <cell r="CR18">
            <v>1</v>
          </cell>
          <cell r="CS18">
            <v>0</v>
          </cell>
          <cell r="CT18">
            <v>1</v>
          </cell>
          <cell r="CU18">
            <v>0</v>
          </cell>
          <cell r="CV18">
            <v>0</v>
          </cell>
          <cell r="CW18">
            <v>0</v>
          </cell>
          <cell r="CX18">
            <v>1</v>
          </cell>
          <cell r="CY18">
            <v>0</v>
          </cell>
          <cell r="CZ18">
            <v>0</v>
          </cell>
          <cell r="DA18">
            <v>0</v>
          </cell>
          <cell r="DB18">
            <v>0</v>
          </cell>
          <cell r="DC18">
            <v>1</v>
          </cell>
          <cell r="DD18">
            <v>0</v>
          </cell>
          <cell r="DE18">
            <v>0</v>
          </cell>
          <cell r="DF18">
            <v>0</v>
          </cell>
          <cell r="DG18">
            <v>0</v>
          </cell>
          <cell r="DH18">
            <v>0</v>
          </cell>
          <cell r="DI18">
            <v>67.599999999999994</v>
          </cell>
          <cell r="DJ18">
            <v>0</v>
          </cell>
        </row>
        <row r="19">
          <cell r="A19">
            <v>144</v>
          </cell>
          <cell r="B19" t="str">
            <v>I-676</v>
          </cell>
          <cell r="C19" t="str">
            <v>Rehabilitate bridge over local streets south of US 30</v>
          </cell>
          <cell r="D19">
            <v>0</v>
          </cell>
          <cell r="E19">
            <v>0</v>
          </cell>
          <cell r="F19" t="str">
            <v>X</v>
          </cell>
          <cell r="G19">
            <v>0</v>
          </cell>
          <cell r="H19">
            <v>0</v>
          </cell>
          <cell r="I19" t="str">
            <v>X</v>
          </cell>
          <cell r="J19">
            <v>0</v>
          </cell>
          <cell r="K19">
            <v>0</v>
          </cell>
          <cell r="M19">
            <v>0</v>
          </cell>
          <cell r="N19">
            <v>64.5</v>
          </cell>
          <cell r="O19">
            <v>0</v>
          </cell>
          <cell r="P19">
            <v>0</v>
          </cell>
          <cell r="Q19">
            <v>0</v>
          </cell>
          <cell r="R19">
            <v>0</v>
          </cell>
          <cell r="S19">
            <v>64.5</v>
          </cell>
          <cell r="T19">
            <v>0</v>
          </cell>
          <cell r="U19">
            <v>0</v>
          </cell>
          <cell r="V19">
            <v>0</v>
          </cell>
          <cell r="W19">
            <v>0</v>
          </cell>
          <cell r="X19">
            <v>103.45151039013653</v>
          </cell>
          <cell r="Y19">
            <v>0</v>
          </cell>
          <cell r="Z19">
            <v>0</v>
          </cell>
          <cell r="AA19">
            <v>103.45151039013653</v>
          </cell>
          <cell r="AB19">
            <v>0</v>
          </cell>
          <cell r="AC19">
            <v>0</v>
          </cell>
          <cell r="AD19">
            <v>0</v>
          </cell>
          <cell r="AE19">
            <v>0</v>
          </cell>
          <cell r="AF19">
            <v>0</v>
          </cell>
          <cell r="AG19">
            <v>0</v>
          </cell>
          <cell r="AH19">
            <v>0</v>
          </cell>
          <cell r="AI19">
            <v>103.45151039013653</v>
          </cell>
          <cell r="AJ19">
            <v>0</v>
          </cell>
          <cell r="AK19">
            <v>103.45151039013653</v>
          </cell>
          <cell r="AL19">
            <v>0</v>
          </cell>
          <cell r="AM19">
            <v>0</v>
          </cell>
          <cell r="AN19">
            <v>0</v>
          </cell>
          <cell r="AO19">
            <v>0</v>
          </cell>
          <cell r="AP19">
            <v>0</v>
          </cell>
          <cell r="AV19">
            <v>0</v>
          </cell>
          <cell r="AW19">
            <v>0</v>
          </cell>
          <cell r="AX19">
            <v>0</v>
          </cell>
          <cell r="AY19">
            <v>0</v>
          </cell>
          <cell r="AZ19">
            <v>0</v>
          </cell>
          <cell r="BA19">
            <v>0</v>
          </cell>
          <cell r="BB19">
            <v>0</v>
          </cell>
          <cell r="BC19">
            <v>103.45151039013653</v>
          </cell>
          <cell r="BD19">
            <v>0</v>
          </cell>
          <cell r="BE19">
            <v>103.45151039013653</v>
          </cell>
          <cell r="BF19">
            <v>0</v>
          </cell>
          <cell r="BG19" t="str">
            <v>X</v>
          </cell>
          <cell r="BH19" t="str">
            <v>N</v>
          </cell>
          <cell r="BI19" t="str">
            <v>N</v>
          </cell>
          <cell r="BJ19" t="str">
            <v>C</v>
          </cell>
          <cell r="BK19" t="str">
            <v>B</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t="str">
            <v>NJDOT</v>
          </cell>
          <cell r="CJ19" t="str">
            <v>Structure #0418161</v>
          </cell>
          <cell r="CK19">
            <v>0</v>
          </cell>
          <cell r="CL19">
            <v>0</v>
          </cell>
          <cell r="CM19">
            <v>0</v>
          </cell>
          <cell r="CN19">
            <v>64.5</v>
          </cell>
          <cell r="CO19">
            <v>0</v>
          </cell>
          <cell r="CP19">
            <v>0</v>
          </cell>
          <cell r="CQ19">
            <v>1</v>
          </cell>
          <cell r="CR19">
            <v>0</v>
          </cell>
          <cell r="CS19">
            <v>0</v>
          </cell>
          <cell r="CT19">
            <v>1</v>
          </cell>
          <cell r="CU19">
            <v>0</v>
          </cell>
          <cell r="CV19">
            <v>0</v>
          </cell>
          <cell r="CW19">
            <v>0</v>
          </cell>
          <cell r="CX19">
            <v>0</v>
          </cell>
          <cell r="CY19">
            <v>1</v>
          </cell>
          <cell r="CZ19">
            <v>0</v>
          </cell>
          <cell r="DA19">
            <v>0</v>
          </cell>
          <cell r="DB19">
            <v>0</v>
          </cell>
          <cell r="DC19">
            <v>1</v>
          </cell>
          <cell r="DD19">
            <v>0</v>
          </cell>
          <cell r="DE19">
            <v>0</v>
          </cell>
          <cell r="DF19">
            <v>0</v>
          </cell>
          <cell r="DG19">
            <v>0</v>
          </cell>
          <cell r="DH19">
            <v>0</v>
          </cell>
          <cell r="DI19">
            <v>64.5</v>
          </cell>
          <cell r="DJ19">
            <v>0</v>
          </cell>
        </row>
        <row r="20">
          <cell r="A20">
            <v>145</v>
          </cell>
          <cell r="B20" t="str">
            <v>I-676</v>
          </cell>
          <cell r="C20" t="str">
            <v>Rehabilitate bridge over Conrail</v>
          </cell>
          <cell r="D20">
            <v>0</v>
          </cell>
          <cell r="E20">
            <v>0</v>
          </cell>
          <cell r="F20" t="str">
            <v>X</v>
          </cell>
          <cell r="G20">
            <v>0</v>
          </cell>
          <cell r="H20">
            <v>0</v>
          </cell>
          <cell r="I20" t="str">
            <v>X</v>
          </cell>
          <cell r="J20">
            <v>0</v>
          </cell>
          <cell r="K20">
            <v>0</v>
          </cell>
          <cell r="M20">
            <v>0</v>
          </cell>
          <cell r="N20">
            <v>52</v>
          </cell>
          <cell r="O20">
            <v>0</v>
          </cell>
          <cell r="P20">
            <v>0</v>
          </cell>
          <cell r="Q20">
            <v>0</v>
          </cell>
          <cell r="R20">
            <v>0</v>
          </cell>
          <cell r="S20">
            <v>52</v>
          </cell>
          <cell r="T20">
            <v>0</v>
          </cell>
          <cell r="U20">
            <v>0</v>
          </cell>
          <cell r="V20">
            <v>0</v>
          </cell>
          <cell r="W20">
            <v>0</v>
          </cell>
          <cell r="X20">
            <v>83.402768066466663</v>
          </cell>
          <cell r="Y20">
            <v>0</v>
          </cell>
          <cell r="Z20">
            <v>0</v>
          </cell>
          <cell r="AA20">
            <v>83.402768066466663</v>
          </cell>
          <cell r="AB20">
            <v>0</v>
          </cell>
          <cell r="AC20">
            <v>0</v>
          </cell>
          <cell r="AD20">
            <v>0</v>
          </cell>
          <cell r="AE20">
            <v>0</v>
          </cell>
          <cell r="AF20">
            <v>0</v>
          </cell>
          <cell r="AG20">
            <v>0</v>
          </cell>
          <cell r="AH20">
            <v>0</v>
          </cell>
          <cell r="AI20">
            <v>83.402768066466663</v>
          </cell>
          <cell r="AJ20">
            <v>0</v>
          </cell>
          <cell r="AK20">
            <v>83.402768066466663</v>
          </cell>
          <cell r="AL20">
            <v>0</v>
          </cell>
          <cell r="AM20">
            <v>0</v>
          </cell>
          <cell r="AN20">
            <v>0</v>
          </cell>
          <cell r="AO20">
            <v>0</v>
          </cell>
          <cell r="AP20">
            <v>0</v>
          </cell>
          <cell r="AV20">
            <v>0</v>
          </cell>
          <cell r="AW20">
            <v>0</v>
          </cell>
          <cell r="AX20">
            <v>0</v>
          </cell>
          <cell r="AY20">
            <v>0</v>
          </cell>
          <cell r="AZ20">
            <v>0</v>
          </cell>
          <cell r="BA20">
            <v>0</v>
          </cell>
          <cell r="BB20">
            <v>0</v>
          </cell>
          <cell r="BC20">
            <v>83.402768066466663</v>
          </cell>
          <cell r="BD20">
            <v>0</v>
          </cell>
          <cell r="BE20">
            <v>83.402768066466663</v>
          </cell>
          <cell r="BF20">
            <v>0</v>
          </cell>
          <cell r="BG20" t="str">
            <v>X</v>
          </cell>
          <cell r="BH20" t="str">
            <v>N</v>
          </cell>
          <cell r="BI20" t="str">
            <v>N</v>
          </cell>
          <cell r="BJ20" t="str">
            <v>C</v>
          </cell>
          <cell r="BK20" t="str">
            <v>B</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0</v>
          </cell>
          <cell r="CB20">
            <v>0</v>
          </cell>
          <cell r="CC20">
            <v>0</v>
          </cell>
          <cell r="CD20">
            <v>0</v>
          </cell>
          <cell r="CE20">
            <v>0</v>
          </cell>
          <cell r="CF20">
            <v>0</v>
          </cell>
          <cell r="CG20">
            <v>0</v>
          </cell>
          <cell r="CH20">
            <v>0</v>
          </cell>
          <cell r="CI20" t="str">
            <v>NJDOT</v>
          </cell>
          <cell r="CJ20" t="str">
            <v>Structure #0418159</v>
          </cell>
          <cell r="CK20">
            <v>0</v>
          </cell>
          <cell r="CL20">
            <v>0</v>
          </cell>
          <cell r="CM20">
            <v>0</v>
          </cell>
          <cell r="CN20">
            <v>52</v>
          </cell>
          <cell r="CO20">
            <v>0</v>
          </cell>
          <cell r="CP20">
            <v>0</v>
          </cell>
          <cell r="CQ20">
            <v>1</v>
          </cell>
          <cell r="CR20">
            <v>0</v>
          </cell>
          <cell r="CS20">
            <v>0</v>
          </cell>
          <cell r="CT20">
            <v>1</v>
          </cell>
          <cell r="CU20">
            <v>0</v>
          </cell>
          <cell r="CV20">
            <v>0</v>
          </cell>
          <cell r="CW20">
            <v>0</v>
          </cell>
          <cell r="CX20">
            <v>0</v>
          </cell>
          <cell r="CY20">
            <v>1</v>
          </cell>
          <cell r="CZ20">
            <v>0</v>
          </cell>
          <cell r="DA20">
            <v>0</v>
          </cell>
          <cell r="DB20">
            <v>0</v>
          </cell>
          <cell r="DC20">
            <v>1</v>
          </cell>
          <cell r="DD20">
            <v>0</v>
          </cell>
          <cell r="DE20">
            <v>0</v>
          </cell>
          <cell r="DF20">
            <v>0</v>
          </cell>
          <cell r="DG20">
            <v>0</v>
          </cell>
          <cell r="DH20">
            <v>0</v>
          </cell>
          <cell r="DI20">
            <v>52</v>
          </cell>
          <cell r="DJ20">
            <v>0</v>
          </cell>
        </row>
        <row r="21">
          <cell r="A21">
            <v>146</v>
          </cell>
          <cell r="B21" t="str">
            <v>US 1</v>
          </cell>
          <cell r="C21" t="str">
            <v>Reconstruct bridge over D&amp;R Canal</v>
          </cell>
          <cell r="D21">
            <v>0</v>
          </cell>
          <cell r="E21">
            <v>0</v>
          </cell>
          <cell r="F21">
            <v>0</v>
          </cell>
          <cell r="G21" t="str">
            <v>X</v>
          </cell>
          <cell r="H21">
            <v>0</v>
          </cell>
          <cell r="I21">
            <v>0</v>
          </cell>
          <cell r="J21">
            <v>0</v>
          </cell>
          <cell r="K21" t="str">
            <v>X</v>
          </cell>
          <cell r="M21">
            <v>0</v>
          </cell>
          <cell r="N21">
            <v>33.299999999999997</v>
          </cell>
          <cell r="O21">
            <v>0</v>
          </cell>
          <cell r="P21">
            <v>0</v>
          </cell>
          <cell r="Q21">
            <v>0</v>
          </cell>
          <cell r="R21">
            <v>0</v>
          </cell>
          <cell r="S21">
            <v>33.299999999999997</v>
          </cell>
          <cell r="T21">
            <v>0</v>
          </cell>
          <cell r="U21">
            <v>0</v>
          </cell>
          <cell r="V21">
            <v>0</v>
          </cell>
          <cell r="W21">
            <v>0</v>
          </cell>
          <cell r="X21">
            <v>74.542634678967261</v>
          </cell>
          <cell r="Y21">
            <v>0</v>
          </cell>
          <cell r="Z21">
            <v>0</v>
          </cell>
          <cell r="AA21">
            <v>74.542634678967261</v>
          </cell>
          <cell r="AB21">
            <v>0</v>
          </cell>
          <cell r="AC21">
            <v>0</v>
          </cell>
          <cell r="AD21">
            <v>0</v>
          </cell>
          <cell r="AE21">
            <v>0</v>
          </cell>
          <cell r="AF21">
            <v>0</v>
          </cell>
          <cell r="AG21">
            <v>0</v>
          </cell>
          <cell r="AH21">
            <v>0</v>
          </cell>
          <cell r="AI21">
            <v>0</v>
          </cell>
          <cell r="AJ21">
            <v>74.542634678967261</v>
          </cell>
          <cell r="AK21">
            <v>74.542634678967261</v>
          </cell>
          <cell r="AL21">
            <v>0</v>
          </cell>
          <cell r="AM21">
            <v>0</v>
          </cell>
          <cell r="AN21">
            <v>0</v>
          </cell>
          <cell r="AO21">
            <v>0</v>
          </cell>
          <cell r="AP21">
            <v>0</v>
          </cell>
          <cell r="AV21">
            <v>0</v>
          </cell>
          <cell r="AW21">
            <v>0</v>
          </cell>
          <cell r="AX21">
            <v>0</v>
          </cell>
          <cell r="AY21">
            <v>0</v>
          </cell>
          <cell r="AZ21">
            <v>0</v>
          </cell>
          <cell r="BA21">
            <v>0</v>
          </cell>
          <cell r="BB21">
            <v>0</v>
          </cell>
          <cell r="BC21">
            <v>0</v>
          </cell>
          <cell r="BD21">
            <v>74.542634678967261</v>
          </cell>
          <cell r="BE21">
            <v>74.542634678967261</v>
          </cell>
          <cell r="BF21">
            <v>0</v>
          </cell>
          <cell r="BG21" t="str">
            <v>X</v>
          </cell>
          <cell r="BH21" t="str">
            <v>N</v>
          </cell>
          <cell r="BI21" t="str">
            <v>N</v>
          </cell>
          <cell r="BJ21" t="str">
            <v>C</v>
          </cell>
          <cell r="BK21" t="str">
            <v>B</v>
          </cell>
          <cell r="BL21">
            <v>0</v>
          </cell>
          <cell r="BM21">
            <v>0</v>
          </cell>
          <cell r="BN21">
            <v>0</v>
          </cell>
          <cell r="BO21">
            <v>0</v>
          </cell>
          <cell r="BP21">
            <v>0</v>
          </cell>
          <cell r="BQ21">
            <v>0</v>
          </cell>
          <cell r="BR21">
            <v>0</v>
          </cell>
          <cell r="BS21">
            <v>0</v>
          </cell>
          <cell r="BT21">
            <v>0</v>
          </cell>
          <cell r="BU21">
            <v>0</v>
          </cell>
          <cell r="BV21">
            <v>0</v>
          </cell>
          <cell r="BW21">
            <v>0</v>
          </cell>
          <cell r="CI21" t="str">
            <v>NJDOT</v>
          </cell>
          <cell r="CJ21" t="str">
            <v>Structure #1126151</v>
          </cell>
          <cell r="CK21">
            <v>0</v>
          </cell>
          <cell r="CL21">
            <v>0</v>
          </cell>
          <cell r="CM21">
            <v>0</v>
          </cell>
          <cell r="CN21">
            <v>33.299999999999997</v>
          </cell>
          <cell r="CO21">
            <v>0</v>
          </cell>
          <cell r="CP21">
            <v>0</v>
          </cell>
          <cell r="CQ21">
            <v>0</v>
          </cell>
          <cell r="CR21">
            <v>1</v>
          </cell>
          <cell r="CS21">
            <v>0</v>
          </cell>
          <cell r="CT21">
            <v>1</v>
          </cell>
          <cell r="CU21">
            <v>0</v>
          </cell>
          <cell r="CV21">
            <v>0</v>
          </cell>
          <cell r="CW21">
            <v>0</v>
          </cell>
          <cell r="CX21">
            <v>0</v>
          </cell>
          <cell r="CY21">
            <v>0</v>
          </cell>
          <cell r="CZ21">
            <v>0</v>
          </cell>
          <cell r="DA21">
            <v>1</v>
          </cell>
          <cell r="DB21">
            <v>0</v>
          </cell>
          <cell r="DC21">
            <v>1</v>
          </cell>
          <cell r="DI21">
            <v>33.299999999999997</v>
          </cell>
          <cell r="DJ21">
            <v>0</v>
          </cell>
        </row>
        <row r="22">
          <cell r="A22">
            <v>0</v>
          </cell>
          <cell r="B22">
            <v>0</v>
          </cell>
          <cell r="C22">
            <v>0</v>
          </cell>
          <cell r="D22">
            <v>0</v>
          </cell>
          <cell r="E22">
            <v>0</v>
          </cell>
          <cell r="F22">
            <v>0</v>
          </cell>
          <cell r="G22">
            <v>0</v>
          </cell>
          <cell r="H22">
            <v>0</v>
          </cell>
          <cell r="I22">
            <v>0</v>
          </cell>
          <cell r="J22">
            <v>0</v>
          </cell>
          <cell r="K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F22">
            <v>0</v>
          </cell>
          <cell r="AG22">
            <v>0</v>
          </cell>
          <cell r="AK22">
            <v>0</v>
          </cell>
          <cell r="AL22">
            <v>0</v>
          </cell>
          <cell r="AP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CI22">
            <v>0</v>
          </cell>
          <cell r="CJ22">
            <v>0</v>
          </cell>
          <cell r="CK22">
            <v>0</v>
          </cell>
          <cell r="CL22">
            <v>0</v>
          </cell>
          <cell r="CM22">
            <v>0</v>
          </cell>
          <cell r="CN22">
            <v>0</v>
          </cell>
          <cell r="CO22">
            <v>0</v>
          </cell>
          <cell r="CP22">
            <v>0</v>
          </cell>
          <cell r="CQ22">
            <v>0</v>
          </cell>
          <cell r="CR22">
            <v>0</v>
          </cell>
          <cell r="CS22">
            <v>0</v>
          </cell>
          <cell r="CT22">
            <v>0</v>
          </cell>
          <cell r="CU22">
            <v>0</v>
          </cell>
          <cell r="CV22">
            <v>0</v>
          </cell>
          <cell r="CW22">
            <v>0</v>
          </cell>
          <cell r="CX22">
            <v>0</v>
          </cell>
          <cell r="CY22">
            <v>0</v>
          </cell>
          <cell r="CZ22">
            <v>0</v>
          </cell>
          <cell r="DA22">
            <v>0</v>
          </cell>
          <cell r="DB22">
            <v>0</v>
          </cell>
          <cell r="DC22">
            <v>0</v>
          </cell>
          <cell r="DF22">
            <v>0</v>
          </cell>
          <cell r="DI22">
            <v>0</v>
          </cell>
          <cell r="DJ22">
            <v>0</v>
          </cell>
        </row>
        <row r="23">
          <cell r="A23">
            <v>0</v>
          </cell>
          <cell r="B23">
            <v>0</v>
          </cell>
          <cell r="C23">
            <v>0</v>
          </cell>
          <cell r="D23">
            <v>0</v>
          </cell>
          <cell r="E23">
            <v>0</v>
          </cell>
          <cell r="F23">
            <v>0</v>
          </cell>
          <cell r="G23">
            <v>0</v>
          </cell>
          <cell r="H23">
            <v>0</v>
          </cell>
          <cell r="I23">
            <v>0</v>
          </cell>
          <cell r="J23">
            <v>0</v>
          </cell>
          <cell r="K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F23">
            <v>0</v>
          </cell>
          <cell r="AG23">
            <v>0</v>
          </cell>
          <cell r="AH23">
            <v>0</v>
          </cell>
          <cell r="AI23">
            <v>0</v>
          </cell>
          <cell r="AJ23">
            <v>0</v>
          </cell>
          <cell r="AK23">
            <v>0</v>
          </cell>
          <cell r="AL23">
            <v>0</v>
          </cell>
          <cell r="AM23">
            <v>0</v>
          </cell>
          <cell r="AN23">
            <v>0</v>
          </cell>
          <cell r="AO23">
            <v>0</v>
          </cell>
          <cell r="AP23">
            <v>0</v>
          </cell>
          <cell r="AV23">
            <v>0</v>
          </cell>
          <cell r="AW23">
            <v>0</v>
          </cell>
          <cell r="AX23">
            <v>0</v>
          </cell>
          <cell r="AY23">
            <v>0</v>
          </cell>
          <cell r="AZ23">
            <v>0</v>
          </cell>
          <cell r="BA23">
            <v>0</v>
          </cell>
          <cell r="BB23">
            <v>0</v>
          </cell>
          <cell r="BC23">
            <v>0</v>
          </cell>
          <cell r="BD23">
            <v>0</v>
          </cell>
          <cell r="BE23">
            <v>0</v>
          </cell>
          <cell r="BF23">
            <v>0</v>
          </cell>
          <cell r="BG23">
            <v>0</v>
          </cell>
          <cell r="BH23" t="str">
            <v>-</v>
          </cell>
          <cell r="BI23">
            <v>0</v>
          </cell>
          <cell r="BJ23" t="str">
            <v>-</v>
          </cell>
          <cell r="BK23" t="str">
            <v>-</v>
          </cell>
          <cell r="BL23">
            <v>0</v>
          </cell>
          <cell r="BM23">
            <v>0</v>
          </cell>
          <cell r="BN23">
            <v>0</v>
          </cell>
          <cell r="BO23">
            <v>0</v>
          </cell>
          <cell r="BP23">
            <v>0</v>
          </cell>
          <cell r="BQ23">
            <v>0</v>
          </cell>
          <cell r="BR23">
            <v>0</v>
          </cell>
          <cell r="BS23">
            <v>0</v>
          </cell>
          <cell r="BT23">
            <v>0</v>
          </cell>
          <cell r="BU23">
            <v>0</v>
          </cell>
          <cell r="BV23">
            <v>0</v>
          </cell>
          <cell r="BW23">
            <v>0</v>
          </cell>
          <cell r="CI23">
            <v>0</v>
          </cell>
          <cell r="CJ23">
            <v>0</v>
          </cell>
          <cell r="CK23">
            <v>0</v>
          </cell>
          <cell r="CL23">
            <v>0</v>
          </cell>
          <cell r="CM23">
            <v>0</v>
          </cell>
          <cell r="CN23">
            <v>0</v>
          </cell>
          <cell r="CO23">
            <v>0</v>
          </cell>
          <cell r="CP23">
            <v>0</v>
          </cell>
          <cell r="CQ23">
            <v>0</v>
          </cell>
          <cell r="CR23">
            <v>0</v>
          </cell>
          <cell r="CS23">
            <v>0</v>
          </cell>
          <cell r="CT23">
            <v>0</v>
          </cell>
          <cell r="CU23">
            <v>0</v>
          </cell>
          <cell r="CV23">
            <v>0</v>
          </cell>
          <cell r="CW23">
            <v>0</v>
          </cell>
          <cell r="CX23">
            <v>0</v>
          </cell>
          <cell r="CY23">
            <v>0</v>
          </cell>
          <cell r="CZ23">
            <v>0</v>
          </cell>
          <cell r="DA23">
            <v>0</v>
          </cell>
          <cell r="DB23">
            <v>0</v>
          </cell>
          <cell r="DC23">
            <v>0</v>
          </cell>
          <cell r="DF23">
            <v>0</v>
          </cell>
          <cell r="DI23">
            <v>0</v>
          </cell>
          <cell r="DJ23">
            <v>0</v>
          </cell>
        </row>
        <row r="24">
          <cell r="A24" t="str">
            <v>R3</v>
          </cell>
          <cell r="B24" t="str">
            <v>Operational Improvements</v>
          </cell>
          <cell r="C24" t="str">
            <v>Access Management, Interchange Reconstruction, Channelization, Roadway Realignment, New Turn Lanes</v>
          </cell>
          <cell r="D24">
            <v>0</v>
          </cell>
          <cell r="E24">
            <v>0</v>
          </cell>
          <cell r="F24">
            <v>0</v>
          </cell>
          <cell r="G24">
            <v>0</v>
          </cell>
          <cell r="H24">
            <v>0</v>
          </cell>
          <cell r="I24">
            <v>0</v>
          </cell>
          <cell r="J24">
            <v>0</v>
          </cell>
          <cell r="K24">
            <v>0</v>
          </cell>
          <cell r="M24">
            <v>145</v>
          </cell>
          <cell r="N24">
            <v>0</v>
          </cell>
          <cell r="O24">
            <v>270.5</v>
          </cell>
          <cell r="P24">
            <v>0</v>
          </cell>
          <cell r="Q24">
            <v>0</v>
          </cell>
          <cell r="R24">
            <v>0</v>
          </cell>
          <cell r="S24">
            <v>415.5</v>
          </cell>
          <cell r="T24">
            <v>0</v>
          </cell>
          <cell r="U24">
            <v>0</v>
          </cell>
          <cell r="V24">
            <v>0</v>
          </cell>
          <cell r="W24">
            <v>292.06917508918514</v>
          </cell>
          <cell r="X24">
            <v>0</v>
          </cell>
          <cell r="Y24">
            <v>486.68852100937795</v>
          </cell>
          <cell r="Z24">
            <v>0</v>
          </cell>
          <cell r="AA24">
            <v>778.7576960985632</v>
          </cell>
          <cell r="AB24">
            <v>3.6999999999999997</v>
          </cell>
          <cell r="AC24">
            <v>1.6745671082402152</v>
          </cell>
          <cell r="AD24">
            <v>95.762228040117279</v>
          </cell>
          <cell r="AE24">
            <v>190.93237994082764</v>
          </cell>
          <cell r="AF24">
            <v>292.06917508918514</v>
          </cell>
          <cell r="AG24">
            <v>0</v>
          </cell>
          <cell r="AH24">
            <v>0</v>
          </cell>
          <cell r="AI24">
            <v>0</v>
          </cell>
          <cell r="AJ24">
            <v>0</v>
          </cell>
          <cell r="AK24">
            <v>0</v>
          </cell>
          <cell r="AL24">
            <v>35.200000000000003</v>
          </cell>
          <cell r="AM24">
            <v>1.6745671082402152</v>
          </cell>
          <cell r="AN24">
            <v>150.24763364914949</v>
          </cell>
          <cell r="AO24">
            <v>299.56632025198826</v>
          </cell>
          <cell r="AP24">
            <v>486.68852100937795</v>
          </cell>
          <cell r="AQ24">
            <v>0</v>
          </cell>
          <cell r="AR24">
            <v>0</v>
          </cell>
          <cell r="AS24">
            <v>0</v>
          </cell>
          <cell r="AT24">
            <v>0</v>
          </cell>
          <cell r="AU24">
            <v>0</v>
          </cell>
          <cell r="AV24">
            <v>0</v>
          </cell>
          <cell r="AW24">
            <v>0</v>
          </cell>
          <cell r="AX24">
            <v>0</v>
          </cell>
          <cell r="AY24">
            <v>0</v>
          </cell>
          <cell r="AZ24">
            <v>0</v>
          </cell>
          <cell r="BA24">
            <v>38.9</v>
          </cell>
          <cell r="BB24">
            <v>3.3491342164804303</v>
          </cell>
          <cell r="BC24">
            <v>246.00986168926676</v>
          </cell>
          <cell r="BD24">
            <v>490.49870019281593</v>
          </cell>
          <cell r="BE24">
            <v>778.7576960985632</v>
          </cell>
          <cell r="BF24">
            <v>0</v>
          </cell>
          <cell r="BG24">
            <v>0</v>
          </cell>
          <cell r="BH24" t="str">
            <v>N</v>
          </cell>
          <cell r="BI24">
            <v>0</v>
          </cell>
          <cell r="BJ24" t="str">
            <v>-</v>
          </cell>
          <cell r="BK24" t="str">
            <v>-</v>
          </cell>
          <cell r="BL24">
            <v>0</v>
          </cell>
          <cell r="BM24">
            <v>0</v>
          </cell>
          <cell r="BN24">
            <v>0</v>
          </cell>
          <cell r="BO24">
            <v>0</v>
          </cell>
          <cell r="BP24">
            <v>0</v>
          </cell>
          <cell r="BQ24">
            <v>0</v>
          </cell>
          <cell r="BR24">
            <v>0</v>
          </cell>
          <cell r="BS24">
            <v>0</v>
          </cell>
          <cell r="BT24">
            <v>0</v>
          </cell>
          <cell r="BU24">
            <v>0</v>
          </cell>
          <cell r="BV24">
            <v>0</v>
          </cell>
          <cell r="BW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0</v>
          </cell>
          <cell r="CZ24">
            <v>0</v>
          </cell>
          <cell r="DA24">
            <v>0</v>
          </cell>
          <cell r="DB24">
            <v>0</v>
          </cell>
          <cell r="DC24">
            <v>0</v>
          </cell>
          <cell r="DF24">
            <v>0</v>
          </cell>
          <cell r="DI24">
            <v>0</v>
          </cell>
          <cell r="DJ24">
            <v>0</v>
          </cell>
        </row>
        <row r="25">
          <cell r="A25">
            <v>25</v>
          </cell>
          <cell r="B25" t="str">
            <v>South Pemberton Road</v>
          </cell>
          <cell r="C25" t="str">
            <v xml:space="preserve">This project will reconstruct and provide lane and shoulder widening approximately 2.7 miles of CR 530 (S. Pemberton Rd.) from Hanover St. (CR 616) in Pemberton Borough to US Route 206 in Southampton Township.  The widening of the roadway is not an additional through lane, but will include a 5 lane cross-section that contains a fourteen foot continuous turn lane, new six foot shoulders, and four- twelve foot travel lanes. </v>
          </cell>
          <cell r="D25" t="str">
            <v>X</v>
          </cell>
          <cell r="E25">
            <v>0</v>
          </cell>
          <cell r="F25">
            <v>0</v>
          </cell>
          <cell r="G25">
            <v>0</v>
          </cell>
          <cell r="H25" t="str">
            <v>X</v>
          </cell>
          <cell r="I25">
            <v>0</v>
          </cell>
          <cell r="J25">
            <v>0</v>
          </cell>
          <cell r="K25">
            <v>0</v>
          </cell>
          <cell r="M25">
            <v>0</v>
          </cell>
          <cell r="N25">
            <v>0</v>
          </cell>
          <cell r="O25">
            <v>27</v>
          </cell>
          <cell r="P25">
            <v>0</v>
          </cell>
          <cell r="Q25">
            <v>0</v>
          </cell>
          <cell r="R25">
            <v>0</v>
          </cell>
          <cell r="S25">
            <v>27</v>
          </cell>
          <cell r="T25">
            <v>0</v>
          </cell>
          <cell r="U25">
            <v>0</v>
          </cell>
          <cell r="V25">
            <v>0</v>
          </cell>
          <cell r="W25">
            <v>0</v>
          </cell>
          <cell r="X25">
            <v>0</v>
          </cell>
          <cell r="Y25">
            <v>27</v>
          </cell>
          <cell r="Z25">
            <v>0</v>
          </cell>
          <cell r="AA25">
            <v>27</v>
          </cell>
          <cell r="AB25">
            <v>0</v>
          </cell>
          <cell r="AC25">
            <v>0</v>
          </cell>
          <cell r="AD25">
            <v>0</v>
          </cell>
          <cell r="AE25">
            <v>0</v>
          </cell>
          <cell r="AF25">
            <v>0</v>
          </cell>
          <cell r="AG25">
            <v>0</v>
          </cell>
          <cell r="AH25">
            <v>0</v>
          </cell>
          <cell r="AI25">
            <v>0</v>
          </cell>
          <cell r="AJ25">
            <v>0</v>
          </cell>
          <cell r="AK25">
            <v>0</v>
          </cell>
          <cell r="AL25">
            <v>27</v>
          </cell>
          <cell r="AM25">
            <v>0</v>
          </cell>
          <cell r="AN25">
            <v>0</v>
          </cell>
          <cell r="AO25">
            <v>0</v>
          </cell>
          <cell r="AP25">
            <v>27</v>
          </cell>
          <cell r="AQ25">
            <v>0</v>
          </cell>
          <cell r="AR25">
            <v>0</v>
          </cell>
          <cell r="AS25">
            <v>0</v>
          </cell>
          <cell r="AT25">
            <v>0</v>
          </cell>
          <cell r="AU25">
            <v>0</v>
          </cell>
          <cell r="AV25">
            <v>0</v>
          </cell>
          <cell r="AW25">
            <v>0</v>
          </cell>
          <cell r="AX25">
            <v>0</v>
          </cell>
          <cell r="AY25">
            <v>0</v>
          </cell>
          <cell r="AZ25">
            <v>0</v>
          </cell>
          <cell r="BA25">
            <v>27</v>
          </cell>
          <cell r="BB25">
            <v>0</v>
          </cell>
          <cell r="BC25">
            <v>0</v>
          </cell>
          <cell r="BD25">
            <v>0</v>
          </cell>
          <cell r="BE25">
            <v>27</v>
          </cell>
          <cell r="BF25">
            <v>93</v>
          </cell>
          <cell r="BG25" t="str">
            <v>X</v>
          </cell>
          <cell r="BH25" t="str">
            <v>Y</v>
          </cell>
          <cell r="BI25" t="str">
            <v>Y</v>
          </cell>
          <cell r="BJ25" t="str">
            <v>A</v>
          </cell>
          <cell r="BK25" t="str">
            <v>B</v>
          </cell>
          <cell r="BL25">
            <v>0</v>
          </cell>
          <cell r="BM25">
            <v>0</v>
          </cell>
          <cell r="BN25">
            <v>0</v>
          </cell>
          <cell r="BO25">
            <v>0</v>
          </cell>
          <cell r="BP25">
            <v>0</v>
          </cell>
          <cell r="BQ25">
            <v>0</v>
          </cell>
          <cell r="BR25">
            <v>0</v>
          </cell>
          <cell r="BS25">
            <v>0</v>
          </cell>
          <cell r="BT25">
            <v>0</v>
          </cell>
          <cell r="BU25">
            <v>0</v>
          </cell>
          <cell r="BV25">
            <v>0</v>
          </cell>
          <cell r="BW25">
            <v>0</v>
          </cell>
          <cell r="CI25">
            <v>0</v>
          </cell>
          <cell r="CJ25">
            <v>0</v>
          </cell>
          <cell r="CK25">
            <v>0</v>
          </cell>
          <cell r="CL25">
            <v>27</v>
          </cell>
          <cell r="CM25">
            <v>0</v>
          </cell>
          <cell r="CN25">
            <v>0</v>
          </cell>
          <cell r="CO25">
            <v>1</v>
          </cell>
          <cell r="CP25">
            <v>0</v>
          </cell>
          <cell r="CQ25">
            <v>0</v>
          </cell>
          <cell r="CR25">
            <v>0</v>
          </cell>
          <cell r="CS25">
            <v>0</v>
          </cell>
          <cell r="CT25">
            <v>0</v>
          </cell>
          <cell r="CU25">
            <v>1</v>
          </cell>
          <cell r="CV25">
            <v>0</v>
          </cell>
          <cell r="CW25">
            <v>0</v>
          </cell>
          <cell r="CX25">
            <v>0</v>
          </cell>
          <cell r="CY25">
            <v>0</v>
          </cell>
          <cell r="CZ25">
            <v>281.58777515212029</v>
          </cell>
          <cell r="DA25">
            <v>0</v>
          </cell>
          <cell r="DB25">
            <v>0</v>
          </cell>
          <cell r="DC25">
            <v>0</v>
          </cell>
          <cell r="DD25">
            <v>0</v>
          </cell>
          <cell r="DE25">
            <v>0</v>
          </cell>
          <cell r="DF25">
            <v>0</v>
          </cell>
          <cell r="DG25">
            <v>0</v>
          </cell>
          <cell r="DH25">
            <v>0</v>
          </cell>
          <cell r="DI25">
            <v>27</v>
          </cell>
          <cell r="DJ25">
            <v>0</v>
          </cell>
        </row>
        <row r="26">
          <cell r="A26">
            <v>29</v>
          </cell>
          <cell r="B26" t="str">
            <v>US 130 &amp; CR 551 (Brooklawn Circle)</v>
          </cell>
          <cell r="C26" t="str">
            <v>Redesign Intersection at Brooklawn Circle</v>
          </cell>
          <cell r="D26" t="str">
            <v>X</v>
          </cell>
          <cell r="E26">
            <v>0</v>
          </cell>
          <cell r="F26">
            <v>0</v>
          </cell>
          <cell r="G26">
            <v>0</v>
          </cell>
          <cell r="H26">
            <v>0</v>
          </cell>
          <cell r="I26" t="str">
            <v>X</v>
          </cell>
          <cell r="J26">
            <v>0</v>
          </cell>
          <cell r="K26">
            <v>0</v>
          </cell>
          <cell r="M26">
            <v>0</v>
          </cell>
          <cell r="N26">
            <v>0</v>
          </cell>
          <cell r="O26">
            <v>4.5</v>
          </cell>
          <cell r="P26">
            <v>0</v>
          </cell>
          <cell r="Q26">
            <v>0</v>
          </cell>
          <cell r="R26">
            <v>0</v>
          </cell>
          <cell r="S26">
            <v>4.5</v>
          </cell>
          <cell r="T26">
            <v>0</v>
          </cell>
          <cell r="U26">
            <v>0</v>
          </cell>
          <cell r="V26">
            <v>0</v>
          </cell>
          <cell r="W26">
            <v>0</v>
          </cell>
          <cell r="X26">
            <v>0</v>
          </cell>
          <cell r="Y26">
            <v>4.5</v>
          </cell>
          <cell r="Z26">
            <v>0</v>
          </cell>
          <cell r="AA26">
            <v>4.5</v>
          </cell>
          <cell r="AB26">
            <v>0</v>
          </cell>
          <cell r="AC26">
            <v>0</v>
          </cell>
          <cell r="AD26">
            <v>0</v>
          </cell>
          <cell r="AE26">
            <v>0</v>
          </cell>
          <cell r="AF26">
            <v>0</v>
          </cell>
          <cell r="AG26">
            <v>0</v>
          </cell>
          <cell r="AH26">
            <v>0</v>
          </cell>
          <cell r="AI26">
            <v>0</v>
          </cell>
          <cell r="AJ26">
            <v>0</v>
          </cell>
          <cell r="AK26">
            <v>0</v>
          </cell>
          <cell r="AL26">
            <v>4.5</v>
          </cell>
          <cell r="AM26">
            <v>0</v>
          </cell>
          <cell r="AN26">
            <v>0</v>
          </cell>
          <cell r="AO26">
            <v>0</v>
          </cell>
          <cell r="AP26">
            <v>4.5</v>
          </cell>
          <cell r="AV26">
            <v>0</v>
          </cell>
          <cell r="AW26">
            <v>0</v>
          </cell>
          <cell r="AX26">
            <v>0</v>
          </cell>
          <cell r="AY26">
            <v>0</v>
          </cell>
          <cell r="AZ26">
            <v>0</v>
          </cell>
          <cell r="BA26">
            <v>4.5</v>
          </cell>
          <cell r="BB26">
            <v>0</v>
          </cell>
          <cell r="BC26">
            <v>0</v>
          </cell>
          <cell r="BD26">
            <v>0</v>
          </cell>
          <cell r="BE26">
            <v>4.5</v>
          </cell>
          <cell r="BF26">
            <v>29</v>
          </cell>
          <cell r="BG26" t="str">
            <v>X</v>
          </cell>
          <cell r="BH26" t="str">
            <v>Y</v>
          </cell>
          <cell r="BI26" t="str">
            <v>Y</v>
          </cell>
          <cell r="BJ26" t="str">
            <v>A</v>
          </cell>
          <cell r="BK26" t="str">
            <v>B</v>
          </cell>
          <cell r="BL26">
            <v>99312</v>
          </cell>
          <cell r="BM26">
            <v>0</v>
          </cell>
          <cell r="BN26">
            <v>0</v>
          </cell>
          <cell r="BO26">
            <v>0</v>
          </cell>
          <cell r="BP26">
            <v>0</v>
          </cell>
          <cell r="BQ26">
            <v>0</v>
          </cell>
          <cell r="BR26">
            <v>0</v>
          </cell>
          <cell r="BS26">
            <v>0</v>
          </cell>
          <cell r="BT26">
            <v>0</v>
          </cell>
          <cell r="BU26">
            <v>0</v>
          </cell>
          <cell r="BV26">
            <v>0</v>
          </cell>
          <cell r="BW26">
            <v>0</v>
          </cell>
          <cell r="CI26" t="str">
            <v>NJDOT</v>
          </cell>
          <cell r="CJ26" t="str">
            <v>NJDOT lowered cost estimate to $5.2 million</v>
          </cell>
          <cell r="CK26">
            <v>0</v>
          </cell>
          <cell r="CL26">
            <v>4.5</v>
          </cell>
          <cell r="CM26">
            <v>0</v>
          </cell>
          <cell r="CN26">
            <v>0</v>
          </cell>
          <cell r="CO26">
            <v>1</v>
          </cell>
          <cell r="CP26">
            <v>0</v>
          </cell>
          <cell r="CQ26">
            <v>0</v>
          </cell>
          <cell r="CR26">
            <v>0</v>
          </cell>
          <cell r="CS26">
            <v>0</v>
          </cell>
          <cell r="CT26">
            <v>0</v>
          </cell>
          <cell r="CU26">
            <v>1</v>
          </cell>
          <cell r="CV26">
            <v>0</v>
          </cell>
          <cell r="CW26">
            <v>0</v>
          </cell>
          <cell r="CX26">
            <v>0</v>
          </cell>
          <cell r="CY26">
            <v>0</v>
          </cell>
          <cell r="CZ26">
            <v>7.4139566116001294</v>
          </cell>
          <cell r="DA26">
            <v>0</v>
          </cell>
          <cell r="DB26">
            <v>0</v>
          </cell>
          <cell r="DC26">
            <v>0</v>
          </cell>
          <cell r="DF26">
            <v>0</v>
          </cell>
          <cell r="DI26">
            <v>7.4139566116001294</v>
          </cell>
          <cell r="DJ26">
            <v>0</v>
          </cell>
        </row>
        <row r="27">
          <cell r="A27">
            <v>31</v>
          </cell>
          <cell r="B27" t="str">
            <v>NJ 29</v>
          </cell>
          <cell r="C27" t="str">
            <v>Convert NJ 29 to an Urban Boulevard from US 1 to Sullivan Way</v>
          </cell>
          <cell r="D27">
            <v>0</v>
          </cell>
          <cell r="E27">
            <v>0</v>
          </cell>
          <cell r="F27" t="str">
            <v>X</v>
          </cell>
          <cell r="G27" t="str">
            <v>X</v>
          </cell>
          <cell r="H27">
            <v>0</v>
          </cell>
          <cell r="I27">
            <v>0</v>
          </cell>
          <cell r="J27">
            <v>0</v>
          </cell>
          <cell r="K27" t="str">
            <v>X</v>
          </cell>
          <cell r="M27">
            <v>145</v>
          </cell>
          <cell r="N27">
            <v>0</v>
          </cell>
          <cell r="O27">
            <v>30</v>
          </cell>
          <cell r="P27">
            <v>0</v>
          </cell>
          <cell r="Q27">
            <v>0</v>
          </cell>
          <cell r="R27">
            <v>0</v>
          </cell>
          <cell r="S27">
            <v>175</v>
          </cell>
          <cell r="T27">
            <v>0</v>
          </cell>
          <cell r="U27">
            <v>0</v>
          </cell>
          <cell r="V27">
            <v>0</v>
          </cell>
          <cell r="W27">
            <v>286.69460798094491</v>
          </cell>
          <cell r="X27">
            <v>0</v>
          </cell>
          <cell r="Y27">
            <v>59.316125789161021</v>
          </cell>
          <cell r="Z27">
            <v>0</v>
          </cell>
          <cell r="AA27">
            <v>346.01073377010596</v>
          </cell>
          <cell r="AB27">
            <v>0</v>
          </cell>
          <cell r="AC27">
            <v>0</v>
          </cell>
          <cell r="AD27">
            <v>95.762228040117279</v>
          </cell>
          <cell r="AE27">
            <v>190.93237994082764</v>
          </cell>
          <cell r="AF27">
            <v>286.69460798094491</v>
          </cell>
          <cell r="AG27">
            <v>0</v>
          </cell>
          <cell r="AH27">
            <v>0</v>
          </cell>
          <cell r="AI27">
            <v>0</v>
          </cell>
          <cell r="AJ27">
            <v>0</v>
          </cell>
          <cell r="AK27">
            <v>0</v>
          </cell>
          <cell r="AL27">
            <v>0</v>
          </cell>
          <cell r="AM27">
            <v>0</v>
          </cell>
          <cell r="AN27">
            <v>19.812874766920817</v>
          </cell>
          <cell r="AO27">
            <v>39.5032510222402</v>
          </cell>
          <cell r="AP27">
            <v>59.316125789161021</v>
          </cell>
          <cell r="AV27">
            <v>0</v>
          </cell>
          <cell r="AW27">
            <v>0</v>
          </cell>
          <cell r="AX27">
            <v>0</v>
          </cell>
          <cell r="AY27">
            <v>0</v>
          </cell>
          <cell r="AZ27">
            <v>0</v>
          </cell>
          <cell r="BA27">
            <v>0</v>
          </cell>
          <cell r="BB27">
            <v>0</v>
          </cell>
          <cell r="BC27">
            <v>115.57510280703809</v>
          </cell>
          <cell r="BD27">
            <v>230.43563096306784</v>
          </cell>
          <cell r="BE27">
            <v>346.01073377010596</v>
          </cell>
          <cell r="BF27">
            <v>31</v>
          </cell>
          <cell r="BG27" t="str">
            <v>X</v>
          </cell>
          <cell r="BH27" t="str">
            <v>Y</v>
          </cell>
          <cell r="BI27">
            <v>0</v>
          </cell>
          <cell r="BJ27" t="str">
            <v xml:space="preserve"> </v>
          </cell>
          <cell r="BK27" t="str">
            <v>B</v>
          </cell>
          <cell r="BL27" t="str">
            <v>02396A</v>
          </cell>
          <cell r="BM27" t="str">
            <v>02396B</v>
          </cell>
          <cell r="BN27">
            <v>0</v>
          </cell>
          <cell r="BO27">
            <v>0</v>
          </cell>
          <cell r="BP27">
            <v>0</v>
          </cell>
          <cell r="BQ27">
            <v>0</v>
          </cell>
          <cell r="BR27">
            <v>0</v>
          </cell>
          <cell r="BS27">
            <v>0</v>
          </cell>
          <cell r="BT27">
            <v>0</v>
          </cell>
          <cell r="BU27">
            <v>0</v>
          </cell>
          <cell r="BV27">
            <v>0</v>
          </cell>
          <cell r="BW27">
            <v>0</v>
          </cell>
          <cell r="CI27" t="str">
            <v>NJDOT</v>
          </cell>
          <cell r="CJ27" t="str">
            <v>Northern section Calhoun St to Sullivan Way, cost estimate $28 million; Southern section Cass St to Calhoun St no cost estimate available. Project is to make waterfront accessible</v>
          </cell>
          <cell r="CK27">
            <v>2.012</v>
          </cell>
          <cell r="CL27">
            <v>0</v>
          </cell>
          <cell r="CM27">
            <v>0</v>
          </cell>
          <cell r="CN27">
            <v>205.97160405538534</v>
          </cell>
          <cell r="CO27">
            <v>0</v>
          </cell>
          <cell r="CP27">
            <v>0</v>
          </cell>
          <cell r="CQ27">
            <v>0.41176470588235298</v>
          </cell>
          <cell r="CR27">
            <v>0.58823529411764697</v>
          </cell>
          <cell r="CS27">
            <v>0.82857142857142863</v>
          </cell>
          <cell r="CT27">
            <v>0</v>
          </cell>
          <cell r="CU27">
            <v>0.17142857142857143</v>
          </cell>
          <cell r="CV27">
            <v>0</v>
          </cell>
          <cell r="CW27">
            <v>0</v>
          </cell>
          <cell r="CX27">
            <v>163.19877744999999</v>
          </cell>
          <cell r="CY27">
            <v>0</v>
          </cell>
          <cell r="CZ27">
            <v>42.772826605385362</v>
          </cell>
          <cell r="DA27">
            <v>0</v>
          </cell>
          <cell r="DB27">
            <v>0</v>
          </cell>
          <cell r="DC27">
            <v>0</v>
          </cell>
          <cell r="DF27">
            <v>0</v>
          </cell>
          <cell r="DI27">
            <v>205.97160405538534</v>
          </cell>
          <cell r="DJ27">
            <v>0</v>
          </cell>
          <cell r="DK27" t="str">
            <v>http://www.state.nj.us/transportation/works/njfit/route29.shtm</v>
          </cell>
        </row>
        <row r="28">
          <cell r="A28">
            <v>81</v>
          </cell>
          <cell r="B28" t="str">
            <v>Princeton-Hightstown Road Improvements (CR 571)</v>
          </cell>
          <cell r="C28" t="str">
            <v>Widening, Reconstruction and Signals from Wallace-Cranbury Rd. to Clarksville Rd.</v>
          </cell>
          <cell r="D28" t="str">
            <v>X</v>
          </cell>
          <cell r="E28" t="str">
            <v>X</v>
          </cell>
          <cell r="F28">
            <v>0</v>
          </cell>
          <cell r="G28">
            <v>0</v>
          </cell>
          <cell r="H28">
            <v>0</v>
          </cell>
          <cell r="I28">
            <v>0</v>
          </cell>
          <cell r="J28">
            <v>0</v>
          </cell>
          <cell r="K28">
            <v>0</v>
          </cell>
          <cell r="M28">
            <v>0</v>
          </cell>
          <cell r="N28">
            <v>0</v>
          </cell>
          <cell r="O28">
            <v>11.5</v>
          </cell>
          <cell r="P28">
            <v>0</v>
          </cell>
          <cell r="Q28">
            <v>0</v>
          </cell>
          <cell r="R28">
            <v>0</v>
          </cell>
          <cell r="S28">
            <v>11.5</v>
          </cell>
          <cell r="T28">
            <v>0</v>
          </cell>
          <cell r="U28">
            <v>0</v>
          </cell>
          <cell r="V28">
            <v>0</v>
          </cell>
          <cell r="W28">
            <v>5.3745671082402149</v>
          </cell>
          <cell r="X28">
            <v>0</v>
          </cell>
          <cell r="Y28">
            <v>5.3745671082402149</v>
          </cell>
          <cell r="Z28">
            <v>0</v>
          </cell>
          <cell r="AA28">
            <v>10.74913421648043</v>
          </cell>
          <cell r="AB28">
            <v>3.6999999999999997</v>
          </cell>
          <cell r="AC28">
            <v>1.6745671082402152</v>
          </cell>
          <cell r="AD28">
            <v>0</v>
          </cell>
          <cell r="AE28">
            <v>0</v>
          </cell>
          <cell r="AF28">
            <v>5.3745671082402149</v>
          </cell>
          <cell r="AG28">
            <v>0</v>
          </cell>
          <cell r="AH28">
            <v>0</v>
          </cell>
          <cell r="AI28">
            <v>0</v>
          </cell>
          <cell r="AJ28">
            <v>0</v>
          </cell>
          <cell r="AK28">
            <v>0</v>
          </cell>
          <cell r="AL28">
            <v>3.6999999999999997</v>
          </cell>
          <cell r="AM28">
            <v>1.6745671082402152</v>
          </cell>
          <cell r="AN28">
            <v>0</v>
          </cell>
          <cell r="AO28">
            <v>0</v>
          </cell>
          <cell r="AP28">
            <v>5.3745671082402149</v>
          </cell>
          <cell r="AV28">
            <v>0</v>
          </cell>
          <cell r="AW28">
            <v>0</v>
          </cell>
          <cell r="AX28">
            <v>0</v>
          </cell>
          <cell r="AY28">
            <v>0</v>
          </cell>
          <cell r="AZ28">
            <v>0</v>
          </cell>
          <cell r="BA28">
            <v>7.3999999999999995</v>
          </cell>
          <cell r="BB28">
            <v>3.3491342164804303</v>
          </cell>
          <cell r="BC28">
            <v>0</v>
          </cell>
          <cell r="BD28">
            <v>0</v>
          </cell>
          <cell r="BE28">
            <v>10.74913421648043</v>
          </cell>
          <cell r="BF28">
            <v>81</v>
          </cell>
          <cell r="BG28" t="str">
            <v>X</v>
          </cell>
          <cell r="BH28" t="str">
            <v>Y</v>
          </cell>
          <cell r="BI28" t="str">
            <v>Y</v>
          </cell>
          <cell r="BJ28" t="str">
            <v xml:space="preserve"> </v>
          </cell>
          <cell r="BK28" t="str">
            <v>-</v>
          </cell>
          <cell r="BL28" t="str">
            <v>D0701</v>
          </cell>
          <cell r="BM28">
            <v>0</v>
          </cell>
          <cell r="BN28">
            <v>0</v>
          </cell>
          <cell r="BO28">
            <v>0</v>
          </cell>
          <cell r="BP28">
            <v>0</v>
          </cell>
          <cell r="BQ28">
            <v>0</v>
          </cell>
          <cell r="BR28">
            <v>0</v>
          </cell>
          <cell r="BS28">
            <v>0</v>
          </cell>
          <cell r="BT28">
            <v>0</v>
          </cell>
          <cell r="BU28">
            <v>0</v>
          </cell>
          <cell r="BV28">
            <v>0</v>
          </cell>
          <cell r="BW28">
            <v>0</v>
          </cell>
          <cell r="CI28" t="str">
            <v>NJDOT</v>
          </cell>
          <cell r="CJ28" t="str">
            <v>Northern section Calhoun St to Sullivan Way, cost estimate $28 million; Southern section Cass St to Calhoun St no cost estimate available. Project is to make waterfront accessible</v>
          </cell>
          <cell r="CK28">
            <v>0.8</v>
          </cell>
          <cell r="CL28">
            <v>7.3999999999999995</v>
          </cell>
          <cell r="CM28">
            <v>3.3</v>
          </cell>
          <cell r="CN28">
            <v>0</v>
          </cell>
          <cell r="CO28">
            <v>0.69158878504672894</v>
          </cell>
          <cell r="CP28">
            <v>0.30841121495327101</v>
          </cell>
          <cell r="CQ28">
            <v>0</v>
          </cell>
          <cell r="CR28">
            <v>0</v>
          </cell>
          <cell r="CS28">
            <v>0.5</v>
          </cell>
          <cell r="CT28">
            <v>0</v>
          </cell>
          <cell r="CU28">
            <v>0.5</v>
          </cell>
          <cell r="CV28">
            <v>0</v>
          </cell>
          <cell r="CW28">
            <v>0</v>
          </cell>
          <cell r="CX28">
            <v>0</v>
          </cell>
          <cell r="CY28">
            <v>0</v>
          </cell>
          <cell r="CZ28">
            <v>0</v>
          </cell>
          <cell r="DA28">
            <v>0</v>
          </cell>
          <cell r="DB28">
            <v>0</v>
          </cell>
          <cell r="DC28">
            <v>0</v>
          </cell>
          <cell r="DF28">
            <v>0</v>
          </cell>
          <cell r="DI28">
            <v>11.5</v>
          </cell>
          <cell r="DJ28">
            <v>0</v>
          </cell>
        </row>
        <row r="29">
          <cell r="A29">
            <v>93</v>
          </cell>
          <cell r="B29" t="str">
            <v>NJ 70</v>
          </cell>
          <cell r="C29" t="str">
            <v>Operational and Safety Improvements from NJ 38 to NJ 73; Intersection Improvements at Kingston Rd and Covered Bridge Rd</v>
          </cell>
          <cell r="D29">
            <v>0</v>
          </cell>
          <cell r="E29">
            <v>0</v>
          </cell>
          <cell r="F29" t="str">
            <v>X</v>
          </cell>
          <cell r="G29" t="str">
            <v>X</v>
          </cell>
          <cell r="H29" t="str">
            <v>X</v>
          </cell>
          <cell r="I29" t="str">
            <v>X</v>
          </cell>
          <cell r="J29">
            <v>0</v>
          </cell>
          <cell r="K29">
            <v>0</v>
          </cell>
          <cell r="M29">
            <v>0</v>
          </cell>
          <cell r="N29">
            <v>0</v>
          </cell>
          <cell r="O29">
            <v>197.5</v>
          </cell>
          <cell r="P29">
            <v>0</v>
          </cell>
          <cell r="Q29">
            <v>0</v>
          </cell>
          <cell r="R29">
            <v>0</v>
          </cell>
          <cell r="S29">
            <v>197.5</v>
          </cell>
          <cell r="T29">
            <v>0</v>
          </cell>
          <cell r="U29">
            <v>0</v>
          </cell>
          <cell r="V29">
            <v>0</v>
          </cell>
          <cell r="W29">
            <v>0</v>
          </cell>
          <cell r="X29">
            <v>0</v>
          </cell>
          <cell r="Y29">
            <v>390.49782811197673</v>
          </cell>
          <cell r="Z29">
            <v>0</v>
          </cell>
          <cell r="AA29">
            <v>390.49782811197673</v>
          </cell>
          <cell r="AB29">
            <v>0</v>
          </cell>
          <cell r="AC29">
            <v>0</v>
          </cell>
          <cell r="AD29">
            <v>0</v>
          </cell>
          <cell r="AE29">
            <v>0</v>
          </cell>
          <cell r="AF29">
            <v>0</v>
          </cell>
          <cell r="AG29">
            <v>0</v>
          </cell>
          <cell r="AH29">
            <v>0</v>
          </cell>
          <cell r="AI29">
            <v>0</v>
          </cell>
          <cell r="AJ29">
            <v>0</v>
          </cell>
          <cell r="AK29">
            <v>0</v>
          </cell>
          <cell r="AL29">
            <v>0</v>
          </cell>
          <cell r="AM29">
            <v>0</v>
          </cell>
          <cell r="AN29">
            <v>130.43475888222866</v>
          </cell>
          <cell r="AO29">
            <v>260.06306922974807</v>
          </cell>
          <cell r="AP29">
            <v>390.49782811197673</v>
          </cell>
          <cell r="AV29">
            <v>0</v>
          </cell>
          <cell r="AW29">
            <v>0</v>
          </cell>
          <cell r="AX29">
            <v>0</v>
          </cell>
          <cell r="AY29">
            <v>0</v>
          </cell>
          <cell r="AZ29">
            <v>0</v>
          </cell>
          <cell r="BA29">
            <v>0</v>
          </cell>
          <cell r="BB29">
            <v>0</v>
          </cell>
          <cell r="BC29">
            <v>130.43475888222866</v>
          </cell>
          <cell r="BD29">
            <v>260.06306922974807</v>
          </cell>
          <cell r="BE29">
            <v>390.49782811197673</v>
          </cell>
          <cell r="BF29">
            <v>93</v>
          </cell>
          <cell r="BG29" t="str">
            <v>X</v>
          </cell>
          <cell r="BH29" t="str">
            <v>N</v>
          </cell>
          <cell r="BI29">
            <v>0</v>
          </cell>
          <cell r="BJ29" t="str">
            <v>E</v>
          </cell>
          <cell r="BK29" t="str">
            <v>B</v>
          </cell>
          <cell r="BL29">
            <v>0</v>
          </cell>
          <cell r="BM29">
            <v>0</v>
          </cell>
          <cell r="BN29">
            <v>0</v>
          </cell>
          <cell r="BO29">
            <v>0</v>
          </cell>
          <cell r="BP29">
            <v>0</v>
          </cell>
          <cell r="BQ29">
            <v>0</v>
          </cell>
          <cell r="BR29">
            <v>0</v>
          </cell>
          <cell r="BS29">
            <v>0</v>
          </cell>
          <cell r="BT29">
            <v>0</v>
          </cell>
          <cell r="BU29">
            <v>0</v>
          </cell>
          <cell r="BV29">
            <v>0</v>
          </cell>
          <cell r="BW29">
            <v>0</v>
          </cell>
          <cell r="CI29" t="str">
            <v>NJDOT</v>
          </cell>
          <cell r="CJ29" t="str">
            <v>NJDOT proposes to add intersection improvements at Kingston and Covered bridge Rd; cost $23.7 million</v>
          </cell>
          <cell r="CK29">
            <v>0</v>
          </cell>
          <cell r="CL29">
            <v>0</v>
          </cell>
          <cell r="CM29">
            <v>0</v>
          </cell>
          <cell r="CN29">
            <v>281.58777515212029</v>
          </cell>
          <cell r="CO29">
            <v>0</v>
          </cell>
          <cell r="CP29">
            <v>0</v>
          </cell>
          <cell r="CQ29">
            <v>0.41176470588235292</v>
          </cell>
          <cell r="CR29">
            <v>0.58823529411764708</v>
          </cell>
          <cell r="CS29">
            <v>0</v>
          </cell>
          <cell r="CT29">
            <v>0</v>
          </cell>
          <cell r="CU29">
            <v>1</v>
          </cell>
          <cell r="CV29">
            <v>0</v>
          </cell>
          <cell r="CW29">
            <v>0</v>
          </cell>
          <cell r="CX29">
            <v>0</v>
          </cell>
          <cell r="CY29">
            <v>0</v>
          </cell>
          <cell r="CZ29">
            <v>281.58777515212029</v>
          </cell>
          <cell r="DA29">
            <v>0</v>
          </cell>
          <cell r="DB29">
            <v>0</v>
          </cell>
          <cell r="DC29">
            <v>0</v>
          </cell>
          <cell r="DF29">
            <v>0</v>
          </cell>
          <cell r="DI29">
            <v>281.58777515212029</v>
          </cell>
          <cell r="DJ29">
            <v>0</v>
          </cell>
        </row>
        <row r="30">
          <cell r="A30">
            <v>0</v>
          </cell>
          <cell r="B30">
            <v>0</v>
          </cell>
          <cell r="C30">
            <v>0</v>
          </cell>
          <cell r="D30">
            <v>0</v>
          </cell>
          <cell r="E30">
            <v>0</v>
          </cell>
          <cell r="F30">
            <v>0</v>
          </cell>
          <cell r="G30">
            <v>0</v>
          </cell>
          <cell r="H30">
            <v>0</v>
          </cell>
          <cell r="I30">
            <v>0</v>
          </cell>
          <cell r="J30">
            <v>0</v>
          </cell>
          <cell r="K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V30">
            <v>0</v>
          </cell>
          <cell r="AW30">
            <v>0</v>
          </cell>
          <cell r="AX30">
            <v>0</v>
          </cell>
          <cell r="AY30">
            <v>0</v>
          </cell>
          <cell r="AZ30">
            <v>0</v>
          </cell>
          <cell r="BA30">
            <v>0</v>
          </cell>
          <cell r="BB30">
            <v>0</v>
          </cell>
          <cell r="BC30">
            <v>0</v>
          </cell>
          <cell r="BD30">
            <v>0</v>
          </cell>
          <cell r="BE30">
            <v>0</v>
          </cell>
          <cell r="BF30">
            <v>0</v>
          </cell>
          <cell r="BG30">
            <v>0</v>
          </cell>
          <cell r="BH30" t="str">
            <v>-</v>
          </cell>
          <cell r="BI30">
            <v>0</v>
          </cell>
          <cell r="BJ30" t="str">
            <v>-</v>
          </cell>
          <cell r="BK30" t="str">
            <v>-</v>
          </cell>
          <cell r="BL30">
            <v>0</v>
          </cell>
          <cell r="BM30">
            <v>0</v>
          </cell>
          <cell r="BN30">
            <v>0</v>
          </cell>
          <cell r="BO30">
            <v>0</v>
          </cell>
          <cell r="BP30">
            <v>0</v>
          </cell>
          <cell r="BQ30">
            <v>0</v>
          </cell>
          <cell r="BR30">
            <v>0</v>
          </cell>
          <cell r="BS30">
            <v>0</v>
          </cell>
          <cell r="BT30">
            <v>0</v>
          </cell>
          <cell r="BU30">
            <v>0</v>
          </cell>
          <cell r="BV30">
            <v>0</v>
          </cell>
          <cell r="BW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0</v>
          </cell>
          <cell r="CZ30">
            <v>0</v>
          </cell>
          <cell r="DA30">
            <v>0</v>
          </cell>
          <cell r="DB30">
            <v>0</v>
          </cell>
          <cell r="DC30">
            <v>0</v>
          </cell>
          <cell r="DF30">
            <v>0</v>
          </cell>
          <cell r="DI30">
            <v>0</v>
          </cell>
          <cell r="DJ30">
            <v>0</v>
          </cell>
        </row>
        <row r="31">
          <cell r="A31">
            <v>0</v>
          </cell>
          <cell r="B31">
            <v>0</v>
          </cell>
          <cell r="C31">
            <v>0</v>
          </cell>
          <cell r="D31">
            <v>0</v>
          </cell>
          <cell r="E31">
            <v>0</v>
          </cell>
          <cell r="F31">
            <v>0</v>
          </cell>
          <cell r="G31">
            <v>0</v>
          </cell>
          <cell r="H31">
            <v>0</v>
          </cell>
          <cell r="I31">
            <v>0</v>
          </cell>
          <cell r="J31">
            <v>0</v>
          </cell>
          <cell r="K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V31">
            <v>0</v>
          </cell>
          <cell r="AW31">
            <v>0</v>
          </cell>
          <cell r="AX31">
            <v>0</v>
          </cell>
          <cell r="AY31">
            <v>0</v>
          </cell>
          <cell r="AZ31">
            <v>0</v>
          </cell>
          <cell r="BA31">
            <v>0</v>
          </cell>
          <cell r="BB31">
            <v>0</v>
          </cell>
          <cell r="BC31">
            <v>0</v>
          </cell>
          <cell r="BD31">
            <v>0</v>
          </cell>
          <cell r="BE31">
            <v>0</v>
          </cell>
          <cell r="BF31">
            <v>0</v>
          </cell>
          <cell r="BG31">
            <v>0</v>
          </cell>
          <cell r="BH31" t="str">
            <v>-</v>
          </cell>
          <cell r="BI31">
            <v>0</v>
          </cell>
          <cell r="BJ31" t="str">
            <v>-</v>
          </cell>
          <cell r="BK31" t="str">
            <v>-</v>
          </cell>
          <cell r="BL31">
            <v>0</v>
          </cell>
          <cell r="BM31">
            <v>0</v>
          </cell>
          <cell r="BN31">
            <v>0</v>
          </cell>
          <cell r="BO31">
            <v>0</v>
          </cell>
          <cell r="BP31">
            <v>0</v>
          </cell>
          <cell r="BQ31">
            <v>0</v>
          </cell>
          <cell r="BR31">
            <v>0</v>
          </cell>
          <cell r="BS31">
            <v>0</v>
          </cell>
          <cell r="BT31">
            <v>0</v>
          </cell>
          <cell r="BU31">
            <v>0</v>
          </cell>
          <cell r="BV31">
            <v>0</v>
          </cell>
          <cell r="BW31">
            <v>0</v>
          </cell>
          <cell r="CI31">
            <v>0</v>
          </cell>
          <cell r="CJ31">
            <v>0</v>
          </cell>
          <cell r="CK31">
            <v>0</v>
          </cell>
          <cell r="CL31">
            <v>0</v>
          </cell>
          <cell r="CM31">
            <v>0</v>
          </cell>
          <cell r="CN31">
            <v>0</v>
          </cell>
          <cell r="CO31">
            <v>0</v>
          </cell>
          <cell r="CP31">
            <v>0</v>
          </cell>
          <cell r="CQ31">
            <v>0</v>
          </cell>
          <cell r="CR31">
            <v>0</v>
          </cell>
          <cell r="CS31">
            <v>0</v>
          </cell>
          <cell r="CT31">
            <v>0</v>
          </cell>
          <cell r="CU31">
            <v>0</v>
          </cell>
          <cell r="CV31">
            <v>0</v>
          </cell>
          <cell r="CW31">
            <v>0</v>
          </cell>
          <cell r="CX31">
            <v>0</v>
          </cell>
          <cell r="CY31">
            <v>0</v>
          </cell>
          <cell r="CZ31">
            <v>0</v>
          </cell>
          <cell r="DA31">
            <v>0</v>
          </cell>
          <cell r="DB31">
            <v>0</v>
          </cell>
          <cell r="DC31">
            <v>0</v>
          </cell>
          <cell r="DF31">
            <v>0</v>
          </cell>
          <cell r="DI31">
            <v>0</v>
          </cell>
          <cell r="DJ31">
            <v>0</v>
          </cell>
        </row>
        <row r="32">
          <cell r="A32" t="str">
            <v>R4</v>
          </cell>
          <cell r="B32" t="str">
            <v>Bike/Ped</v>
          </cell>
          <cell r="C32" t="str">
            <v>Signal Modernization or Interconnection, Closed Loop Systems; Variable Message Signs</v>
          </cell>
          <cell r="D32">
            <v>0</v>
          </cell>
          <cell r="E32">
            <v>0</v>
          </cell>
          <cell r="F32">
            <v>0</v>
          </cell>
          <cell r="G32">
            <v>0</v>
          </cell>
          <cell r="H32">
            <v>0</v>
          </cell>
          <cell r="I32">
            <v>0</v>
          </cell>
          <cell r="J32">
            <v>0</v>
          </cell>
          <cell r="K32">
            <v>0</v>
          </cell>
          <cell r="M32">
            <v>0</v>
          </cell>
          <cell r="N32">
            <v>0</v>
          </cell>
          <cell r="O32">
            <v>0</v>
          </cell>
          <cell r="P32">
            <v>49.544212867275562</v>
          </cell>
          <cell r="Q32">
            <v>0</v>
          </cell>
          <cell r="R32">
            <v>0</v>
          </cell>
          <cell r="S32">
            <v>49.544212867275562</v>
          </cell>
          <cell r="T32">
            <v>0</v>
          </cell>
          <cell r="U32">
            <v>0</v>
          </cell>
          <cell r="V32">
            <v>0</v>
          </cell>
          <cell r="W32">
            <v>0</v>
          </cell>
          <cell r="X32">
            <v>0</v>
          </cell>
          <cell r="Y32">
            <v>0</v>
          </cell>
          <cell r="Z32">
            <v>0</v>
          </cell>
          <cell r="AA32">
            <v>99.702443794304045</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2.25</v>
          </cell>
          <cell r="AR32">
            <v>0</v>
          </cell>
          <cell r="AS32">
            <v>27.24448735809537</v>
          </cell>
          <cell r="AT32">
            <v>70.207956436208676</v>
          </cell>
          <cell r="AU32">
            <v>99.702443794304045</v>
          </cell>
          <cell r="AV32">
            <v>0</v>
          </cell>
          <cell r="AW32">
            <v>0</v>
          </cell>
          <cell r="AX32">
            <v>0</v>
          </cell>
          <cell r="AY32">
            <v>0</v>
          </cell>
          <cell r="AZ32">
            <v>0</v>
          </cell>
          <cell r="BA32">
            <v>2.25</v>
          </cell>
          <cell r="BB32">
            <v>0</v>
          </cell>
          <cell r="BC32">
            <v>27.24448735809537</v>
          </cell>
          <cell r="BD32">
            <v>70.207956436208676</v>
          </cell>
          <cell r="BE32">
            <v>99.702443794304045</v>
          </cell>
          <cell r="BF32" t="str">
            <v>H4</v>
          </cell>
          <cell r="BG32">
            <v>0</v>
          </cell>
          <cell r="BH32" t="str">
            <v>N</v>
          </cell>
          <cell r="BI32">
            <v>0</v>
          </cell>
          <cell r="BJ32" t="str">
            <v>-</v>
          </cell>
          <cell r="BK32" t="str">
            <v>-</v>
          </cell>
          <cell r="BL32">
            <v>0</v>
          </cell>
          <cell r="BM32">
            <v>0</v>
          </cell>
          <cell r="BN32">
            <v>0</v>
          </cell>
          <cell r="BO32">
            <v>0</v>
          </cell>
          <cell r="BP32">
            <v>0</v>
          </cell>
          <cell r="BQ32">
            <v>0</v>
          </cell>
          <cell r="BR32">
            <v>0</v>
          </cell>
          <cell r="BS32">
            <v>0</v>
          </cell>
          <cell r="BT32">
            <v>0</v>
          </cell>
          <cell r="BU32">
            <v>0</v>
          </cell>
          <cell r="BV32">
            <v>0</v>
          </cell>
          <cell r="BW32">
            <v>0</v>
          </cell>
          <cell r="CI32">
            <v>0</v>
          </cell>
          <cell r="CJ32">
            <v>0</v>
          </cell>
          <cell r="CK32">
            <v>0</v>
          </cell>
          <cell r="CL32">
            <v>0</v>
          </cell>
          <cell r="CM32">
            <v>0</v>
          </cell>
          <cell r="CN32">
            <v>214.29186129298066</v>
          </cell>
          <cell r="CO32">
            <v>0</v>
          </cell>
          <cell r="CP32">
            <v>0</v>
          </cell>
          <cell r="CQ32">
            <v>0</v>
          </cell>
          <cell r="CR32">
            <v>1</v>
          </cell>
          <cell r="CS32">
            <v>0</v>
          </cell>
          <cell r="CT32">
            <v>0</v>
          </cell>
          <cell r="CU32">
            <v>0</v>
          </cell>
          <cell r="CV32">
            <v>0</v>
          </cell>
          <cell r="CW32">
            <v>1</v>
          </cell>
          <cell r="CX32">
            <v>0</v>
          </cell>
          <cell r="CY32">
            <v>0</v>
          </cell>
          <cell r="CZ32">
            <v>0</v>
          </cell>
          <cell r="DA32">
            <v>214.29186129298066</v>
          </cell>
          <cell r="DB32">
            <v>0</v>
          </cell>
          <cell r="DC32">
            <v>0</v>
          </cell>
          <cell r="DI32">
            <v>214.29186129298066</v>
          </cell>
          <cell r="DJ32">
            <v>0</v>
          </cell>
        </row>
        <row r="33">
          <cell r="A33" t="str">
            <v>R4.01N</v>
          </cell>
          <cell r="B33" t="str">
            <v>The Circuit</v>
          </cell>
          <cell r="C33" t="str">
            <v>Complete X miles of the Circuit regional trail network</v>
          </cell>
          <cell r="D33" t="str">
            <v>X</v>
          </cell>
          <cell r="E33" t="str">
            <v>X</v>
          </cell>
          <cell r="F33" t="str">
            <v>X</v>
          </cell>
          <cell r="G33" t="str">
            <v>X</v>
          </cell>
          <cell r="H33" t="str">
            <v>X</v>
          </cell>
          <cell r="I33" t="str">
            <v>X</v>
          </cell>
          <cell r="J33" t="str">
            <v>X</v>
          </cell>
          <cell r="K33" t="str">
            <v>X</v>
          </cell>
          <cell r="M33">
            <v>0</v>
          </cell>
          <cell r="N33">
            <v>0</v>
          </cell>
          <cell r="O33">
            <v>0</v>
          </cell>
          <cell r="P33">
            <v>49.544212867275562</v>
          </cell>
          <cell r="Q33">
            <v>0</v>
          </cell>
          <cell r="R33">
            <v>0</v>
          </cell>
          <cell r="S33">
            <v>49.544212867275562</v>
          </cell>
          <cell r="T33">
            <v>0</v>
          </cell>
          <cell r="U33">
            <v>0</v>
          </cell>
          <cell r="V33">
            <v>0</v>
          </cell>
          <cell r="W33">
            <v>0</v>
          </cell>
          <cell r="X33">
            <v>0</v>
          </cell>
          <cell r="Y33">
            <v>0</v>
          </cell>
          <cell r="Z33">
            <v>0</v>
          </cell>
          <cell r="AA33">
            <v>99.702443794304045</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2.25</v>
          </cell>
          <cell r="AR33">
            <v>0</v>
          </cell>
          <cell r="AS33">
            <v>27.24448735809537</v>
          </cell>
          <cell r="AT33">
            <v>70.207956436208676</v>
          </cell>
          <cell r="AU33">
            <v>99.702443794304045</v>
          </cell>
          <cell r="AV33">
            <v>0</v>
          </cell>
          <cell r="AW33">
            <v>0</v>
          </cell>
          <cell r="AX33">
            <v>0</v>
          </cell>
          <cell r="AY33">
            <v>0</v>
          </cell>
          <cell r="AZ33">
            <v>0</v>
          </cell>
          <cell r="BA33">
            <v>2.25</v>
          </cell>
          <cell r="BB33">
            <v>0</v>
          </cell>
          <cell r="BC33">
            <v>27.24448735809537</v>
          </cell>
          <cell r="BD33">
            <v>70.207956436208676</v>
          </cell>
          <cell r="BE33">
            <v>99.702443794304045</v>
          </cell>
          <cell r="BF33">
            <v>85</v>
          </cell>
          <cell r="BG33" t="str">
            <v>X</v>
          </cell>
          <cell r="BH33" t="str">
            <v>Y</v>
          </cell>
          <cell r="BI33">
            <v>0</v>
          </cell>
          <cell r="BJ33" t="str">
            <v>D</v>
          </cell>
          <cell r="BK33" t="str">
            <v>B</v>
          </cell>
          <cell r="BL33">
            <v>51325</v>
          </cell>
          <cell r="BM33">
            <v>72738</v>
          </cell>
          <cell r="BN33" t="str">
            <v>01300/nj</v>
          </cell>
          <cell r="BO33">
            <v>0</v>
          </cell>
          <cell r="BP33">
            <v>0</v>
          </cell>
          <cell r="BQ33">
            <v>0</v>
          </cell>
          <cell r="BR33">
            <v>0</v>
          </cell>
          <cell r="BS33">
            <v>0</v>
          </cell>
          <cell r="BT33">
            <v>0</v>
          </cell>
          <cell r="BU33">
            <v>0</v>
          </cell>
          <cell r="BV33">
            <v>0</v>
          </cell>
          <cell r="BW33">
            <v>0</v>
          </cell>
          <cell r="CI33" t="str">
            <v>NJDOT</v>
          </cell>
          <cell r="CJ33" t="str">
            <v>a computer message/digital system to notify agencies about incidents or unusual conditions that affect them. This project also helps to extend RIMIS to include DVRPC county roadways. NJ DOT Cost $1 million; PennDOT Cost $25 million</v>
          </cell>
          <cell r="CK33">
            <v>0</v>
          </cell>
          <cell r="CL33">
            <v>2.25</v>
          </cell>
          <cell r="CM33">
            <v>0</v>
          </cell>
          <cell r="CN33">
            <v>91.095647750636246</v>
          </cell>
          <cell r="CO33">
            <v>2.4103962575852005E-2</v>
          </cell>
          <cell r="CP33">
            <v>0</v>
          </cell>
          <cell r="CQ33">
            <v>0.3428534993081816</v>
          </cell>
          <cell r="CR33">
            <v>0.63304253811596645</v>
          </cell>
          <cell r="CS33">
            <v>0</v>
          </cell>
          <cell r="CT33">
            <v>0</v>
          </cell>
          <cell r="CU33">
            <v>0</v>
          </cell>
          <cell r="CV33">
            <v>1</v>
          </cell>
          <cell r="CW33">
            <v>0</v>
          </cell>
          <cell r="CX33">
            <v>0</v>
          </cell>
          <cell r="CY33">
            <v>0</v>
          </cell>
          <cell r="CZ33">
            <v>0</v>
          </cell>
          <cell r="DA33">
            <v>12.831847981615608</v>
          </cell>
          <cell r="DB33">
            <v>0</v>
          </cell>
          <cell r="DC33">
            <v>0</v>
          </cell>
          <cell r="DF33">
            <v>0</v>
          </cell>
          <cell r="DI33">
            <v>12.831847981615608</v>
          </cell>
          <cell r="DJ33">
            <v>0</v>
          </cell>
          <cell r="DK33" t="str">
            <v>http://connectthecircuit.org/</v>
          </cell>
        </row>
        <row r="34">
          <cell r="A34">
            <v>0</v>
          </cell>
          <cell r="B34">
            <v>0</v>
          </cell>
          <cell r="C34">
            <v>0</v>
          </cell>
          <cell r="D34">
            <v>0</v>
          </cell>
          <cell r="E34">
            <v>0</v>
          </cell>
          <cell r="F34">
            <v>0</v>
          </cell>
          <cell r="G34">
            <v>0</v>
          </cell>
          <cell r="H34">
            <v>0</v>
          </cell>
          <cell r="I34">
            <v>0</v>
          </cell>
          <cell r="J34">
            <v>0</v>
          </cell>
          <cell r="K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V34">
            <v>0</v>
          </cell>
          <cell r="AW34">
            <v>0</v>
          </cell>
          <cell r="AX34">
            <v>0</v>
          </cell>
          <cell r="AY34">
            <v>0</v>
          </cell>
          <cell r="AZ34">
            <v>0</v>
          </cell>
          <cell r="BA34">
            <v>0</v>
          </cell>
          <cell r="BB34">
            <v>0</v>
          </cell>
          <cell r="BC34">
            <v>0</v>
          </cell>
          <cell r="BD34">
            <v>0</v>
          </cell>
          <cell r="BE34">
            <v>0</v>
          </cell>
          <cell r="BF34">
            <v>89</v>
          </cell>
          <cell r="BG34" t="str">
            <v>X</v>
          </cell>
          <cell r="BH34" t="str">
            <v>-</v>
          </cell>
          <cell r="BI34">
            <v>0</v>
          </cell>
          <cell r="BJ34" t="str">
            <v>-</v>
          </cell>
          <cell r="BK34" t="str">
            <v>-</v>
          </cell>
          <cell r="BL34">
            <v>0</v>
          </cell>
          <cell r="BM34">
            <v>0</v>
          </cell>
          <cell r="BN34">
            <v>0</v>
          </cell>
          <cell r="BO34">
            <v>0</v>
          </cell>
          <cell r="BP34">
            <v>0</v>
          </cell>
          <cell r="BQ34">
            <v>0</v>
          </cell>
          <cell r="BR34">
            <v>0</v>
          </cell>
          <cell r="BS34">
            <v>0</v>
          </cell>
          <cell r="BT34">
            <v>0</v>
          </cell>
          <cell r="BU34">
            <v>0</v>
          </cell>
          <cell r="BV34">
            <v>0</v>
          </cell>
          <cell r="BW34">
            <v>0</v>
          </cell>
          <cell r="CI34" t="str">
            <v>NJDOT</v>
          </cell>
          <cell r="CJ34" t="str">
            <v>Cost increase to $84.0 million</v>
          </cell>
          <cell r="CK34">
            <v>0</v>
          </cell>
          <cell r="CL34">
            <v>0</v>
          </cell>
          <cell r="CM34">
            <v>0</v>
          </cell>
          <cell r="CN34">
            <v>0</v>
          </cell>
          <cell r="CO34">
            <v>0</v>
          </cell>
          <cell r="CP34">
            <v>0</v>
          </cell>
          <cell r="CQ34">
            <v>0</v>
          </cell>
          <cell r="CR34">
            <v>0</v>
          </cell>
          <cell r="CS34">
            <v>0</v>
          </cell>
          <cell r="CT34">
            <v>0</v>
          </cell>
          <cell r="CU34">
            <v>0</v>
          </cell>
          <cell r="CV34">
            <v>1</v>
          </cell>
          <cell r="CW34">
            <v>0</v>
          </cell>
          <cell r="CX34">
            <v>0</v>
          </cell>
          <cell r="CY34">
            <v>0</v>
          </cell>
          <cell r="CZ34">
            <v>0</v>
          </cell>
          <cell r="DA34">
            <v>119.76391449507901</v>
          </cell>
          <cell r="DB34">
            <v>0</v>
          </cell>
          <cell r="DC34">
            <v>0</v>
          </cell>
          <cell r="DF34">
            <v>0</v>
          </cell>
          <cell r="DI34">
            <v>0</v>
          </cell>
          <cell r="DJ34">
            <v>0</v>
          </cell>
        </row>
        <row r="35">
          <cell r="A35">
            <v>0</v>
          </cell>
          <cell r="B35">
            <v>0</v>
          </cell>
          <cell r="C35">
            <v>0</v>
          </cell>
          <cell r="D35">
            <v>0</v>
          </cell>
          <cell r="E35">
            <v>0</v>
          </cell>
          <cell r="F35">
            <v>0</v>
          </cell>
          <cell r="G35">
            <v>0</v>
          </cell>
          <cell r="H35">
            <v>0</v>
          </cell>
          <cell r="I35">
            <v>0</v>
          </cell>
          <cell r="J35">
            <v>0</v>
          </cell>
          <cell r="K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V35">
            <v>0</v>
          </cell>
          <cell r="AW35">
            <v>0</v>
          </cell>
          <cell r="AX35">
            <v>0</v>
          </cell>
          <cell r="AY35">
            <v>0</v>
          </cell>
          <cell r="AZ35">
            <v>0</v>
          </cell>
          <cell r="BA35">
            <v>0</v>
          </cell>
          <cell r="BB35">
            <v>0</v>
          </cell>
          <cell r="BC35">
            <v>0</v>
          </cell>
          <cell r="BD35">
            <v>0</v>
          </cell>
          <cell r="BE35">
            <v>0</v>
          </cell>
          <cell r="BF35">
            <v>90</v>
          </cell>
          <cell r="BG35" t="str">
            <v>X</v>
          </cell>
          <cell r="BH35" t="str">
            <v>-</v>
          </cell>
          <cell r="BI35">
            <v>0</v>
          </cell>
          <cell r="BJ35" t="str">
            <v>-</v>
          </cell>
          <cell r="BK35" t="str">
            <v>-</v>
          </cell>
          <cell r="BL35">
            <v>0</v>
          </cell>
          <cell r="BM35">
            <v>0</v>
          </cell>
          <cell r="BN35">
            <v>0</v>
          </cell>
          <cell r="BO35">
            <v>0</v>
          </cell>
          <cell r="BP35">
            <v>0</v>
          </cell>
          <cell r="BQ35">
            <v>0</v>
          </cell>
          <cell r="BR35">
            <v>0</v>
          </cell>
          <cell r="BS35">
            <v>0</v>
          </cell>
          <cell r="BT35">
            <v>0</v>
          </cell>
          <cell r="BU35">
            <v>0</v>
          </cell>
          <cell r="BV35">
            <v>0</v>
          </cell>
          <cell r="BW35">
            <v>0</v>
          </cell>
          <cell r="CI35" t="str">
            <v>NJDOT</v>
          </cell>
          <cell r="CJ35" t="str">
            <v>Cost decrease to $48.0 million</v>
          </cell>
          <cell r="CK35">
            <v>0</v>
          </cell>
          <cell r="CL35">
            <v>0</v>
          </cell>
          <cell r="CM35">
            <v>0</v>
          </cell>
          <cell r="CN35">
            <v>0</v>
          </cell>
          <cell r="CO35">
            <v>0</v>
          </cell>
          <cell r="CP35">
            <v>0</v>
          </cell>
          <cell r="CQ35">
            <v>0</v>
          </cell>
          <cell r="CR35">
            <v>0</v>
          </cell>
          <cell r="CS35">
            <v>0</v>
          </cell>
          <cell r="CT35">
            <v>0</v>
          </cell>
          <cell r="CU35">
            <v>0</v>
          </cell>
          <cell r="CV35">
            <v>1</v>
          </cell>
          <cell r="CW35">
            <v>0</v>
          </cell>
          <cell r="CX35">
            <v>0</v>
          </cell>
          <cell r="CY35">
            <v>0</v>
          </cell>
          <cell r="CZ35">
            <v>0</v>
          </cell>
          <cell r="DA35">
            <v>68.436522568616567</v>
          </cell>
          <cell r="DB35">
            <v>0</v>
          </cell>
          <cell r="DC35">
            <v>0</v>
          </cell>
          <cell r="DF35">
            <v>0</v>
          </cell>
          <cell r="DI35">
            <v>0</v>
          </cell>
          <cell r="DJ35">
            <v>0</v>
          </cell>
        </row>
        <row r="36">
          <cell r="A36">
            <v>0</v>
          </cell>
          <cell r="B36">
            <v>0</v>
          </cell>
          <cell r="C36">
            <v>0</v>
          </cell>
          <cell r="D36">
            <v>0</v>
          </cell>
          <cell r="E36">
            <v>0</v>
          </cell>
          <cell r="F36">
            <v>0</v>
          </cell>
          <cell r="G36">
            <v>0</v>
          </cell>
          <cell r="H36">
            <v>0</v>
          </cell>
          <cell r="I36">
            <v>0</v>
          </cell>
          <cell r="J36">
            <v>0</v>
          </cell>
          <cell r="K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V36">
            <v>0</v>
          </cell>
          <cell r="AW36">
            <v>0</v>
          </cell>
          <cell r="AX36">
            <v>0</v>
          </cell>
          <cell r="AY36">
            <v>0</v>
          </cell>
          <cell r="AZ36">
            <v>0</v>
          </cell>
          <cell r="BA36">
            <v>0</v>
          </cell>
          <cell r="BB36">
            <v>0</v>
          </cell>
          <cell r="BC36">
            <v>0</v>
          </cell>
          <cell r="BD36">
            <v>0</v>
          </cell>
          <cell r="BE36">
            <v>0</v>
          </cell>
          <cell r="BF36">
            <v>91</v>
          </cell>
          <cell r="BG36" t="str">
            <v>X</v>
          </cell>
          <cell r="BH36" t="str">
            <v>-</v>
          </cell>
          <cell r="BI36">
            <v>0</v>
          </cell>
          <cell r="BJ36" t="str">
            <v>-</v>
          </cell>
          <cell r="BK36" t="str">
            <v>-</v>
          </cell>
          <cell r="BL36">
            <v>0</v>
          </cell>
          <cell r="BM36">
            <v>0</v>
          </cell>
          <cell r="BN36">
            <v>0</v>
          </cell>
          <cell r="BO36">
            <v>0</v>
          </cell>
          <cell r="BP36">
            <v>0</v>
          </cell>
          <cell r="BQ36">
            <v>0</v>
          </cell>
          <cell r="BR36">
            <v>0</v>
          </cell>
          <cell r="BS36">
            <v>0</v>
          </cell>
          <cell r="BT36">
            <v>0</v>
          </cell>
          <cell r="BU36">
            <v>0</v>
          </cell>
          <cell r="BV36">
            <v>0</v>
          </cell>
          <cell r="BW36">
            <v>0</v>
          </cell>
          <cell r="CI36" t="str">
            <v>NJDOT</v>
          </cell>
          <cell r="CJ36" t="str">
            <v>Cost decrease to $9.3 million</v>
          </cell>
          <cell r="CK36">
            <v>0</v>
          </cell>
          <cell r="CL36">
            <v>0</v>
          </cell>
          <cell r="CM36">
            <v>0</v>
          </cell>
          <cell r="CN36">
            <v>13.259576247669463</v>
          </cell>
          <cell r="CO36">
            <v>0</v>
          </cell>
          <cell r="CP36">
            <v>0</v>
          </cell>
          <cell r="CQ36">
            <v>0</v>
          </cell>
          <cell r="CR36">
            <v>1</v>
          </cell>
          <cell r="CS36">
            <v>0</v>
          </cell>
          <cell r="CT36">
            <v>0</v>
          </cell>
          <cell r="CU36">
            <v>0</v>
          </cell>
          <cell r="CV36">
            <v>1</v>
          </cell>
          <cell r="CW36">
            <v>0</v>
          </cell>
          <cell r="CX36">
            <v>0</v>
          </cell>
          <cell r="CY36">
            <v>0</v>
          </cell>
          <cell r="CZ36">
            <v>0</v>
          </cell>
          <cell r="DA36">
            <v>13.259576247669463</v>
          </cell>
          <cell r="DB36">
            <v>0</v>
          </cell>
          <cell r="DC36">
            <v>0</v>
          </cell>
          <cell r="DF36">
            <v>0</v>
          </cell>
          <cell r="DI36">
            <v>13.259576247669463</v>
          </cell>
          <cell r="DJ36">
            <v>0</v>
          </cell>
        </row>
        <row r="37">
          <cell r="A37" t="str">
            <v>R5.01</v>
          </cell>
          <cell r="B37" t="str">
            <v xml:space="preserve">Major New Capacity </v>
          </cell>
          <cell r="C37" t="str">
            <v>New Roads, Lanes, Bridges, Interchanges; Roadway Relocations or Bypasses</v>
          </cell>
          <cell r="D37">
            <v>0</v>
          </cell>
          <cell r="E37">
            <v>0</v>
          </cell>
          <cell r="F37">
            <v>0</v>
          </cell>
          <cell r="G37">
            <v>0</v>
          </cell>
          <cell r="H37">
            <v>0</v>
          </cell>
          <cell r="I37">
            <v>0</v>
          </cell>
          <cell r="J37">
            <v>0</v>
          </cell>
          <cell r="K37">
            <v>0</v>
          </cell>
          <cell r="M37">
            <v>190.71799900596366</v>
          </cell>
          <cell r="N37">
            <v>0</v>
          </cell>
          <cell r="O37">
            <v>188.58770277098895</v>
          </cell>
          <cell r="P37">
            <v>0</v>
          </cell>
          <cell r="Q37">
            <v>402.83548148600005</v>
          </cell>
          <cell r="R37">
            <v>0</v>
          </cell>
          <cell r="S37">
            <v>782.14118326295261</v>
          </cell>
          <cell r="T37">
            <v>0</v>
          </cell>
          <cell r="U37">
            <v>7</v>
          </cell>
          <cell r="V37">
            <v>0</v>
          </cell>
          <cell r="W37">
            <v>213.37494873015834</v>
          </cell>
          <cell r="X37">
            <v>0</v>
          </cell>
          <cell r="Y37">
            <v>188.23770277098896</v>
          </cell>
          <cell r="Z37">
            <v>425.55721091924204</v>
          </cell>
          <cell r="AA37">
            <v>827.16986242038922</v>
          </cell>
          <cell r="AB37">
            <v>98.182370506449473</v>
          </cell>
          <cell r="AC37">
            <v>69.350147013514203</v>
          </cell>
          <cell r="AD37">
            <v>15.312368036429302</v>
          </cell>
          <cell r="AE37">
            <v>30.530063173765353</v>
          </cell>
          <cell r="AF37">
            <v>213.37494873015834</v>
          </cell>
          <cell r="AG37">
            <v>0</v>
          </cell>
          <cell r="AH37">
            <v>0</v>
          </cell>
          <cell r="AI37">
            <v>0</v>
          </cell>
          <cell r="AJ37">
            <v>0</v>
          </cell>
          <cell r="AK37">
            <v>0</v>
          </cell>
          <cell r="AL37">
            <v>138.03061376752322</v>
          </cell>
          <cell r="AM37">
            <v>50.207089003465732</v>
          </cell>
          <cell r="AN37">
            <v>0</v>
          </cell>
          <cell r="AO37">
            <v>0</v>
          </cell>
          <cell r="AP37">
            <v>188.23770277098896</v>
          </cell>
          <cell r="AQ37">
            <v>0</v>
          </cell>
          <cell r="AR37">
            <v>0</v>
          </cell>
          <cell r="AS37">
            <v>0</v>
          </cell>
          <cell r="AT37">
            <v>0</v>
          </cell>
          <cell r="AU37">
            <v>0</v>
          </cell>
          <cell r="AV37">
            <v>216.37201572602731</v>
          </cell>
          <cell r="AW37">
            <v>105.54276398302007</v>
          </cell>
          <cell r="AX37">
            <v>34.711484518835832</v>
          </cell>
          <cell r="AY37">
            <v>69.208355800619742</v>
          </cell>
          <cell r="AZ37">
            <v>425.83462002850297</v>
          </cell>
          <cell r="BA37">
            <v>452.58500000000004</v>
          </cell>
          <cell r="BB37">
            <v>225.1</v>
          </cell>
          <cell r="BC37">
            <v>50.023852555265137</v>
          </cell>
          <cell r="BD37">
            <v>99.738418974385098</v>
          </cell>
          <cell r="BE37">
            <v>827.44727152965015</v>
          </cell>
          <cell r="BF37">
            <v>0</v>
          </cell>
          <cell r="BG37" t="str">
            <v>X</v>
          </cell>
          <cell r="BH37" t="str">
            <v>Y</v>
          </cell>
          <cell r="BI37">
            <v>0</v>
          </cell>
          <cell r="BJ37" t="str">
            <v>-</v>
          </cell>
          <cell r="BK37" t="str">
            <v>-</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0</v>
          </cell>
          <cell r="CD37">
            <v>0</v>
          </cell>
          <cell r="CE37">
            <v>0</v>
          </cell>
          <cell r="CF37">
            <v>0</v>
          </cell>
          <cell r="CG37">
            <v>0</v>
          </cell>
          <cell r="CH37">
            <v>0</v>
          </cell>
          <cell r="CI37">
            <v>0</v>
          </cell>
          <cell r="CJ37">
            <v>0</v>
          </cell>
          <cell r="CK37">
            <v>0</v>
          </cell>
          <cell r="CL37">
            <v>0</v>
          </cell>
          <cell r="CM37">
            <v>0</v>
          </cell>
          <cell r="CN37">
            <v>0</v>
          </cell>
          <cell r="CO37">
            <v>0</v>
          </cell>
          <cell r="CP37">
            <v>0</v>
          </cell>
          <cell r="CQ37">
            <v>0</v>
          </cell>
          <cell r="CR37">
            <v>0</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303.89293419272235</v>
          </cell>
        </row>
        <row r="38">
          <cell r="A38">
            <v>72</v>
          </cell>
          <cell r="B38" t="str">
            <v>I-295 at NJ 38</v>
          </cell>
          <cell r="C38" t="str">
            <v xml:space="preserve">Add Missing Movements to Interchange at NJ 38 </v>
          </cell>
          <cell r="D38">
            <v>0</v>
          </cell>
          <cell r="E38">
            <v>0</v>
          </cell>
          <cell r="F38" t="str">
            <v>X</v>
          </cell>
          <cell r="G38" t="str">
            <v>X</v>
          </cell>
          <cell r="H38" t="str">
            <v>X</v>
          </cell>
          <cell r="I38">
            <v>0</v>
          </cell>
          <cell r="J38">
            <v>0</v>
          </cell>
          <cell r="K38">
            <v>0</v>
          </cell>
          <cell r="M38">
            <v>0</v>
          </cell>
          <cell r="N38">
            <v>0</v>
          </cell>
          <cell r="O38">
            <v>63.227966820623998</v>
          </cell>
          <cell r="P38">
            <v>0</v>
          </cell>
          <cell r="Q38">
            <v>63.227966820623998</v>
          </cell>
          <cell r="R38">
            <v>0</v>
          </cell>
          <cell r="S38">
            <v>126.455933641248</v>
          </cell>
          <cell r="T38">
            <v>0</v>
          </cell>
          <cell r="U38">
            <v>0</v>
          </cell>
          <cell r="V38">
            <v>0</v>
          </cell>
          <cell r="W38">
            <v>0</v>
          </cell>
          <cell r="X38">
            <v>0</v>
          </cell>
          <cell r="Y38">
            <v>125.01460111083442</v>
          </cell>
          <cell r="Z38">
            <v>125.01460111083442</v>
          </cell>
          <cell r="AA38">
            <v>250.02920222166884</v>
          </cell>
          <cell r="AB38">
            <v>0</v>
          </cell>
          <cell r="AC38">
            <v>0</v>
          </cell>
          <cell r="AD38">
            <v>0</v>
          </cell>
          <cell r="AE38">
            <v>0</v>
          </cell>
          <cell r="AF38">
            <v>0</v>
          </cell>
          <cell r="AG38">
            <v>0</v>
          </cell>
          <cell r="AH38">
            <v>0</v>
          </cell>
          <cell r="AI38">
            <v>0</v>
          </cell>
          <cell r="AJ38">
            <v>0</v>
          </cell>
          <cell r="AK38">
            <v>0</v>
          </cell>
          <cell r="AL38">
            <v>0</v>
          </cell>
          <cell r="AM38">
            <v>0</v>
          </cell>
          <cell r="AN38">
            <v>41.75759294613492</v>
          </cell>
          <cell r="AO38">
            <v>83.257008164699499</v>
          </cell>
          <cell r="AP38">
            <v>125.01460111083442</v>
          </cell>
          <cell r="AV38">
            <v>0</v>
          </cell>
          <cell r="AW38">
            <v>0</v>
          </cell>
          <cell r="AX38">
            <v>41.75759294613492</v>
          </cell>
          <cell r="AY38">
            <v>83.257008164699499</v>
          </cell>
          <cell r="AZ38">
            <v>125.01460111083442</v>
          </cell>
          <cell r="BA38">
            <v>0</v>
          </cell>
          <cell r="BB38">
            <v>0</v>
          </cell>
          <cell r="BC38">
            <v>83.515185892269841</v>
          </cell>
          <cell r="BD38">
            <v>166.514016329399</v>
          </cell>
          <cell r="BE38">
            <v>250.02920222166884</v>
          </cell>
          <cell r="BF38">
            <v>72</v>
          </cell>
          <cell r="BG38" t="str">
            <v>N</v>
          </cell>
          <cell r="BH38" t="str">
            <v>N</v>
          </cell>
          <cell r="BI38" t="str">
            <v>N</v>
          </cell>
          <cell r="BJ38" t="str">
            <v>E</v>
          </cell>
          <cell r="BK38" t="str">
            <v>B</v>
          </cell>
          <cell r="BL38" t="str">
            <v>191A</v>
          </cell>
          <cell r="BM38">
            <v>0</v>
          </cell>
          <cell r="BN38">
            <v>0</v>
          </cell>
          <cell r="BO38">
            <v>0</v>
          </cell>
          <cell r="BP38">
            <v>0</v>
          </cell>
          <cell r="BQ38">
            <v>0</v>
          </cell>
          <cell r="BR38">
            <v>0</v>
          </cell>
          <cell r="BS38">
            <v>0</v>
          </cell>
          <cell r="BT38">
            <v>0</v>
          </cell>
          <cell r="BU38">
            <v>0</v>
          </cell>
          <cell r="BV38">
            <v>0</v>
          </cell>
          <cell r="BW38">
            <v>0</v>
          </cell>
          <cell r="CI38" t="str">
            <v>NJDOT</v>
          </cell>
          <cell r="CJ38" t="str">
            <v>Cost Increase to $118.9 million; NJDOT proposes to remove this project</v>
          </cell>
          <cell r="CK38">
            <v>0</v>
          </cell>
          <cell r="CL38">
            <v>0</v>
          </cell>
          <cell r="CM38">
            <v>0</v>
          </cell>
          <cell r="CN38">
            <v>126.455933641248</v>
          </cell>
          <cell r="CO38">
            <v>0</v>
          </cell>
          <cell r="CP38">
            <v>0</v>
          </cell>
          <cell r="CQ38">
            <v>0.41176470588235292</v>
          </cell>
          <cell r="CR38">
            <v>0.58823529411764708</v>
          </cell>
          <cell r="CS38">
            <v>0</v>
          </cell>
          <cell r="CT38">
            <v>0</v>
          </cell>
          <cell r="CU38">
            <v>0.5</v>
          </cell>
          <cell r="CV38">
            <v>0</v>
          </cell>
          <cell r="CW38">
            <v>0.5</v>
          </cell>
          <cell r="CX38">
            <v>1</v>
          </cell>
          <cell r="CY38">
            <v>0</v>
          </cell>
          <cell r="CZ38">
            <v>0</v>
          </cell>
          <cell r="DA38">
            <v>0</v>
          </cell>
          <cell r="DB38">
            <v>0</v>
          </cell>
          <cell r="DC38">
            <v>1</v>
          </cell>
          <cell r="DI38">
            <v>126.455933641248</v>
          </cell>
          <cell r="DJ38">
            <v>126.455933641248</v>
          </cell>
        </row>
        <row r="39">
          <cell r="A39">
            <v>75</v>
          </cell>
          <cell r="B39" t="str">
            <v>I-295/NJ 42 (Missing Moves)</v>
          </cell>
          <cell r="C39" t="str">
            <v>Add Missing Movements to Interchange at I-76/NJ 42</v>
          </cell>
          <cell r="D39" t="str">
            <v>X</v>
          </cell>
          <cell r="E39" t="str">
            <v>X</v>
          </cell>
          <cell r="F39">
            <v>0</v>
          </cell>
          <cell r="G39">
            <v>0</v>
          </cell>
          <cell r="H39">
            <v>0</v>
          </cell>
          <cell r="I39" t="str">
            <v>X</v>
          </cell>
          <cell r="J39" t="str">
            <v>X</v>
          </cell>
          <cell r="K39">
            <v>0</v>
          </cell>
          <cell r="M39">
            <v>0</v>
          </cell>
          <cell r="N39">
            <v>0</v>
          </cell>
          <cell r="O39">
            <v>67.3</v>
          </cell>
          <cell r="P39">
            <v>0</v>
          </cell>
          <cell r="Q39">
            <v>66.95</v>
          </cell>
          <cell r="R39">
            <v>0</v>
          </cell>
          <cell r="S39">
            <v>134.25</v>
          </cell>
          <cell r="T39">
            <v>0</v>
          </cell>
          <cell r="U39">
            <v>0</v>
          </cell>
          <cell r="V39">
            <v>0</v>
          </cell>
          <cell r="W39">
            <v>0</v>
          </cell>
          <cell r="X39">
            <v>0</v>
          </cell>
          <cell r="Y39">
            <v>66.95</v>
          </cell>
          <cell r="Z39">
            <v>66.95</v>
          </cell>
          <cell r="AA39">
            <v>133.9</v>
          </cell>
          <cell r="AB39">
            <v>0</v>
          </cell>
          <cell r="AC39">
            <v>0</v>
          </cell>
          <cell r="AD39">
            <v>0</v>
          </cell>
          <cell r="AE39">
            <v>0</v>
          </cell>
          <cell r="AF39">
            <v>0</v>
          </cell>
          <cell r="AG39">
            <v>0</v>
          </cell>
          <cell r="AH39">
            <v>0</v>
          </cell>
          <cell r="AI39">
            <v>0</v>
          </cell>
          <cell r="AJ39">
            <v>0</v>
          </cell>
          <cell r="AK39">
            <v>0</v>
          </cell>
          <cell r="AL39">
            <v>66.95</v>
          </cell>
          <cell r="AM39">
            <v>0</v>
          </cell>
          <cell r="AN39">
            <v>0</v>
          </cell>
          <cell r="AO39">
            <v>0</v>
          </cell>
          <cell r="AP39">
            <v>66.95</v>
          </cell>
          <cell r="AV39">
            <v>66.95</v>
          </cell>
          <cell r="AW39">
            <v>0</v>
          </cell>
          <cell r="AX39">
            <v>0</v>
          </cell>
          <cell r="AY39">
            <v>0</v>
          </cell>
          <cell r="AZ39">
            <v>66.95</v>
          </cell>
          <cell r="BA39">
            <v>133.9</v>
          </cell>
          <cell r="BB39">
            <v>0</v>
          </cell>
          <cell r="BC39">
            <v>0</v>
          </cell>
          <cell r="BD39">
            <v>0</v>
          </cell>
          <cell r="BE39">
            <v>133.9</v>
          </cell>
          <cell r="BF39">
            <v>75</v>
          </cell>
          <cell r="BG39" t="str">
            <v>X</v>
          </cell>
          <cell r="BH39" t="str">
            <v>Y</v>
          </cell>
          <cell r="BI39" t="str">
            <v>Y</v>
          </cell>
          <cell r="BJ39" t="str">
            <v>D</v>
          </cell>
          <cell r="BK39" t="str">
            <v>B</v>
          </cell>
          <cell r="BL39" t="str">
            <v>355A</v>
          </cell>
          <cell r="BM39">
            <v>0</v>
          </cell>
          <cell r="BN39">
            <v>0</v>
          </cell>
          <cell r="BO39">
            <v>0</v>
          </cell>
          <cell r="BP39">
            <v>0</v>
          </cell>
          <cell r="BQ39">
            <v>0</v>
          </cell>
          <cell r="BR39">
            <v>0</v>
          </cell>
          <cell r="BS39">
            <v>0</v>
          </cell>
          <cell r="BT39">
            <v>0</v>
          </cell>
          <cell r="BU39">
            <v>0</v>
          </cell>
          <cell r="BV39">
            <v>0</v>
          </cell>
          <cell r="BW39">
            <v>0</v>
          </cell>
          <cell r="CI39" t="str">
            <v>NJDOT</v>
          </cell>
          <cell r="CJ39" t="str">
            <v>Cost Increase to $115.1 million</v>
          </cell>
          <cell r="CK39">
            <v>4</v>
          </cell>
          <cell r="CL39">
            <v>133.9</v>
          </cell>
          <cell r="CM39">
            <v>0</v>
          </cell>
          <cell r="CN39">
            <v>0</v>
          </cell>
          <cell r="CO39">
            <v>1</v>
          </cell>
          <cell r="CP39">
            <v>0</v>
          </cell>
          <cell r="CQ39">
            <v>0</v>
          </cell>
          <cell r="CR39">
            <v>0</v>
          </cell>
          <cell r="CS39">
            <v>0</v>
          </cell>
          <cell r="CT39">
            <v>0</v>
          </cell>
          <cell r="CU39">
            <v>0.5</v>
          </cell>
          <cell r="CV39">
            <v>0</v>
          </cell>
          <cell r="CW39">
            <v>0.5</v>
          </cell>
          <cell r="CX39">
            <v>0</v>
          </cell>
          <cell r="CY39">
            <v>1</v>
          </cell>
          <cell r="CZ39">
            <v>1</v>
          </cell>
          <cell r="DA39">
            <v>0</v>
          </cell>
          <cell r="DB39">
            <v>0</v>
          </cell>
          <cell r="DC39">
            <v>2</v>
          </cell>
          <cell r="DI39">
            <v>196.61242629608805</v>
          </cell>
          <cell r="DJ39">
            <v>0</v>
          </cell>
        </row>
        <row r="40">
          <cell r="A40">
            <v>77</v>
          </cell>
          <cell r="B40" t="str">
            <v>I-295 (Direct Connect)</v>
          </cell>
          <cell r="C40" t="str">
            <v>Direct Connection of I-295 Through Interchange at I-76/NJ 42</v>
          </cell>
          <cell r="D40" t="str">
            <v>X</v>
          </cell>
          <cell r="E40" t="str">
            <v>X</v>
          </cell>
          <cell r="F40">
            <v>0</v>
          </cell>
          <cell r="G40">
            <v>0</v>
          </cell>
          <cell r="H40">
            <v>0</v>
          </cell>
          <cell r="I40" t="str">
            <v>X</v>
          </cell>
          <cell r="J40">
            <v>0</v>
          </cell>
          <cell r="K40">
            <v>0</v>
          </cell>
          <cell r="M40">
            <v>167.53251751996368</v>
          </cell>
          <cell r="N40">
            <v>0</v>
          </cell>
          <cell r="O40">
            <v>121.28770277098896</v>
          </cell>
          <cell r="P40">
            <v>0</v>
          </cell>
          <cell r="Q40">
            <v>254.9</v>
          </cell>
          <cell r="R40">
            <v>0</v>
          </cell>
          <cell r="S40">
            <v>543.72022029095262</v>
          </cell>
          <cell r="T40">
            <v>0</v>
          </cell>
          <cell r="U40">
            <v>7</v>
          </cell>
          <cell r="V40">
            <v>0</v>
          </cell>
          <cell r="W40">
            <v>167.53251751996368</v>
          </cell>
          <cell r="X40">
            <v>0</v>
          </cell>
          <cell r="Y40">
            <v>121.28770277098897</v>
          </cell>
          <cell r="Z40">
            <v>254.96477970904738</v>
          </cell>
          <cell r="AA40">
            <v>543.78499999999997</v>
          </cell>
          <cell r="AB40">
            <v>98.182370506449473</v>
          </cell>
          <cell r="AC40">
            <v>69.350147013514203</v>
          </cell>
          <cell r="AD40">
            <v>0</v>
          </cell>
          <cell r="AE40">
            <v>0</v>
          </cell>
          <cell r="AF40">
            <v>167.53251751996368</v>
          </cell>
          <cell r="AG40">
            <v>0</v>
          </cell>
          <cell r="AH40">
            <v>0</v>
          </cell>
          <cell r="AI40">
            <v>0</v>
          </cell>
          <cell r="AJ40">
            <v>0</v>
          </cell>
          <cell r="AK40">
            <v>0</v>
          </cell>
          <cell r="AL40">
            <v>71.080613767523232</v>
          </cell>
          <cell r="AM40">
            <v>50.207089003465732</v>
          </cell>
          <cell r="AN40">
            <v>0</v>
          </cell>
          <cell r="AO40">
            <v>0</v>
          </cell>
          <cell r="AP40">
            <v>121.28770277098897</v>
          </cell>
          <cell r="AV40">
            <v>149.42201572602733</v>
          </cell>
          <cell r="AW40">
            <v>105.54276398302007</v>
          </cell>
          <cell r="AX40">
            <v>0</v>
          </cell>
          <cell r="AY40">
            <v>0</v>
          </cell>
          <cell r="AZ40">
            <v>254.96477970904738</v>
          </cell>
          <cell r="BA40">
            <v>318.685</v>
          </cell>
          <cell r="BB40">
            <v>225.1</v>
          </cell>
          <cell r="BC40">
            <v>0</v>
          </cell>
          <cell r="BD40">
            <v>0</v>
          </cell>
          <cell r="BE40">
            <v>543.78499999999997</v>
          </cell>
          <cell r="BF40">
            <v>77</v>
          </cell>
          <cell r="BG40" t="str">
            <v>X</v>
          </cell>
          <cell r="BH40" t="str">
            <v>Y</v>
          </cell>
          <cell r="BI40" t="str">
            <v>Y</v>
          </cell>
          <cell r="BJ40" t="str">
            <v>D</v>
          </cell>
          <cell r="BK40" t="str">
            <v>B</v>
          </cell>
          <cell r="BL40" t="str">
            <v>355B</v>
          </cell>
          <cell r="BM40" t="str">
            <v>355C</v>
          </cell>
          <cell r="BN40" t="str">
            <v>355D</v>
          </cell>
          <cell r="BO40" t="str">
            <v>355E</v>
          </cell>
          <cell r="BP40">
            <v>0</v>
          </cell>
          <cell r="BQ40">
            <v>0</v>
          </cell>
          <cell r="BR40">
            <v>0</v>
          </cell>
          <cell r="BS40">
            <v>0</v>
          </cell>
          <cell r="BT40">
            <v>0</v>
          </cell>
          <cell r="BU40">
            <v>0</v>
          </cell>
          <cell r="BV40">
            <v>0</v>
          </cell>
          <cell r="BW40">
            <v>0</v>
          </cell>
          <cell r="CI40" t="str">
            <v>NJDOT</v>
          </cell>
          <cell r="CJ40" t="str">
            <v>Stimulus funding indicates total cost of $700 million for preferred alternative</v>
          </cell>
          <cell r="CK40">
            <v>304.60500000000002</v>
          </cell>
          <cell r="CL40">
            <v>318.685</v>
          </cell>
          <cell r="CM40">
            <v>225.1</v>
          </cell>
          <cell r="CN40">
            <v>0</v>
          </cell>
          <cell r="CO40">
            <v>0.58604963358680362</v>
          </cell>
          <cell r="CP40">
            <v>0.41395036641319638</v>
          </cell>
          <cell r="CQ40">
            <v>0</v>
          </cell>
          <cell r="CR40">
            <v>0</v>
          </cell>
          <cell r="CS40">
            <v>0.3080859485273843</v>
          </cell>
          <cell r="CT40">
            <v>0</v>
          </cell>
          <cell r="CU40">
            <v>0.22304348735435689</v>
          </cell>
          <cell r="CV40">
            <v>0</v>
          </cell>
          <cell r="CW40">
            <v>0.46887056411825884</v>
          </cell>
          <cell r="CX40">
            <v>0</v>
          </cell>
          <cell r="CY40">
            <v>1</v>
          </cell>
          <cell r="CZ40">
            <v>0</v>
          </cell>
          <cell r="DA40">
            <v>0</v>
          </cell>
          <cell r="DB40">
            <v>0</v>
          </cell>
          <cell r="DC40">
            <v>1</v>
          </cell>
          <cell r="DI40">
            <v>536.46087065868755</v>
          </cell>
          <cell r="DJ40">
            <v>0</v>
          </cell>
          <cell r="DK40" t="str">
            <v>http://njdirectconnection.com/</v>
          </cell>
        </row>
        <row r="41">
          <cell r="A41">
            <v>79</v>
          </cell>
          <cell r="B41" t="str">
            <v>US 322</v>
          </cell>
          <cell r="C41" t="str">
            <v>Widen from US 130 to NJ Turnpike</v>
          </cell>
          <cell r="D41">
            <v>0</v>
          </cell>
          <cell r="E41">
            <v>0</v>
          </cell>
          <cell r="F41" t="str">
            <v>X</v>
          </cell>
          <cell r="G41" t="str">
            <v>X</v>
          </cell>
          <cell r="H41">
            <v>0</v>
          </cell>
          <cell r="I41">
            <v>0</v>
          </cell>
          <cell r="J41" t="str">
            <v>X</v>
          </cell>
          <cell r="K41">
            <v>0</v>
          </cell>
          <cell r="M41">
            <v>23.185481485999997</v>
          </cell>
          <cell r="N41">
            <v>0</v>
          </cell>
          <cell r="O41">
            <v>0</v>
          </cell>
          <cell r="P41">
            <v>0</v>
          </cell>
          <cell r="Q41">
            <v>23.185481485999997</v>
          </cell>
          <cell r="R41">
            <v>0</v>
          </cell>
          <cell r="S41">
            <v>46.370962971999994</v>
          </cell>
          <cell r="T41">
            <v>0</v>
          </cell>
          <cell r="U41">
            <v>0</v>
          </cell>
          <cell r="V41">
            <v>0</v>
          </cell>
          <cell r="W41">
            <v>45.842431210194654</v>
          </cell>
          <cell r="X41">
            <v>0</v>
          </cell>
          <cell r="Y41">
            <v>0</v>
          </cell>
          <cell r="Z41">
            <v>45.842431210194654</v>
          </cell>
          <cell r="AA41">
            <v>91.684862420389308</v>
          </cell>
          <cell r="AB41">
            <v>0</v>
          </cell>
          <cell r="AC41">
            <v>0</v>
          </cell>
          <cell r="AD41">
            <v>15.312368036429302</v>
          </cell>
          <cell r="AE41">
            <v>30.530063173765353</v>
          </cell>
          <cell r="AF41">
            <v>45.842431210194654</v>
          </cell>
          <cell r="AG41">
            <v>0</v>
          </cell>
          <cell r="AH41">
            <v>0</v>
          </cell>
          <cell r="AI41">
            <v>0</v>
          </cell>
          <cell r="AJ41">
            <v>0</v>
          </cell>
          <cell r="AK41">
            <v>0</v>
          </cell>
          <cell r="AL41">
            <v>0</v>
          </cell>
          <cell r="AM41">
            <v>0</v>
          </cell>
          <cell r="AN41">
            <v>0</v>
          </cell>
          <cell r="AO41">
            <v>0</v>
          </cell>
          <cell r="AP41">
            <v>0</v>
          </cell>
          <cell r="AV41">
            <v>0</v>
          </cell>
          <cell r="AW41">
            <v>0</v>
          </cell>
          <cell r="AX41">
            <v>15.312368036429302</v>
          </cell>
          <cell r="AY41">
            <v>30.530063173765353</v>
          </cell>
          <cell r="AZ41">
            <v>45.842431210194654</v>
          </cell>
          <cell r="BA41">
            <v>0</v>
          </cell>
          <cell r="BB41">
            <v>0</v>
          </cell>
          <cell r="BC41">
            <v>30.624736072858603</v>
          </cell>
          <cell r="BD41">
            <v>61.060126347530705</v>
          </cell>
          <cell r="BE41">
            <v>91.684862420389308</v>
          </cell>
          <cell r="BF41">
            <v>79</v>
          </cell>
          <cell r="BG41" t="str">
            <v>X</v>
          </cell>
          <cell r="BH41" t="str">
            <v>N</v>
          </cell>
          <cell r="BI41" t="str">
            <v>N</v>
          </cell>
          <cell r="BJ41" t="str">
            <v>E</v>
          </cell>
          <cell r="BK41" t="str">
            <v>B</v>
          </cell>
          <cell r="BL41">
            <v>0</v>
          </cell>
          <cell r="BM41">
            <v>0</v>
          </cell>
          <cell r="BN41">
            <v>0</v>
          </cell>
          <cell r="BO41">
            <v>0</v>
          </cell>
          <cell r="BP41">
            <v>0</v>
          </cell>
          <cell r="BQ41">
            <v>0</v>
          </cell>
          <cell r="BR41">
            <v>0</v>
          </cell>
          <cell r="BS41">
            <v>0</v>
          </cell>
          <cell r="BT41">
            <v>0</v>
          </cell>
          <cell r="BU41">
            <v>0</v>
          </cell>
          <cell r="BV41">
            <v>0</v>
          </cell>
          <cell r="BW41">
            <v>0</v>
          </cell>
          <cell r="CI41" t="str">
            <v>NJDOT</v>
          </cell>
          <cell r="CJ41" t="str">
            <v>Supports Woolwhich TDR</v>
          </cell>
          <cell r="CK41">
            <v>0</v>
          </cell>
          <cell r="CL41">
            <v>0</v>
          </cell>
          <cell r="CM41">
            <v>0</v>
          </cell>
          <cell r="CN41">
            <v>46.370962971999994</v>
          </cell>
          <cell r="CO41">
            <v>0</v>
          </cell>
          <cell r="CP41">
            <v>0</v>
          </cell>
          <cell r="CQ41">
            <v>0.41176470588235298</v>
          </cell>
          <cell r="CR41">
            <v>0.58823529411764697</v>
          </cell>
          <cell r="CS41">
            <v>0.5</v>
          </cell>
          <cell r="CT41">
            <v>0</v>
          </cell>
          <cell r="CU41">
            <v>0</v>
          </cell>
          <cell r="CV41">
            <v>0</v>
          </cell>
          <cell r="CW41">
            <v>0.5</v>
          </cell>
          <cell r="CX41">
            <v>0</v>
          </cell>
          <cell r="CY41">
            <v>0</v>
          </cell>
          <cell r="CZ41">
            <v>1</v>
          </cell>
          <cell r="DA41">
            <v>0</v>
          </cell>
          <cell r="DB41">
            <v>0</v>
          </cell>
          <cell r="DC41">
            <v>1</v>
          </cell>
          <cell r="DI41">
            <v>46.370962971999994</v>
          </cell>
          <cell r="DJ41">
            <v>0</v>
          </cell>
        </row>
        <row r="42">
          <cell r="A42">
            <v>84</v>
          </cell>
          <cell r="B42" t="str">
            <v>US 1 - Penns Neck Area</v>
          </cell>
          <cell r="C42" t="str">
            <v>New Connector Road, Interchanges and Widening in vicinity of Penns Neck</v>
          </cell>
          <cell r="D42">
            <v>0</v>
          </cell>
          <cell r="E42">
            <v>0</v>
          </cell>
          <cell r="F42" t="str">
            <v>X</v>
          </cell>
          <cell r="G42" t="str">
            <v>X</v>
          </cell>
          <cell r="H42">
            <v>0</v>
          </cell>
          <cell r="I42">
            <v>0</v>
          </cell>
          <cell r="J42">
            <v>0</v>
          </cell>
          <cell r="K42" t="str">
            <v>X</v>
          </cell>
          <cell r="M42">
            <v>0</v>
          </cell>
          <cell r="N42">
            <v>0</v>
          </cell>
          <cell r="O42">
            <v>0</v>
          </cell>
          <cell r="P42">
            <v>0</v>
          </cell>
          <cell r="Q42">
            <v>177.43700055147434</v>
          </cell>
          <cell r="R42">
            <v>0</v>
          </cell>
          <cell r="S42">
            <v>177.43700055147434</v>
          </cell>
          <cell r="T42">
            <v>0</v>
          </cell>
          <cell r="U42">
            <v>18.035679999999999</v>
          </cell>
          <cell r="V42">
            <v>0</v>
          </cell>
          <cell r="W42">
            <v>0</v>
          </cell>
          <cell r="X42">
            <v>0</v>
          </cell>
          <cell r="Y42">
            <v>0</v>
          </cell>
          <cell r="Z42">
            <v>350.8291814787562</v>
          </cell>
          <cell r="AA42">
            <v>350.8291814787562</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V42">
            <v>0</v>
          </cell>
          <cell r="AW42">
            <v>0</v>
          </cell>
          <cell r="AX42">
            <v>117.18456903148066</v>
          </cell>
          <cell r="AY42">
            <v>233.64461244727553</v>
          </cell>
          <cell r="AZ42">
            <v>350.8291814787562</v>
          </cell>
          <cell r="BA42">
            <v>0</v>
          </cell>
          <cell r="BB42">
            <v>0</v>
          </cell>
          <cell r="BC42">
            <v>117.18456903148066</v>
          </cell>
          <cell r="BD42">
            <v>233.64461244727553</v>
          </cell>
          <cell r="BE42">
            <v>350.8291814787562</v>
          </cell>
          <cell r="BF42">
            <v>84</v>
          </cell>
          <cell r="BG42" t="str">
            <v>N</v>
          </cell>
          <cell r="BH42" t="str">
            <v>N</v>
          </cell>
          <cell r="BI42" t="str">
            <v>N</v>
          </cell>
          <cell r="BJ42" t="str">
            <v>E</v>
          </cell>
          <cell r="BK42" t="str">
            <v>B</v>
          </cell>
          <cell r="BL42" t="str">
            <v>031</v>
          </cell>
          <cell r="BM42">
            <v>0</v>
          </cell>
          <cell r="BN42">
            <v>0</v>
          </cell>
          <cell r="BO42">
            <v>0</v>
          </cell>
          <cell r="BP42">
            <v>0</v>
          </cell>
          <cell r="BQ42">
            <v>0</v>
          </cell>
          <cell r="BR42">
            <v>0</v>
          </cell>
          <cell r="BS42">
            <v>0</v>
          </cell>
          <cell r="BT42">
            <v>0</v>
          </cell>
          <cell r="BU42">
            <v>0</v>
          </cell>
          <cell r="BV42">
            <v>0</v>
          </cell>
          <cell r="BW42">
            <v>0</v>
          </cell>
          <cell r="CI42" t="str">
            <v>NJDOT</v>
          </cell>
          <cell r="CJ42" t="str">
            <v>Cost Increase to $369.3 million; NJDOT proposes to remove this project</v>
          </cell>
          <cell r="CK42">
            <v>0</v>
          </cell>
          <cell r="CL42">
            <v>0</v>
          </cell>
          <cell r="CM42">
            <v>0</v>
          </cell>
          <cell r="CN42">
            <v>177.43700055147434</v>
          </cell>
          <cell r="CO42">
            <v>0</v>
          </cell>
          <cell r="CP42">
            <v>0</v>
          </cell>
          <cell r="CQ42">
            <v>0.41176470588235287</v>
          </cell>
          <cell r="CR42">
            <v>0.58823529411764719</v>
          </cell>
          <cell r="CS42">
            <v>0</v>
          </cell>
          <cell r="CT42">
            <v>0</v>
          </cell>
          <cell r="CU42">
            <v>0</v>
          </cell>
          <cell r="CV42">
            <v>0</v>
          </cell>
          <cell r="CW42">
            <v>1</v>
          </cell>
          <cell r="CX42">
            <v>0</v>
          </cell>
          <cell r="CY42">
            <v>0</v>
          </cell>
          <cell r="CZ42">
            <v>0</v>
          </cell>
          <cell r="DA42">
            <v>1</v>
          </cell>
          <cell r="DB42">
            <v>0</v>
          </cell>
          <cell r="DC42">
            <v>1</v>
          </cell>
          <cell r="DI42">
            <v>195.47268055147433</v>
          </cell>
          <cell r="DJ42">
            <v>177.43700055147434</v>
          </cell>
        </row>
        <row r="43">
          <cell r="A43">
            <v>138</v>
          </cell>
          <cell r="B43" t="str">
            <v>Vaughn Drive Connector</v>
          </cell>
          <cell r="C43" t="str">
            <v>Extend Vaughn Drive to County Route 571 (Princeton Hightstown Road)</v>
          </cell>
          <cell r="D43">
            <v>0</v>
          </cell>
          <cell r="E43">
            <v>0</v>
          </cell>
          <cell r="F43" t="str">
            <v>X</v>
          </cell>
          <cell r="G43" t="str">
            <v>X</v>
          </cell>
          <cell r="H43">
            <v>0</v>
          </cell>
          <cell r="I43">
            <v>0</v>
          </cell>
          <cell r="J43">
            <v>0</v>
          </cell>
          <cell r="K43" t="str">
            <v>X</v>
          </cell>
          <cell r="M43">
            <v>0</v>
          </cell>
          <cell r="N43">
            <v>0</v>
          </cell>
          <cell r="O43">
            <v>0</v>
          </cell>
          <cell r="P43">
            <v>0</v>
          </cell>
          <cell r="Q43">
            <v>57.8</v>
          </cell>
          <cell r="R43">
            <v>0</v>
          </cell>
          <cell r="S43">
            <v>57.8</v>
          </cell>
          <cell r="T43">
            <v>0</v>
          </cell>
          <cell r="U43">
            <v>0</v>
          </cell>
          <cell r="V43">
            <v>0</v>
          </cell>
          <cell r="W43">
            <v>0</v>
          </cell>
          <cell r="X43">
            <v>0</v>
          </cell>
          <cell r="Y43">
            <v>0</v>
          </cell>
          <cell r="Z43">
            <v>57.8</v>
          </cell>
          <cell r="AA43">
            <v>57.8</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V43">
            <v>0</v>
          </cell>
          <cell r="AW43">
            <v>0</v>
          </cell>
          <cell r="AX43">
            <v>19.39911648240653</v>
          </cell>
          <cell r="AY43">
            <v>38.678292626854386</v>
          </cell>
          <cell r="AZ43">
            <v>58.077409109260913</v>
          </cell>
          <cell r="BA43">
            <v>0</v>
          </cell>
          <cell r="BB43">
            <v>0</v>
          </cell>
          <cell r="BC43">
            <v>19.39911648240653</v>
          </cell>
          <cell r="BD43">
            <v>38.678292626854386</v>
          </cell>
          <cell r="BE43">
            <v>58.077409109260913</v>
          </cell>
          <cell r="BF43">
            <v>138</v>
          </cell>
          <cell r="BG43" t="str">
            <v>X</v>
          </cell>
          <cell r="BH43" t="str">
            <v>N</v>
          </cell>
          <cell r="BI43" t="str">
            <v>N</v>
          </cell>
          <cell r="BJ43" t="str">
            <v>E</v>
          </cell>
          <cell r="BK43" t="str">
            <v>B</v>
          </cell>
          <cell r="BL43" t="str">
            <v>031B</v>
          </cell>
          <cell r="BM43">
            <v>0</v>
          </cell>
          <cell r="BN43">
            <v>0</v>
          </cell>
          <cell r="BO43">
            <v>0</v>
          </cell>
          <cell r="BP43">
            <v>0</v>
          </cell>
          <cell r="BQ43">
            <v>0</v>
          </cell>
          <cell r="BR43">
            <v>0</v>
          </cell>
          <cell r="BS43">
            <v>0</v>
          </cell>
          <cell r="BT43">
            <v>0</v>
          </cell>
          <cell r="BU43">
            <v>0</v>
          </cell>
          <cell r="BV43">
            <v>0</v>
          </cell>
          <cell r="BW43">
            <v>0</v>
          </cell>
          <cell r="CI43">
            <v>0</v>
          </cell>
          <cell r="CJ43">
            <v>0</v>
          </cell>
          <cell r="CK43">
            <v>0</v>
          </cell>
          <cell r="CL43">
            <v>0</v>
          </cell>
          <cell r="CM43">
            <v>0</v>
          </cell>
          <cell r="CN43">
            <v>29.373500883569275</v>
          </cell>
          <cell r="CO43">
            <v>0</v>
          </cell>
          <cell r="CP43">
            <v>0</v>
          </cell>
          <cell r="CQ43">
            <v>0.41176470588235292</v>
          </cell>
          <cell r="CR43">
            <v>0.58823529411764708</v>
          </cell>
          <cell r="CS43">
            <v>0</v>
          </cell>
          <cell r="CT43">
            <v>0</v>
          </cell>
          <cell r="CU43">
            <v>0</v>
          </cell>
          <cell r="CV43">
            <v>0</v>
          </cell>
          <cell r="CW43">
            <v>1</v>
          </cell>
          <cell r="CX43">
            <v>0</v>
          </cell>
          <cell r="CY43">
            <v>0</v>
          </cell>
          <cell r="CZ43">
            <v>0</v>
          </cell>
          <cell r="DA43">
            <v>1</v>
          </cell>
          <cell r="DB43">
            <v>0</v>
          </cell>
          <cell r="DC43">
            <v>1</v>
          </cell>
          <cell r="DI43">
            <v>29.373500883569275</v>
          </cell>
          <cell r="DJ43">
            <v>0</v>
          </cell>
        </row>
        <row r="44">
          <cell r="A44" t="str">
            <v>R5.02</v>
          </cell>
          <cell r="B44" t="str">
            <v>Minor New Capacity</v>
          </cell>
          <cell r="C44" t="str">
            <v>Minor Arterial or Collector Widenings or Extensions</v>
          </cell>
          <cell r="D44">
            <v>0</v>
          </cell>
          <cell r="E44">
            <v>0</v>
          </cell>
          <cell r="F44">
            <v>0</v>
          </cell>
          <cell r="G44">
            <v>0</v>
          </cell>
          <cell r="H44">
            <v>0</v>
          </cell>
          <cell r="I44">
            <v>0</v>
          </cell>
          <cell r="J44">
            <v>0</v>
          </cell>
          <cell r="K44">
            <v>0</v>
          </cell>
          <cell r="M44">
            <v>0</v>
          </cell>
          <cell r="N44">
            <v>0</v>
          </cell>
          <cell r="O44">
            <v>0</v>
          </cell>
          <cell r="P44">
            <v>0</v>
          </cell>
          <cell r="Q44">
            <v>44.443231802077868</v>
          </cell>
          <cell r="R44">
            <v>0</v>
          </cell>
          <cell r="S44">
            <v>44.443231802077868</v>
          </cell>
          <cell r="T44">
            <v>0</v>
          </cell>
          <cell r="U44">
            <v>3</v>
          </cell>
          <cell r="V44">
            <v>2</v>
          </cell>
          <cell r="W44">
            <v>0</v>
          </cell>
          <cell r="X44">
            <v>0</v>
          </cell>
          <cell r="Y44">
            <v>0</v>
          </cell>
          <cell r="Z44">
            <v>81.882897991643304</v>
          </cell>
          <cell r="AA44">
            <v>81.882897991643304</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44.49153368131514</v>
          </cell>
          <cell r="AY44">
            <v>37.391364310328171</v>
          </cell>
          <cell r="AZ44">
            <v>81.882897991643304</v>
          </cell>
          <cell r="BA44">
            <v>0</v>
          </cell>
          <cell r="BB44">
            <v>0</v>
          </cell>
          <cell r="BC44">
            <v>44.49153368131514</v>
          </cell>
          <cell r="BD44">
            <v>37.391364310328171</v>
          </cell>
          <cell r="BE44">
            <v>81.882897991643304</v>
          </cell>
          <cell r="BF44">
            <v>0</v>
          </cell>
          <cell r="BG44" t="str">
            <v>X</v>
          </cell>
          <cell r="BH44">
            <v>0</v>
          </cell>
          <cell r="BI44">
            <v>0</v>
          </cell>
          <cell r="BJ44">
            <v>0</v>
          </cell>
          <cell r="BK44" t="str">
            <v>-</v>
          </cell>
          <cell r="BL44">
            <v>0</v>
          </cell>
          <cell r="BM44">
            <v>0</v>
          </cell>
          <cell r="BN44">
            <v>0</v>
          </cell>
          <cell r="BO44">
            <v>0</v>
          </cell>
          <cell r="BP44">
            <v>0</v>
          </cell>
          <cell r="BQ44">
            <v>0</v>
          </cell>
          <cell r="BR44">
            <v>0</v>
          </cell>
          <cell r="BS44">
            <v>0</v>
          </cell>
          <cell r="BT44">
            <v>0</v>
          </cell>
          <cell r="BU44">
            <v>0</v>
          </cell>
          <cell r="BV44">
            <v>0</v>
          </cell>
          <cell r="BW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DJ44">
            <v>0</v>
          </cell>
        </row>
        <row r="45">
          <cell r="A45">
            <v>83</v>
          </cell>
          <cell r="B45" t="str">
            <v>West Trenton Bypass</v>
          </cell>
          <cell r="C45" t="str">
            <v>New Connector from Bear Tavern Road to Intersection of Decou Ave. and Parkway Ave.; connect Sylvia Ave. through Ewing Town Center</v>
          </cell>
          <cell r="D45">
            <v>0</v>
          </cell>
          <cell r="E45">
            <v>0</v>
          </cell>
          <cell r="F45" t="str">
            <v>X</v>
          </cell>
          <cell r="G45" t="str">
            <v>X</v>
          </cell>
          <cell r="H45">
            <v>0</v>
          </cell>
          <cell r="I45">
            <v>0</v>
          </cell>
          <cell r="J45">
            <v>0</v>
          </cell>
          <cell r="K45" t="str">
            <v>X</v>
          </cell>
          <cell r="M45">
            <v>0</v>
          </cell>
          <cell r="N45">
            <v>0</v>
          </cell>
          <cell r="O45">
            <v>0</v>
          </cell>
          <cell r="P45">
            <v>0</v>
          </cell>
          <cell r="Q45">
            <v>18.896167411089998</v>
          </cell>
          <cell r="R45">
            <v>0</v>
          </cell>
          <cell r="S45">
            <v>18.896167411089998</v>
          </cell>
          <cell r="T45">
            <v>0</v>
          </cell>
          <cell r="U45">
            <v>0</v>
          </cell>
          <cell r="V45">
            <v>0</v>
          </cell>
          <cell r="W45">
            <v>0</v>
          </cell>
          <cell r="X45">
            <v>0</v>
          </cell>
          <cell r="Y45">
            <v>0</v>
          </cell>
          <cell r="Z45">
            <v>37.361581436308647</v>
          </cell>
          <cell r="AA45">
            <v>37.361581436308647</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V45">
            <v>0</v>
          </cell>
          <cell r="AW45">
            <v>0</v>
          </cell>
          <cell r="AX45">
            <v>12.47957994968988</v>
          </cell>
          <cell r="AY45">
            <v>24.882001486618769</v>
          </cell>
          <cell r="AZ45">
            <v>37.361581436308647</v>
          </cell>
          <cell r="BA45">
            <v>0</v>
          </cell>
          <cell r="BB45">
            <v>0</v>
          </cell>
          <cell r="BC45">
            <v>12.47957994968988</v>
          </cell>
          <cell r="BD45">
            <v>24.882001486618769</v>
          </cell>
          <cell r="BE45">
            <v>37.361581436308647</v>
          </cell>
          <cell r="BF45">
            <v>0</v>
          </cell>
          <cell r="BG45" t="str">
            <v>X</v>
          </cell>
          <cell r="BH45" t="str">
            <v>N</v>
          </cell>
          <cell r="BI45" t="str">
            <v>N</v>
          </cell>
          <cell r="BJ45" t="str">
            <v>E</v>
          </cell>
          <cell r="BK45" t="str">
            <v>B</v>
          </cell>
          <cell r="BL45">
            <v>0</v>
          </cell>
          <cell r="BM45">
            <v>0</v>
          </cell>
          <cell r="BN45">
            <v>0</v>
          </cell>
          <cell r="BO45">
            <v>0</v>
          </cell>
          <cell r="BP45">
            <v>0</v>
          </cell>
          <cell r="BQ45">
            <v>0</v>
          </cell>
          <cell r="BR45">
            <v>0</v>
          </cell>
          <cell r="BS45">
            <v>0</v>
          </cell>
          <cell r="BT45">
            <v>0</v>
          </cell>
          <cell r="BU45">
            <v>0</v>
          </cell>
          <cell r="BV45">
            <v>0</v>
          </cell>
          <cell r="BW45">
            <v>0</v>
          </cell>
          <cell r="CI45" t="str">
            <v>NJDOT</v>
          </cell>
          <cell r="CJ45">
            <v>0</v>
          </cell>
          <cell r="CK45">
            <v>1.2</v>
          </cell>
          <cell r="CL45">
            <v>0</v>
          </cell>
          <cell r="CM45">
            <v>0</v>
          </cell>
          <cell r="CN45">
            <v>18.896167411089998</v>
          </cell>
          <cell r="CO45">
            <v>0</v>
          </cell>
          <cell r="CP45">
            <v>0</v>
          </cell>
          <cell r="CQ45">
            <v>0.41176470588235292</v>
          </cell>
          <cell r="CR45">
            <v>0.58823529411764708</v>
          </cell>
          <cell r="CS45">
            <v>0</v>
          </cell>
          <cell r="CT45">
            <v>0</v>
          </cell>
          <cell r="CU45">
            <v>0</v>
          </cell>
          <cell r="CV45">
            <v>0</v>
          </cell>
          <cell r="CW45">
            <v>1</v>
          </cell>
          <cell r="CX45">
            <v>0</v>
          </cell>
          <cell r="CY45">
            <v>0</v>
          </cell>
          <cell r="CZ45">
            <v>0</v>
          </cell>
          <cell r="DA45">
            <v>0</v>
          </cell>
          <cell r="DB45">
            <v>0</v>
          </cell>
          <cell r="DC45">
            <v>0</v>
          </cell>
          <cell r="DI45">
            <v>18.896167411089998</v>
          </cell>
          <cell r="DJ45">
            <v>0</v>
          </cell>
        </row>
        <row r="46">
          <cell r="A46">
            <v>99</v>
          </cell>
          <cell r="B46" t="str">
            <v>CR 533</v>
          </cell>
          <cell r="C46" t="str">
            <v>Grade Separate Interchange by Adding One Flying Express Lane in each Direction on CR 533 over CR 638</v>
          </cell>
          <cell r="D46">
            <v>0</v>
          </cell>
          <cell r="E46">
            <v>0</v>
          </cell>
          <cell r="F46" t="str">
            <v>X</v>
          </cell>
          <cell r="G46">
            <v>0</v>
          </cell>
          <cell r="H46">
            <v>0</v>
          </cell>
          <cell r="I46">
            <v>0</v>
          </cell>
          <cell r="J46">
            <v>0</v>
          </cell>
          <cell r="K46" t="str">
            <v>X</v>
          </cell>
          <cell r="M46">
            <v>0</v>
          </cell>
          <cell r="N46">
            <v>0</v>
          </cell>
          <cell r="O46">
            <v>0</v>
          </cell>
          <cell r="P46">
            <v>0</v>
          </cell>
          <cell r="Q46">
            <v>16.04706439098787</v>
          </cell>
          <cell r="R46">
            <v>0</v>
          </cell>
          <cell r="S46">
            <v>16.04706439098787</v>
          </cell>
          <cell r="T46">
            <v>0</v>
          </cell>
          <cell r="U46">
            <v>3</v>
          </cell>
          <cell r="V46">
            <v>2</v>
          </cell>
          <cell r="W46">
            <v>0</v>
          </cell>
          <cell r="X46">
            <v>0</v>
          </cell>
          <cell r="Y46">
            <v>0</v>
          </cell>
          <cell r="Z46">
            <v>25.737876722100335</v>
          </cell>
          <cell r="AA46">
            <v>25.737876722100335</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V46">
            <v>0</v>
          </cell>
          <cell r="AW46">
            <v>0</v>
          </cell>
          <cell r="AX46">
            <v>25.737876722100335</v>
          </cell>
          <cell r="AY46">
            <v>0</v>
          </cell>
          <cell r="AZ46">
            <v>25.737876722100335</v>
          </cell>
          <cell r="BA46">
            <v>0</v>
          </cell>
          <cell r="BB46">
            <v>0</v>
          </cell>
          <cell r="BC46">
            <v>25.737876722100335</v>
          </cell>
          <cell r="BD46">
            <v>0</v>
          </cell>
          <cell r="BE46">
            <v>25.737876722100335</v>
          </cell>
          <cell r="BF46">
            <v>99</v>
          </cell>
          <cell r="BG46" t="str">
            <v>X</v>
          </cell>
          <cell r="BH46" t="str">
            <v>N</v>
          </cell>
          <cell r="BI46" t="str">
            <v>N</v>
          </cell>
          <cell r="BJ46" t="str">
            <v>C</v>
          </cell>
          <cell r="BK46" t="str">
            <v>B</v>
          </cell>
          <cell r="BL46">
            <v>0</v>
          </cell>
          <cell r="BM46">
            <v>0</v>
          </cell>
          <cell r="BN46">
            <v>0</v>
          </cell>
          <cell r="BO46">
            <v>0</v>
          </cell>
          <cell r="BP46">
            <v>0</v>
          </cell>
          <cell r="BQ46">
            <v>0</v>
          </cell>
          <cell r="BR46">
            <v>0</v>
          </cell>
          <cell r="BS46">
            <v>0</v>
          </cell>
          <cell r="BT46">
            <v>0</v>
          </cell>
          <cell r="BU46">
            <v>0</v>
          </cell>
          <cell r="BV46">
            <v>0</v>
          </cell>
          <cell r="BW46">
            <v>0</v>
          </cell>
          <cell r="CI46" t="str">
            <v>NJDOT</v>
          </cell>
          <cell r="CJ46" t="str">
            <v xml:space="preserve">Mercer County Proposes to Add Project; This intersection serves Quakerbridge Mall off of US 1 and there is a defunct experimental farm across the street which has been eyed for mixed use (retail, commercial, residential, hotel).  CR 638 would carry the Route 1 BRT line on that side of US 1, through the mall(s) and north to Princeton Junction stattion, which makes the flyover imperative.  It is necessary even for queue jumping on the existing bus route to Princeton Junction station. </v>
          </cell>
          <cell r="CK46">
            <v>0</v>
          </cell>
          <cell r="CL46">
            <v>0</v>
          </cell>
          <cell r="CM46">
            <v>0</v>
          </cell>
          <cell r="CN46">
            <v>16.04706439098787</v>
          </cell>
          <cell r="CO46">
            <v>0</v>
          </cell>
          <cell r="CP46">
            <v>0</v>
          </cell>
          <cell r="CQ46">
            <v>1</v>
          </cell>
          <cell r="CR46">
            <v>0</v>
          </cell>
          <cell r="CS46">
            <v>0</v>
          </cell>
          <cell r="CT46">
            <v>0</v>
          </cell>
          <cell r="CU46">
            <v>0</v>
          </cell>
          <cell r="CV46">
            <v>0</v>
          </cell>
          <cell r="CW46">
            <v>1</v>
          </cell>
          <cell r="CX46">
            <v>0</v>
          </cell>
          <cell r="CY46">
            <v>0</v>
          </cell>
          <cell r="CZ46">
            <v>0</v>
          </cell>
          <cell r="DA46">
            <v>16.04706439098787</v>
          </cell>
          <cell r="DB46">
            <v>0</v>
          </cell>
          <cell r="DC46">
            <v>0</v>
          </cell>
          <cell r="DI46">
            <v>16.04706439098787</v>
          </cell>
          <cell r="DJ46">
            <v>0</v>
          </cell>
        </row>
        <row r="47">
          <cell r="A47">
            <v>127</v>
          </cell>
          <cell r="B47" t="str">
            <v>Ewing Village Access Improvements</v>
          </cell>
          <cell r="C47" t="str">
            <v>The West Trenton Bypass  from I-95 Exit 2 extending 0.4 miles to the relocated air terminal.  From I-95 exit 3 a 0.5 mile connector road east of the CSX/SEPTA tracks  improve access to the redeveopment area to Scotch Road.</v>
          </cell>
          <cell r="D47">
            <v>0</v>
          </cell>
          <cell r="E47">
            <v>0</v>
          </cell>
          <cell r="F47" t="str">
            <v>X</v>
          </cell>
          <cell r="G47" t="str">
            <v>X</v>
          </cell>
          <cell r="H47">
            <v>0</v>
          </cell>
          <cell r="I47">
            <v>0</v>
          </cell>
          <cell r="J47">
            <v>0</v>
          </cell>
          <cell r="K47" t="str">
            <v>X</v>
          </cell>
          <cell r="M47">
            <v>0</v>
          </cell>
          <cell r="N47">
            <v>0</v>
          </cell>
          <cell r="O47">
            <v>0</v>
          </cell>
          <cell r="P47">
            <v>0</v>
          </cell>
          <cell r="Q47">
            <v>9.5</v>
          </cell>
          <cell r="R47">
            <v>0</v>
          </cell>
          <cell r="S47">
            <v>9.5</v>
          </cell>
          <cell r="T47">
            <v>0</v>
          </cell>
          <cell r="U47">
            <v>0</v>
          </cell>
          <cell r="V47">
            <v>0</v>
          </cell>
          <cell r="W47">
            <v>0</v>
          </cell>
          <cell r="X47">
            <v>0</v>
          </cell>
          <cell r="Y47">
            <v>0</v>
          </cell>
          <cell r="Z47">
            <v>18.783439833234322</v>
          </cell>
          <cell r="AA47">
            <v>18.783439833234322</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V47">
            <v>0</v>
          </cell>
          <cell r="AW47">
            <v>0</v>
          </cell>
          <cell r="AX47">
            <v>6.2740770095249241</v>
          </cell>
          <cell r="AY47">
            <v>12.509362823709399</v>
          </cell>
          <cell r="AZ47">
            <v>18.783439833234322</v>
          </cell>
          <cell r="BA47">
            <v>0</v>
          </cell>
          <cell r="BB47">
            <v>0</v>
          </cell>
          <cell r="BC47">
            <v>6.2740770095249241</v>
          </cell>
          <cell r="BD47">
            <v>12.509362823709399</v>
          </cell>
          <cell r="BE47">
            <v>18.783439833234322</v>
          </cell>
          <cell r="BF47">
            <v>127</v>
          </cell>
          <cell r="BG47" t="str">
            <v>X</v>
          </cell>
          <cell r="BH47" t="str">
            <v>N</v>
          </cell>
          <cell r="BI47" t="str">
            <v>N</v>
          </cell>
          <cell r="BJ47" t="str">
            <v>E</v>
          </cell>
          <cell r="BK47" t="str">
            <v>B</v>
          </cell>
          <cell r="BL47">
            <v>0</v>
          </cell>
          <cell r="BM47">
            <v>0</v>
          </cell>
          <cell r="BN47">
            <v>0</v>
          </cell>
          <cell r="BO47">
            <v>0</v>
          </cell>
          <cell r="BP47">
            <v>0</v>
          </cell>
          <cell r="BQ47">
            <v>0</v>
          </cell>
          <cell r="BR47">
            <v>0</v>
          </cell>
          <cell r="BS47">
            <v>0</v>
          </cell>
          <cell r="BT47">
            <v>0</v>
          </cell>
          <cell r="BU47">
            <v>0</v>
          </cell>
          <cell r="BV47">
            <v>0</v>
          </cell>
          <cell r="BW47">
            <v>0</v>
          </cell>
          <cell r="CI47" t="str">
            <v>NJDOT</v>
          </cell>
          <cell r="CJ47" t="str">
            <v xml:space="preserve"> ~160 acres are being targeted for a TOD Town Center.  Preliminary estimate of 2000 DUs, 500 hotel rooms, 800k sf of office, and 600k sf of retail.  The redevelopment area abuts the Trenton-Mercer Airport.  The airport requires a new terminal and current planning efforts are considering relocating the terminal within walking distance of a relocated SEPTA station, which would later also be used for NJ Transit southbound.</v>
          </cell>
          <cell r="CK47">
            <v>0</v>
          </cell>
          <cell r="CL47">
            <v>0</v>
          </cell>
          <cell r="CM47">
            <v>0</v>
          </cell>
          <cell r="CN47">
            <v>9.5</v>
          </cell>
          <cell r="CO47">
            <v>0</v>
          </cell>
          <cell r="CP47">
            <v>0</v>
          </cell>
          <cell r="CQ47">
            <v>0.41176470588235292</v>
          </cell>
          <cell r="CR47">
            <v>0.58823529411764708</v>
          </cell>
          <cell r="CS47">
            <v>0</v>
          </cell>
          <cell r="CT47">
            <v>0</v>
          </cell>
          <cell r="CU47">
            <v>0</v>
          </cell>
          <cell r="CV47">
            <v>0</v>
          </cell>
          <cell r="CW47">
            <v>1</v>
          </cell>
          <cell r="CX47">
            <v>0</v>
          </cell>
          <cell r="CY47">
            <v>0</v>
          </cell>
          <cell r="CZ47">
            <v>0</v>
          </cell>
          <cell r="DA47">
            <v>9.5</v>
          </cell>
          <cell r="DB47">
            <v>0</v>
          </cell>
          <cell r="DC47">
            <v>0</v>
          </cell>
          <cell r="DI47">
            <v>9.5</v>
          </cell>
          <cell r="DJ47">
            <v>0</v>
          </cell>
        </row>
        <row r="48">
          <cell r="A48">
            <v>0</v>
          </cell>
          <cell r="B48">
            <v>0</v>
          </cell>
          <cell r="C48">
            <v>0</v>
          </cell>
          <cell r="D48">
            <v>0</v>
          </cell>
          <cell r="E48">
            <v>0</v>
          </cell>
          <cell r="F48">
            <v>0</v>
          </cell>
          <cell r="G48">
            <v>0</v>
          </cell>
          <cell r="H48">
            <v>0</v>
          </cell>
          <cell r="I48">
            <v>0</v>
          </cell>
          <cell r="J48">
            <v>0</v>
          </cell>
          <cell r="K48">
            <v>0</v>
          </cell>
          <cell r="M48">
            <v>0</v>
          </cell>
          <cell r="N48">
            <v>0</v>
          </cell>
          <cell r="O48">
            <v>0</v>
          </cell>
          <cell r="P48">
            <v>0</v>
          </cell>
          <cell r="Q48">
            <v>0</v>
          </cell>
          <cell r="R48">
            <v>0</v>
          </cell>
          <cell r="S48">
            <v>0</v>
          </cell>
          <cell r="T48">
            <v>0</v>
          </cell>
          <cell r="U48">
            <v>0</v>
          </cell>
          <cell r="V48">
            <v>0</v>
          </cell>
          <cell r="X48">
            <v>0</v>
          </cell>
          <cell r="Y48">
            <v>0</v>
          </cell>
          <cell r="Z48">
            <v>0</v>
          </cell>
          <cell r="AA48">
            <v>0</v>
          </cell>
          <cell r="AB48">
            <v>0</v>
          </cell>
          <cell r="AC48">
            <v>0</v>
          </cell>
          <cell r="AD48">
            <v>0</v>
          </cell>
          <cell r="AE48">
            <v>0</v>
          </cell>
          <cell r="AF48">
            <v>0</v>
          </cell>
          <cell r="AG48">
            <v>0</v>
          </cell>
          <cell r="AH48">
            <v>0</v>
          </cell>
          <cell r="AI48">
            <v>0</v>
          </cell>
          <cell r="AK48">
            <v>0</v>
          </cell>
          <cell r="AL48">
            <v>0</v>
          </cell>
          <cell r="AM48">
            <v>0</v>
          </cell>
          <cell r="AN48">
            <v>0</v>
          </cell>
          <cell r="AP48">
            <v>0</v>
          </cell>
          <cell r="AV48">
            <v>0</v>
          </cell>
          <cell r="AW48">
            <v>0</v>
          </cell>
          <cell r="AX48">
            <v>0</v>
          </cell>
          <cell r="AY48">
            <v>0</v>
          </cell>
          <cell r="AZ48">
            <v>0</v>
          </cell>
          <cell r="BA48">
            <v>0</v>
          </cell>
          <cell r="BB48">
            <v>0</v>
          </cell>
          <cell r="BC48">
            <v>0</v>
          </cell>
          <cell r="BD48">
            <v>0</v>
          </cell>
          <cell r="BE48">
            <v>0</v>
          </cell>
          <cell r="BF48">
            <v>0</v>
          </cell>
          <cell r="BG48">
            <v>0</v>
          </cell>
          <cell r="BH48" t="str">
            <v>-</v>
          </cell>
          <cell r="BI48">
            <v>0</v>
          </cell>
          <cell r="BJ48" t="str">
            <v>-</v>
          </cell>
          <cell r="BK48" t="str">
            <v>-</v>
          </cell>
          <cell r="BL48">
            <v>0</v>
          </cell>
          <cell r="BM48">
            <v>0</v>
          </cell>
          <cell r="BN48">
            <v>0</v>
          </cell>
          <cell r="BO48">
            <v>0</v>
          </cell>
          <cell r="BP48">
            <v>0</v>
          </cell>
          <cell r="BQ48">
            <v>0</v>
          </cell>
          <cell r="BR48">
            <v>0</v>
          </cell>
          <cell r="BS48">
            <v>0</v>
          </cell>
          <cell r="BT48">
            <v>0</v>
          </cell>
          <cell r="BU48">
            <v>0</v>
          </cell>
          <cell r="BV48">
            <v>0</v>
          </cell>
          <cell r="BW48">
            <v>0</v>
          </cell>
          <cell r="CI48">
            <v>0</v>
          </cell>
          <cell r="CJ48">
            <v>0</v>
          </cell>
          <cell r="CK48">
            <v>0</v>
          </cell>
          <cell r="CL48">
            <v>0</v>
          </cell>
          <cell r="CM48">
            <v>0</v>
          </cell>
          <cell r="CN48">
            <v>0</v>
          </cell>
          <cell r="CO48">
            <v>0</v>
          </cell>
          <cell r="CP48">
            <v>0</v>
          </cell>
          <cell r="CQ48">
            <v>0</v>
          </cell>
          <cell r="CR48">
            <v>0</v>
          </cell>
          <cell r="CS48">
            <v>0</v>
          </cell>
          <cell r="CT48">
            <v>0</v>
          </cell>
          <cell r="CU48">
            <v>0</v>
          </cell>
          <cell r="CV48">
            <v>0</v>
          </cell>
          <cell r="CW48">
            <v>0</v>
          </cell>
          <cell r="CX48">
            <v>0</v>
          </cell>
          <cell r="CY48">
            <v>0</v>
          </cell>
          <cell r="CZ48">
            <v>0</v>
          </cell>
        </row>
        <row r="49">
          <cell r="A49" t="str">
            <v>R6</v>
          </cell>
          <cell r="B49" t="str">
            <v>Pedestrian/Bike</v>
          </cell>
          <cell r="C49" t="str">
            <v>Region-wide</v>
          </cell>
          <cell r="D49" t="str">
            <v>X</v>
          </cell>
          <cell r="E49" t="str">
            <v>X</v>
          </cell>
          <cell r="F49" t="str">
            <v>X</v>
          </cell>
          <cell r="G49" t="str">
            <v>X</v>
          </cell>
          <cell r="H49" t="str">
            <v>X</v>
          </cell>
          <cell r="I49" t="str">
            <v>X</v>
          </cell>
          <cell r="J49" t="str">
            <v>X</v>
          </cell>
          <cell r="K49" t="str">
            <v>X</v>
          </cell>
          <cell r="M49">
            <v>0</v>
          </cell>
          <cell r="N49">
            <v>0</v>
          </cell>
          <cell r="O49">
            <v>0</v>
          </cell>
          <cell r="P49">
            <v>0</v>
          </cell>
          <cell r="Q49">
            <v>0</v>
          </cell>
          <cell r="R49">
            <v>0</v>
          </cell>
          <cell r="S49">
            <v>0</v>
          </cell>
          <cell r="T49">
            <v>0</v>
          </cell>
          <cell r="U49">
            <v>0</v>
          </cell>
          <cell r="V49">
            <v>0</v>
          </cell>
          <cell r="W49">
            <v>0</v>
          </cell>
          <cell r="Y49">
            <v>0</v>
          </cell>
          <cell r="Z49">
            <v>0</v>
          </cell>
          <cell r="AA49">
            <v>0</v>
          </cell>
          <cell r="AB49">
            <v>0</v>
          </cell>
          <cell r="AC49">
            <v>0</v>
          </cell>
          <cell r="AD49">
            <v>0</v>
          </cell>
          <cell r="AE49">
            <v>0</v>
          </cell>
          <cell r="AF49">
            <v>0</v>
          </cell>
          <cell r="AG49">
            <v>0</v>
          </cell>
          <cell r="AH49">
            <v>0</v>
          </cell>
          <cell r="AI49">
            <v>0</v>
          </cell>
          <cell r="AK49">
            <v>0</v>
          </cell>
          <cell r="AL49">
            <v>0</v>
          </cell>
          <cell r="AM49">
            <v>0</v>
          </cell>
          <cell r="AN49">
            <v>0</v>
          </cell>
          <cell r="AP49">
            <v>0</v>
          </cell>
          <cell r="AV49">
            <v>0</v>
          </cell>
          <cell r="AW49">
            <v>0</v>
          </cell>
          <cell r="AX49">
            <v>0</v>
          </cell>
          <cell r="AY49">
            <v>0</v>
          </cell>
          <cell r="AZ49">
            <v>0</v>
          </cell>
          <cell r="BA49">
            <v>0</v>
          </cell>
          <cell r="BB49">
            <v>0</v>
          </cell>
          <cell r="BC49">
            <v>0</v>
          </cell>
          <cell r="BD49">
            <v>0</v>
          </cell>
          <cell r="BE49">
            <v>0</v>
          </cell>
          <cell r="BF49" t="str">
            <v>H6</v>
          </cell>
          <cell r="BG49">
            <v>0</v>
          </cell>
          <cell r="BH49" t="str">
            <v>N</v>
          </cell>
          <cell r="BI49">
            <v>0</v>
          </cell>
          <cell r="BJ49" t="str">
            <v>D</v>
          </cell>
          <cell r="BK49" t="str">
            <v>B</v>
          </cell>
          <cell r="BL49">
            <v>0</v>
          </cell>
          <cell r="BM49">
            <v>0</v>
          </cell>
          <cell r="BN49">
            <v>0</v>
          </cell>
          <cell r="BO49">
            <v>0</v>
          </cell>
          <cell r="BP49">
            <v>0</v>
          </cell>
          <cell r="BQ49">
            <v>0</v>
          </cell>
          <cell r="BR49">
            <v>0</v>
          </cell>
          <cell r="BS49">
            <v>0</v>
          </cell>
          <cell r="BT49">
            <v>0</v>
          </cell>
          <cell r="BU49">
            <v>0</v>
          </cell>
          <cell r="BV49">
            <v>0</v>
          </cell>
          <cell r="BW49">
            <v>0</v>
          </cell>
          <cell r="CI49">
            <v>0</v>
          </cell>
          <cell r="CJ49">
            <v>0</v>
          </cell>
          <cell r="CK49">
            <v>0</v>
          </cell>
          <cell r="CL49">
            <v>0</v>
          </cell>
          <cell r="CM49">
            <v>0</v>
          </cell>
          <cell r="CN49">
            <v>0</v>
          </cell>
          <cell r="CO49">
            <v>0</v>
          </cell>
          <cell r="CP49">
            <v>0</v>
          </cell>
          <cell r="CQ49">
            <v>0</v>
          </cell>
          <cell r="CR49">
            <v>0</v>
          </cell>
          <cell r="CS49">
            <v>0</v>
          </cell>
          <cell r="CT49">
            <v>0</v>
          </cell>
          <cell r="CU49">
            <v>0</v>
          </cell>
          <cell r="CV49">
            <v>0</v>
          </cell>
          <cell r="CW49">
            <v>0</v>
          </cell>
          <cell r="CX49">
            <v>0</v>
          </cell>
          <cell r="CY49">
            <v>0</v>
          </cell>
          <cell r="CZ49">
            <v>0</v>
          </cell>
        </row>
        <row r="50">
          <cell r="A50">
            <v>0</v>
          </cell>
          <cell r="B50">
            <v>0</v>
          </cell>
          <cell r="C50">
            <v>0</v>
          </cell>
          <cell r="D50">
            <v>0</v>
          </cell>
          <cell r="E50">
            <v>0</v>
          </cell>
          <cell r="F50">
            <v>0</v>
          </cell>
          <cell r="G50">
            <v>0</v>
          </cell>
          <cell r="H50">
            <v>0</v>
          </cell>
          <cell r="I50">
            <v>0</v>
          </cell>
          <cell r="J50">
            <v>0</v>
          </cell>
          <cell r="K50">
            <v>0</v>
          </cell>
          <cell r="M50">
            <v>0</v>
          </cell>
          <cell r="N50">
            <v>0</v>
          </cell>
          <cell r="O50">
            <v>0</v>
          </cell>
          <cell r="P50">
            <v>0</v>
          </cell>
          <cell r="Q50">
            <v>0</v>
          </cell>
          <cell r="R50">
            <v>0</v>
          </cell>
          <cell r="S50">
            <v>0</v>
          </cell>
          <cell r="T50">
            <v>0</v>
          </cell>
          <cell r="U50">
            <v>0</v>
          </cell>
          <cell r="V50">
            <v>0</v>
          </cell>
          <cell r="W50">
            <v>0</v>
          </cell>
          <cell r="Y50">
            <v>0</v>
          </cell>
          <cell r="Z50">
            <v>0</v>
          </cell>
          <cell r="AA50">
            <v>0</v>
          </cell>
          <cell r="AB50">
            <v>0</v>
          </cell>
          <cell r="AC50">
            <v>0</v>
          </cell>
          <cell r="AD50">
            <v>0</v>
          </cell>
          <cell r="AE50">
            <v>0</v>
          </cell>
          <cell r="AF50">
            <v>0</v>
          </cell>
          <cell r="AG50">
            <v>0</v>
          </cell>
          <cell r="AH50">
            <v>0</v>
          </cell>
          <cell r="AI50">
            <v>0</v>
          </cell>
          <cell r="AK50">
            <v>0</v>
          </cell>
          <cell r="AL50">
            <v>0</v>
          </cell>
          <cell r="AM50">
            <v>0</v>
          </cell>
          <cell r="AN50">
            <v>0</v>
          </cell>
          <cell r="AP50">
            <v>0</v>
          </cell>
          <cell r="AV50">
            <v>0</v>
          </cell>
          <cell r="AW50">
            <v>0</v>
          </cell>
          <cell r="AX50">
            <v>0</v>
          </cell>
          <cell r="AY50">
            <v>0</v>
          </cell>
          <cell r="AZ50">
            <v>0</v>
          </cell>
          <cell r="BA50">
            <v>0</v>
          </cell>
          <cell r="BB50">
            <v>0</v>
          </cell>
          <cell r="BC50">
            <v>0</v>
          </cell>
          <cell r="BD50">
            <v>0</v>
          </cell>
          <cell r="BE50">
            <v>0</v>
          </cell>
          <cell r="BF50">
            <v>0</v>
          </cell>
          <cell r="BG50">
            <v>0</v>
          </cell>
          <cell r="BH50" t="str">
            <v>-</v>
          </cell>
          <cell r="BI50">
            <v>0</v>
          </cell>
          <cell r="BJ50" t="str">
            <v>-</v>
          </cell>
          <cell r="BK50" t="str">
            <v>-</v>
          </cell>
          <cell r="BL50">
            <v>0</v>
          </cell>
          <cell r="BM50">
            <v>0</v>
          </cell>
          <cell r="BN50">
            <v>0</v>
          </cell>
          <cell r="BO50">
            <v>0</v>
          </cell>
          <cell r="BP50">
            <v>0</v>
          </cell>
          <cell r="BQ50">
            <v>0</v>
          </cell>
          <cell r="BR50">
            <v>0</v>
          </cell>
          <cell r="BS50">
            <v>0</v>
          </cell>
          <cell r="BT50">
            <v>0</v>
          </cell>
          <cell r="BU50">
            <v>0</v>
          </cell>
          <cell r="BV50">
            <v>0</v>
          </cell>
          <cell r="BW50">
            <v>0</v>
          </cell>
          <cell r="CI50">
            <v>0</v>
          </cell>
          <cell r="CJ50">
            <v>0</v>
          </cell>
          <cell r="CK50">
            <v>0</v>
          </cell>
          <cell r="CL50">
            <v>0</v>
          </cell>
          <cell r="CM50">
            <v>0</v>
          </cell>
          <cell r="CN50">
            <v>0</v>
          </cell>
          <cell r="CO50">
            <v>0</v>
          </cell>
          <cell r="CP50">
            <v>0</v>
          </cell>
          <cell r="CQ50">
            <v>0</v>
          </cell>
          <cell r="CR50">
            <v>0</v>
          </cell>
          <cell r="CS50">
            <v>0</v>
          </cell>
          <cell r="CT50">
            <v>0</v>
          </cell>
          <cell r="CU50">
            <v>0</v>
          </cell>
          <cell r="CV50">
            <v>0</v>
          </cell>
          <cell r="CW50">
            <v>0</v>
          </cell>
          <cell r="CX50">
            <v>0</v>
          </cell>
          <cell r="CY50">
            <v>0</v>
          </cell>
          <cell r="CZ50">
            <v>0</v>
          </cell>
        </row>
        <row r="51">
          <cell r="A51">
            <v>0</v>
          </cell>
          <cell r="B51">
            <v>0</v>
          </cell>
          <cell r="C51">
            <v>0</v>
          </cell>
          <cell r="D51">
            <v>0</v>
          </cell>
          <cell r="E51">
            <v>0</v>
          </cell>
          <cell r="F51">
            <v>0</v>
          </cell>
          <cell r="G51">
            <v>0</v>
          </cell>
          <cell r="H51">
            <v>0</v>
          </cell>
          <cell r="I51">
            <v>0</v>
          </cell>
          <cell r="J51">
            <v>0</v>
          </cell>
          <cell r="K51">
            <v>0</v>
          </cell>
          <cell r="M51">
            <v>0</v>
          </cell>
          <cell r="N51">
            <v>0</v>
          </cell>
          <cell r="O51">
            <v>0</v>
          </cell>
          <cell r="P51">
            <v>0</v>
          </cell>
          <cell r="Q51">
            <v>0</v>
          </cell>
          <cell r="R51">
            <v>0</v>
          </cell>
          <cell r="S51">
            <v>0</v>
          </cell>
          <cell r="T51">
            <v>0</v>
          </cell>
          <cell r="U51">
            <v>0</v>
          </cell>
          <cell r="V51">
            <v>0</v>
          </cell>
          <cell r="W51">
            <v>0</v>
          </cell>
          <cell r="Y51">
            <v>0</v>
          </cell>
          <cell r="Z51">
            <v>0</v>
          </cell>
          <cell r="AA51">
            <v>0</v>
          </cell>
          <cell r="AB51">
            <v>0</v>
          </cell>
          <cell r="AC51">
            <v>0</v>
          </cell>
          <cell r="AD51">
            <v>0</v>
          </cell>
          <cell r="AE51">
            <v>0</v>
          </cell>
          <cell r="AF51">
            <v>0</v>
          </cell>
          <cell r="AG51">
            <v>0</v>
          </cell>
          <cell r="AH51">
            <v>0</v>
          </cell>
          <cell r="AI51">
            <v>0</v>
          </cell>
          <cell r="AK51">
            <v>0</v>
          </cell>
          <cell r="AL51">
            <v>0</v>
          </cell>
          <cell r="AM51">
            <v>0</v>
          </cell>
          <cell r="AN51">
            <v>0</v>
          </cell>
          <cell r="AP51">
            <v>0</v>
          </cell>
          <cell r="AV51">
            <v>0</v>
          </cell>
          <cell r="AW51">
            <v>0</v>
          </cell>
          <cell r="AX51">
            <v>0</v>
          </cell>
          <cell r="AY51">
            <v>0</v>
          </cell>
          <cell r="AZ51">
            <v>0</v>
          </cell>
          <cell r="BA51">
            <v>0</v>
          </cell>
          <cell r="BB51">
            <v>0</v>
          </cell>
          <cell r="BC51">
            <v>0</v>
          </cell>
          <cell r="BD51">
            <v>0</v>
          </cell>
          <cell r="BE51">
            <v>0</v>
          </cell>
          <cell r="BF51">
            <v>0</v>
          </cell>
          <cell r="BG51">
            <v>0</v>
          </cell>
          <cell r="BH51" t="str">
            <v>-</v>
          </cell>
          <cell r="BI51">
            <v>0</v>
          </cell>
          <cell r="BJ51" t="str">
            <v>-</v>
          </cell>
          <cell r="BK51" t="str">
            <v>-</v>
          </cell>
          <cell r="BL51">
            <v>0</v>
          </cell>
          <cell r="BM51">
            <v>0</v>
          </cell>
          <cell r="BN51">
            <v>0</v>
          </cell>
          <cell r="BO51">
            <v>0</v>
          </cell>
          <cell r="BP51">
            <v>0</v>
          </cell>
          <cell r="BQ51">
            <v>0</v>
          </cell>
          <cell r="BR51">
            <v>0</v>
          </cell>
          <cell r="BS51">
            <v>0</v>
          </cell>
          <cell r="BT51">
            <v>0</v>
          </cell>
          <cell r="BU51">
            <v>0</v>
          </cell>
          <cell r="BV51">
            <v>0</v>
          </cell>
          <cell r="BW51">
            <v>0</v>
          </cell>
          <cell r="CI51">
            <v>0</v>
          </cell>
          <cell r="CJ51">
            <v>0</v>
          </cell>
          <cell r="CK51">
            <v>0</v>
          </cell>
          <cell r="CL51">
            <v>0</v>
          </cell>
          <cell r="CM51">
            <v>0</v>
          </cell>
          <cell r="CN51">
            <v>0</v>
          </cell>
          <cell r="CO51">
            <v>0</v>
          </cell>
          <cell r="CP51">
            <v>0</v>
          </cell>
          <cell r="CQ51">
            <v>0</v>
          </cell>
          <cell r="CR51">
            <v>0</v>
          </cell>
          <cell r="CS51">
            <v>0</v>
          </cell>
          <cell r="CT51">
            <v>0</v>
          </cell>
          <cell r="CU51">
            <v>0</v>
          </cell>
          <cell r="CV51">
            <v>0</v>
          </cell>
          <cell r="CW51">
            <v>0</v>
          </cell>
          <cell r="CX51">
            <v>0</v>
          </cell>
          <cell r="CY51">
            <v>0</v>
          </cell>
          <cell r="CZ51">
            <v>0</v>
          </cell>
        </row>
        <row r="52">
          <cell r="A52" t="str">
            <v>R7</v>
          </cell>
          <cell r="B52" t="str">
            <v>Highway Other</v>
          </cell>
          <cell r="C52" t="str">
            <v>Region-wide</v>
          </cell>
          <cell r="D52" t="str">
            <v>X</v>
          </cell>
          <cell r="E52" t="str">
            <v>X</v>
          </cell>
          <cell r="F52" t="str">
            <v>X</v>
          </cell>
          <cell r="G52" t="str">
            <v>X</v>
          </cell>
          <cell r="H52" t="str">
            <v>X</v>
          </cell>
          <cell r="I52" t="str">
            <v>X</v>
          </cell>
          <cell r="J52" t="str">
            <v>X</v>
          </cell>
          <cell r="K52" t="str">
            <v>X</v>
          </cell>
          <cell r="M52">
            <v>0</v>
          </cell>
          <cell r="N52">
            <v>0</v>
          </cell>
          <cell r="O52">
            <v>0</v>
          </cell>
          <cell r="P52">
            <v>0</v>
          </cell>
          <cell r="Q52">
            <v>0</v>
          </cell>
          <cell r="R52">
            <v>0</v>
          </cell>
          <cell r="S52">
            <v>0</v>
          </cell>
          <cell r="T52">
            <v>0</v>
          </cell>
          <cell r="U52">
            <v>0</v>
          </cell>
          <cell r="V52">
            <v>0</v>
          </cell>
          <cell r="W52">
            <v>0</v>
          </cell>
          <cell r="Y52">
            <v>0</v>
          </cell>
          <cell r="Z52">
            <v>0</v>
          </cell>
          <cell r="AA52">
            <v>0</v>
          </cell>
          <cell r="AB52">
            <v>0</v>
          </cell>
          <cell r="AC52">
            <v>0</v>
          </cell>
          <cell r="AD52">
            <v>0</v>
          </cell>
          <cell r="AE52">
            <v>0</v>
          </cell>
          <cell r="AF52">
            <v>0</v>
          </cell>
          <cell r="AG52">
            <v>0</v>
          </cell>
          <cell r="AH52">
            <v>0</v>
          </cell>
          <cell r="AI52">
            <v>0</v>
          </cell>
          <cell r="AK52">
            <v>0</v>
          </cell>
          <cell r="AL52">
            <v>0</v>
          </cell>
          <cell r="AM52">
            <v>0</v>
          </cell>
          <cell r="AN52">
            <v>0</v>
          </cell>
          <cell r="AP52">
            <v>0</v>
          </cell>
          <cell r="AV52">
            <v>0</v>
          </cell>
          <cell r="AW52">
            <v>0</v>
          </cell>
          <cell r="AX52">
            <v>0</v>
          </cell>
          <cell r="AY52">
            <v>0</v>
          </cell>
          <cell r="AZ52">
            <v>0</v>
          </cell>
          <cell r="BA52">
            <v>0</v>
          </cell>
          <cell r="BB52">
            <v>0</v>
          </cell>
          <cell r="BC52">
            <v>0</v>
          </cell>
          <cell r="BD52">
            <v>0</v>
          </cell>
          <cell r="BE52">
            <v>0</v>
          </cell>
          <cell r="BF52" t="str">
            <v>H7</v>
          </cell>
          <cell r="BG52">
            <v>0</v>
          </cell>
          <cell r="BH52" t="str">
            <v>N</v>
          </cell>
          <cell r="BI52">
            <v>0</v>
          </cell>
          <cell r="BJ52" t="str">
            <v>D</v>
          </cell>
          <cell r="BK52" t="str">
            <v>B</v>
          </cell>
          <cell r="BL52">
            <v>0</v>
          </cell>
          <cell r="BM52">
            <v>0</v>
          </cell>
          <cell r="BN52">
            <v>0</v>
          </cell>
          <cell r="BO52">
            <v>0</v>
          </cell>
          <cell r="BP52">
            <v>0</v>
          </cell>
          <cell r="BQ52">
            <v>0</v>
          </cell>
          <cell r="BR52">
            <v>0</v>
          </cell>
          <cell r="BS52">
            <v>0</v>
          </cell>
          <cell r="BT52">
            <v>0</v>
          </cell>
          <cell r="BU52">
            <v>0</v>
          </cell>
          <cell r="BV52">
            <v>0</v>
          </cell>
          <cell r="BW52">
            <v>0</v>
          </cell>
          <cell r="CI52">
            <v>0</v>
          </cell>
          <cell r="CJ52">
            <v>0</v>
          </cell>
          <cell r="CK52">
            <v>0</v>
          </cell>
          <cell r="CL52">
            <v>0</v>
          </cell>
          <cell r="CM52">
            <v>0</v>
          </cell>
          <cell r="CN52">
            <v>0</v>
          </cell>
          <cell r="CO52">
            <v>0</v>
          </cell>
          <cell r="CP52">
            <v>0</v>
          </cell>
          <cell r="CQ52">
            <v>0</v>
          </cell>
          <cell r="CR52">
            <v>0</v>
          </cell>
          <cell r="CS52">
            <v>0</v>
          </cell>
          <cell r="CT52">
            <v>0</v>
          </cell>
          <cell r="CU52">
            <v>0</v>
          </cell>
          <cell r="CV52">
            <v>0</v>
          </cell>
          <cell r="CW52">
            <v>0</v>
          </cell>
          <cell r="CX52">
            <v>0</v>
          </cell>
          <cell r="CY52">
            <v>0</v>
          </cell>
          <cell r="CZ52">
            <v>0</v>
          </cell>
        </row>
        <row r="53">
          <cell r="A53">
            <v>0</v>
          </cell>
          <cell r="B53">
            <v>0</v>
          </cell>
          <cell r="C53">
            <v>0</v>
          </cell>
          <cell r="D53">
            <v>0</v>
          </cell>
          <cell r="E53">
            <v>0</v>
          </cell>
          <cell r="F53">
            <v>0</v>
          </cell>
          <cell r="G53">
            <v>0</v>
          </cell>
          <cell r="H53">
            <v>0</v>
          </cell>
          <cell r="I53">
            <v>0</v>
          </cell>
          <cell r="J53">
            <v>0</v>
          </cell>
          <cell r="K53">
            <v>0</v>
          </cell>
          <cell r="M53">
            <v>0</v>
          </cell>
          <cell r="N53">
            <v>0</v>
          </cell>
          <cell r="O53">
            <v>0</v>
          </cell>
          <cell r="P53">
            <v>0</v>
          </cell>
          <cell r="Q53">
            <v>0</v>
          </cell>
          <cell r="R53">
            <v>0</v>
          </cell>
          <cell r="S53">
            <v>0</v>
          </cell>
          <cell r="T53">
            <v>0</v>
          </cell>
          <cell r="U53">
            <v>0</v>
          </cell>
          <cell r="V53">
            <v>0</v>
          </cell>
          <cell r="W53">
            <v>0</v>
          </cell>
          <cell r="Y53">
            <v>0</v>
          </cell>
          <cell r="Z53">
            <v>0</v>
          </cell>
          <cell r="AA53">
            <v>0</v>
          </cell>
          <cell r="AB53">
            <v>0</v>
          </cell>
          <cell r="AC53">
            <v>0</v>
          </cell>
          <cell r="AD53">
            <v>0</v>
          </cell>
          <cell r="AE53">
            <v>0</v>
          </cell>
          <cell r="AF53">
            <v>0</v>
          </cell>
          <cell r="AG53">
            <v>0</v>
          </cell>
          <cell r="AH53">
            <v>0</v>
          </cell>
          <cell r="AI53">
            <v>0</v>
          </cell>
          <cell r="AK53">
            <v>0</v>
          </cell>
          <cell r="AL53">
            <v>0</v>
          </cell>
          <cell r="AM53">
            <v>0</v>
          </cell>
          <cell r="AN53">
            <v>0</v>
          </cell>
          <cell r="AP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t="str">
            <v>-</v>
          </cell>
          <cell r="BL53">
            <v>0</v>
          </cell>
          <cell r="BM53">
            <v>0</v>
          </cell>
          <cell r="BN53">
            <v>0</v>
          </cell>
          <cell r="BO53">
            <v>0</v>
          </cell>
          <cell r="BP53">
            <v>0</v>
          </cell>
          <cell r="BQ53">
            <v>0</v>
          </cell>
          <cell r="BR53">
            <v>0</v>
          </cell>
          <cell r="BS53">
            <v>0</v>
          </cell>
          <cell r="BT53">
            <v>0</v>
          </cell>
          <cell r="BU53">
            <v>0</v>
          </cell>
          <cell r="BV53">
            <v>0</v>
          </cell>
          <cell r="BW53">
            <v>0</v>
          </cell>
          <cell r="CI53">
            <v>0</v>
          </cell>
          <cell r="CJ53">
            <v>0</v>
          </cell>
          <cell r="CK53">
            <v>0</v>
          </cell>
          <cell r="CL53">
            <v>0</v>
          </cell>
          <cell r="CM53">
            <v>0</v>
          </cell>
          <cell r="CN53">
            <v>0</v>
          </cell>
          <cell r="CO53">
            <v>0</v>
          </cell>
          <cell r="CP53">
            <v>0</v>
          </cell>
          <cell r="CQ53">
            <v>0</v>
          </cell>
          <cell r="CR53">
            <v>0</v>
          </cell>
          <cell r="CS53">
            <v>0</v>
          </cell>
          <cell r="CT53">
            <v>0</v>
          </cell>
          <cell r="CU53">
            <v>0</v>
          </cell>
          <cell r="CV53">
            <v>0</v>
          </cell>
          <cell r="CW53">
            <v>0</v>
          </cell>
          <cell r="CX53">
            <v>0</v>
          </cell>
          <cell r="CY53">
            <v>0</v>
          </cell>
          <cell r="CZ53">
            <v>0</v>
          </cell>
        </row>
        <row r="54">
          <cell r="A54">
            <v>0</v>
          </cell>
          <cell r="B54">
            <v>0</v>
          </cell>
          <cell r="C54">
            <v>0</v>
          </cell>
          <cell r="D54">
            <v>0</v>
          </cell>
          <cell r="E54">
            <v>0</v>
          </cell>
          <cell r="F54">
            <v>0</v>
          </cell>
          <cell r="G54">
            <v>0</v>
          </cell>
          <cell r="H54">
            <v>0</v>
          </cell>
          <cell r="I54">
            <v>0</v>
          </cell>
          <cell r="J54">
            <v>0</v>
          </cell>
          <cell r="K54">
            <v>0</v>
          </cell>
          <cell r="M54">
            <v>0</v>
          </cell>
          <cell r="N54">
            <v>0</v>
          </cell>
          <cell r="O54">
            <v>0</v>
          </cell>
          <cell r="P54">
            <v>0</v>
          </cell>
          <cell r="Q54">
            <v>0</v>
          </cell>
          <cell r="R54">
            <v>0</v>
          </cell>
          <cell r="S54">
            <v>0</v>
          </cell>
          <cell r="T54">
            <v>0</v>
          </cell>
          <cell r="U54">
            <v>0</v>
          </cell>
          <cell r="V54">
            <v>0</v>
          </cell>
          <cell r="W54">
            <v>0</v>
          </cell>
          <cell r="Y54">
            <v>0</v>
          </cell>
          <cell r="Z54">
            <v>0</v>
          </cell>
          <cell r="AA54">
            <v>0</v>
          </cell>
          <cell r="AB54">
            <v>0</v>
          </cell>
          <cell r="AC54">
            <v>0</v>
          </cell>
          <cell r="AD54">
            <v>0</v>
          </cell>
          <cell r="AE54">
            <v>0</v>
          </cell>
          <cell r="AF54">
            <v>0</v>
          </cell>
          <cell r="AG54">
            <v>0</v>
          </cell>
          <cell r="AH54">
            <v>0</v>
          </cell>
          <cell r="AI54">
            <v>0</v>
          </cell>
          <cell r="AK54">
            <v>0</v>
          </cell>
          <cell r="AL54">
            <v>0</v>
          </cell>
          <cell r="AM54">
            <v>0</v>
          </cell>
          <cell r="AN54">
            <v>0</v>
          </cell>
          <cell r="AP54">
            <v>0</v>
          </cell>
          <cell r="AV54">
            <v>0</v>
          </cell>
          <cell r="AW54">
            <v>0</v>
          </cell>
          <cell r="AX54">
            <v>0</v>
          </cell>
          <cell r="AY54">
            <v>0</v>
          </cell>
          <cell r="AZ54">
            <v>0</v>
          </cell>
          <cell r="BA54">
            <v>0</v>
          </cell>
          <cell r="BB54">
            <v>0</v>
          </cell>
          <cell r="BC54">
            <v>0</v>
          </cell>
          <cell r="BD54">
            <v>0</v>
          </cell>
          <cell r="BE54">
            <v>0</v>
          </cell>
          <cell r="BF54">
            <v>0</v>
          </cell>
          <cell r="BG54">
            <v>0</v>
          </cell>
          <cell r="BH54" t="str">
            <v>-</v>
          </cell>
          <cell r="BI54">
            <v>0</v>
          </cell>
          <cell r="BJ54">
            <v>0</v>
          </cell>
          <cell r="BK54" t="str">
            <v>-</v>
          </cell>
          <cell r="BL54">
            <v>0</v>
          </cell>
          <cell r="BM54">
            <v>0</v>
          </cell>
          <cell r="BN54">
            <v>0</v>
          </cell>
          <cell r="BO54">
            <v>0</v>
          </cell>
          <cell r="BP54">
            <v>0</v>
          </cell>
          <cell r="BQ54">
            <v>0</v>
          </cell>
          <cell r="BR54">
            <v>0</v>
          </cell>
          <cell r="BS54">
            <v>0</v>
          </cell>
          <cell r="BT54">
            <v>0</v>
          </cell>
          <cell r="BU54">
            <v>0</v>
          </cell>
          <cell r="BV54">
            <v>0</v>
          </cell>
          <cell r="BW54">
            <v>0</v>
          </cell>
          <cell r="CI54">
            <v>0</v>
          </cell>
          <cell r="CJ54">
            <v>0</v>
          </cell>
          <cell r="CK54">
            <v>0</v>
          </cell>
          <cell r="CL54">
            <v>0</v>
          </cell>
          <cell r="CM54">
            <v>0</v>
          </cell>
          <cell r="CN54">
            <v>0</v>
          </cell>
          <cell r="CO54">
            <v>0</v>
          </cell>
          <cell r="CP54">
            <v>0</v>
          </cell>
          <cell r="CQ54">
            <v>0</v>
          </cell>
          <cell r="CR54">
            <v>0</v>
          </cell>
          <cell r="CS54">
            <v>0</v>
          </cell>
          <cell r="CT54">
            <v>0</v>
          </cell>
          <cell r="CU54">
            <v>0</v>
          </cell>
          <cell r="CV54">
            <v>0</v>
          </cell>
          <cell r="CW54">
            <v>0</v>
          </cell>
          <cell r="CX54">
            <v>0</v>
          </cell>
          <cell r="CY54">
            <v>0</v>
          </cell>
          <cell r="CZ54">
            <v>0</v>
          </cell>
        </row>
        <row r="55">
          <cell r="A55">
            <v>0</v>
          </cell>
          <cell r="B55">
            <v>0</v>
          </cell>
          <cell r="C55">
            <v>0</v>
          </cell>
          <cell r="D55">
            <v>0</v>
          </cell>
          <cell r="E55">
            <v>0</v>
          </cell>
          <cell r="F55">
            <v>0</v>
          </cell>
          <cell r="G55">
            <v>0</v>
          </cell>
          <cell r="H55">
            <v>0</v>
          </cell>
          <cell r="I55">
            <v>0</v>
          </cell>
          <cell r="J55">
            <v>0</v>
          </cell>
          <cell r="K55">
            <v>0</v>
          </cell>
          <cell r="M55">
            <v>0</v>
          </cell>
          <cell r="N55">
            <v>0</v>
          </cell>
          <cell r="O55">
            <v>0</v>
          </cell>
          <cell r="P55">
            <v>0</v>
          </cell>
          <cell r="Q55">
            <v>0</v>
          </cell>
          <cell r="R55">
            <v>0</v>
          </cell>
          <cell r="S55">
            <v>0</v>
          </cell>
          <cell r="T55">
            <v>0</v>
          </cell>
          <cell r="U55">
            <v>0</v>
          </cell>
          <cell r="V55">
            <v>0</v>
          </cell>
          <cell r="W55">
            <v>0</v>
          </cell>
          <cell r="Y55">
            <v>0</v>
          </cell>
          <cell r="Z55">
            <v>0</v>
          </cell>
          <cell r="AA55">
            <v>0</v>
          </cell>
          <cell r="AB55">
            <v>0</v>
          </cell>
          <cell r="AC55">
            <v>0</v>
          </cell>
          <cell r="AD55">
            <v>0</v>
          </cell>
          <cell r="AE55">
            <v>0</v>
          </cell>
          <cell r="AF55">
            <v>0</v>
          </cell>
          <cell r="AG55">
            <v>0</v>
          </cell>
          <cell r="AH55">
            <v>0</v>
          </cell>
          <cell r="AI55">
            <v>0</v>
          </cell>
          <cell r="AK55">
            <v>0</v>
          </cell>
          <cell r="AL55">
            <v>0</v>
          </cell>
          <cell r="AM55">
            <v>0</v>
          </cell>
          <cell r="AN55">
            <v>0</v>
          </cell>
          <cell r="AP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cell r="BU55">
            <v>0</v>
          </cell>
          <cell r="BV55">
            <v>0</v>
          </cell>
          <cell r="BW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0</v>
          </cell>
          <cell r="CW55">
            <v>0</v>
          </cell>
          <cell r="CX55">
            <v>0</v>
          </cell>
          <cell r="CY55">
            <v>0</v>
          </cell>
          <cell r="CZ55">
            <v>0</v>
          </cell>
        </row>
        <row r="56">
          <cell r="A56">
            <v>0</v>
          </cell>
          <cell r="B56" t="str">
            <v>Total Project Cost</v>
          </cell>
          <cell r="C56">
            <v>0</v>
          </cell>
          <cell r="D56">
            <v>0</v>
          </cell>
          <cell r="E56">
            <v>0</v>
          </cell>
          <cell r="F56">
            <v>0</v>
          </cell>
          <cell r="G56">
            <v>0</v>
          </cell>
          <cell r="H56">
            <v>0</v>
          </cell>
          <cell r="I56">
            <v>0</v>
          </cell>
          <cell r="J56">
            <v>0</v>
          </cell>
          <cell r="K56">
            <v>0</v>
          </cell>
          <cell r="M56">
            <v>0</v>
          </cell>
          <cell r="N56">
            <v>0</v>
          </cell>
          <cell r="O56">
            <v>0</v>
          </cell>
          <cell r="P56">
            <v>0</v>
          </cell>
          <cell r="Q56">
            <v>0</v>
          </cell>
          <cell r="R56">
            <v>0</v>
          </cell>
          <cell r="S56">
            <v>0</v>
          </cell>
          <cell r="T56">
            <v>0</v>
          </cell>
          <cell r="U56">
            <v>0</v>
          </cell>
          <cell r="V56">
            <v>0</v>
          </cell>
          <cell r="W56">
            <v>0</v>
          </cell>
          <cell r="Y56">
            <v>0</v>
          </cell>
          <cell r="Z56">
            <v>0</v>
          </cell>
          <cell r="AA56">
            <v>0</v>
          </cell>
          <cell r="AB56">
            <v>0</v>
          </cell>
          <cell r="AC56">
            <v>0</v>
          </cell>
          <cell r="AD56">
            <v>0</v>
          </cell>
          <cell r="AE56">
            <v>0</v>
          </cell>
          <cell r="AF56">
            <v>0</v>
          </cell>
          <cell r="AG56">
            <v>0</v>
          </cell>
          <cell r="AH56">
            <v>0</v>
          </cell>
          <cell r="AI56">
            <v>0</v>
          </cell>
          <cell r="AK56">
            <v>0</v>
          </cell>
          <cell r="AL56">
            <v>0</v>
          </cell>
          <cell r="AM56">
            <v>0</v>
          </cell>
          <cell r="AN56">
            <v>0</v>
          </cell>
          <cell r="AP56">
            <v>0</v>
          </cell>
          <cell r="AV56">
            <v>216.37201572602731</v>
          </cell>
          <cell r="AW56">
            <v>105.54276398302007</v>
          </cell>
          <cell r="AX56">
            <v>282.63671385908168</v>
          </cell>
          <cell r="AY56">
            <v>460.89270503325116</v>
          </cell>
          <cell r="AZ56">
            <v>1065.4441986013801</v>
          </cell>
          <cell r="BA56">
            <v>0</v>
          </cell>
          <cell r="BB56">
            <v>0</v>
          </cell>
          <cell r="BC56">
            <v>0</v>
          </cell>
          <cell r="BD56">
            <v>0</v>
          </cell>
          <cell r="BE56">
            <v>0</v>
          </cell>
          <cell r="BF56">
            <v>0</v>
          </cell>
          <cell r="BG56">
            <v>0</v>
          </cell>
          <cell r="BH56" t="str">
            <v>-</v>
          </cell>
          <cell r="BI56">
            <v>0</v>
          </cell>
          <cell r="BJ56" t="str">
            <v>-</v>
          </cell>
          <cell r="BK56" t="str">
            <v>-</v>
          </cell>
          <cell r="BL56">
            <v>0</v>
          </cell>
          <cell r="BM56">
            <v>0</v>
          </cell>
          <cell r="BN56">
            <v>0</v>
          </cell>
          <cell r="BO56">
            <v>0</v>
          </cell>
          <cell r="BP56">
            <v>0</v>
          </cell>
          <cell r="BQ56">
            <v>0</v>
          </cell>
          <cell r="BR56">
            <v>0</v>
          </cell>
          <cell r="BS56">
            <v>0</v>
          </cell>
          <cell r="BT56">
            <v>0</v>
          </cell>
          <cell r="BU56">
            <v>0</v>
          </cell>
          <cell r="BV56">
            <v>0</v>
          </cell>
          <cell r="BW56">
            <v>0</v>
          </cell>
          <cell r="CI56">
            <v>0</v>
          </cell>
          <cell r="CJ56">
            <v>0</v>
          </cell>
          <cell r="CK56">
            <v>0</v>
          </cell>
          <cell r="CL56">
            <v>0</v>
          </cell>
          <cell r="CM56">
            <v>0</v>
          </cell>
          <cell r="CN56">
            <v>0</v>
          </cell>
          <cell r="CO56">
            <v>0</v>
          </cell>
          <cell r="CP56">
            <v>0</v>
          </cell>
          <cell r="CQ56">
            <v>0</v>
          </cell>
          <cell r="CR56">
            <v>0</v>
          </cell>
          <cell r="CS56">
            <v>0</v>
          </cell>
          <cell r="CT56">
            <v>0</v>
          </cell>
          <cell r="CU56">
            <v>0</v>
          </cell>
          <cell r="CV56">
            <v>0</v>
          </cell>
          <cell r="CW56">
            <v>0</v>
          </cell>
          <cell r="CX56">
            <v>0</v>
          </cell>
          <cell r="CY56">
            <v>0</v>
          </cell>
          <cell r="CZ56">
            <v>0</v>
          </cell>
        </row>
        <row r="57">
          <cell r="A57">
            <v>0</v>
          </cell>
          <cell r="B57" t="str">
            <v>Available Revenue</v>
          </cell>
          <cell r="C57">
            <v>0</v>
          </cell>
          <cell r="D57">
            <v>0</v>
          </cell>
          <cell r="E57">
            <v>0</v>
          </cell>
          <cell r="F57">
            <v>0</v>
          </cell>
          <cell r="G57">
            <v>0</v>
          </cell>
          <cell r="H57">
            <v>0</v>
          </cell>
          <cell r="I57">
            <v>0</v>
          </cell>
          <cell r="J57">
            <v>0</v>
          </cell>
          <cell r="K57">
            <v>0</v>
          </cell>
          <cell r="M57">
            <v>0</v>
          </cell>
          <cell r="N57">
            <v>0</v>
          </cell>
          <cell r="O57">
            <v>0</v>
          </cell>
          <cell r="P57">
            <v>0</v>
          </cell>
          <cell r="Q57">
            <v>0</v>
          </cell>
          <cell r="R57">
            <v>0</v>
          </cell>
          <cell r="S57">
            <v>0</v>
          </cell>
          <cell r="T57">
            <v>0</v>
          </cell>
          <cell r="U57">
            <v>0</v>
          </cell>
          <cell r="V57">
            <v>0</v>
          </cell>
          <cell r="W57">
            <v>0</v>
          </cell>
          <cell r="Y57">
            <v>0</v>
          </cell>
          <cell r="Z57">
            <v>0</v>
          </cell>
          <cell r="AA57">
            <v>0</v>
          </cell>
          <cell r="AB57">
            <v>0</v>
          </cell>
          <cell r="AC57">
            <v>0</v>
          </cell>
          <cell r="AD57">
            <v>0</v>
          </cell>
          <cell r="AE57">
            <v>0</v>
          </cell>
          <cell r="AF57">
            <v>0</v>
          </cell>
          <cell r="AG57">
            <v>0</v>
          </cell>
          <cell r="AH57">
            <v>0</v>
          </cell>
          <cell r="AI57">
            <v>0</v>
          </cell>
          <cell r="AK57">
            <v>0</v>
          </cell>
          <cell r="AL57">
            <v>0</v>
          </cell>
          <cell r="AM57">
            <v>0</v>
          </cell>
          <cell r="AN57">
            <v>0</v>
          </cell>
          <cell r="AP57">
            <v>0</v>
          </cell>
          <cell r="AV57">
            <v>0</v>
          </cell>
          <cell r="AW57">
            <v>0</v>
          </cell>
          <cell r="AX57">
            <v>0</v>
          </cell>
          <cell r="AY57">
            <v>0</v>
          </cell>
          <cell r="AZ57">
            <v>1255360157.9297569</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S57">
            <v>0</v>
          </cell>
          <cell r="BT57">
            <v>0</v>
          </cell>
          <cell r="BU57">
            <v>0</v>
          </cell>
          <cell r="BV57">
            <v>0</v>
          </cell>
          <cell r="BW57">
            <v>0</v>
          </cell>
          <cell r="CI57">
            <v>0</v>
          </cell>
          <cell r="CJ57">
            <v>0</v>
          </cell>
          <cell r="CK57">
            <v>0</v>
          </cell>
          <cell r="CL57">
            <v>0</v>
          </cell>
          <cell r="CM57">
            <v>0</v>
          </cell>
          <cell r="CN57">
            <v>0</v>
          </cell>
          <cell r="CO57">
            <v>0</v>
          </cell>
          <cell r="CP57">
            <v>0</v>
          </cell>
          <cell r="CQ57">
            <v>0</v>
          </cell>
          <cell r="CR57">
            <v>0</v>
          </cell>
          <cell r="CS57">
            <v>0</v>
          </cell>
          <cell r="CT57">
            <v>0</v>
          </cell>
          <cell r="CU57">
            <v>0</v>
          </cell>
          <cell r="CV57">
            <v>0</v>
          </cell>
          <cell r="CW57">
            <v>0</v>
          </cell>
          <cell r="CX57">
            <v>0</v>
          </cell>
          <cell r="CY57">
            <v>0</v>
          </cell>
          <cell r="CZ57">
            <v>0</v>
          </cell>
        </row>
        <row r="58">
          <cell r="A58">
            <v>0</v>
          </cell>
          <cell r="B58" t="str">
            <v xml:space="preserve">Difference </v>
          </cell>
          <cell r="C58" t="str">
            <v>Excess Funds To be allocated to Minor New Capacity Projects</v>
          </cell>
          <cell r="D58">
            <v>0</v>
          </cell>
          <cell r="E58">
            <v>0</v>
          </cell>
          <cell r="F58">
            <v>0</v>
          </cell>
          <cell r="G58">
            <v>0</v>
          </cell>
          <cell r="H58">
            <v>0</v>
          </cell>
          <cell r="I58">
            <v>0</v>
          </cell>
          <cell r="J58">
            <v>0</v>
          </cell>
          <cell r="K58">
            <v>0</v>
          </cell>
          <cell r="M58">
            <v>0</v>
          </cell>
          <cell r="N58">
            <v>0</v>
          </cell>
          <cell r="O58">
            <v>0</v>
          </cell>
          <cell r="P58">
            <v>0</v>
          </cell>
          <cell r="Q58">
            <v>0</v>
          </cell>
          <cell r="R58">
            <v>0</v>
          </cell>
          <cell r="S58">
            <v>0</v>
          </cell>
          <cell r="T58">
            <v>0</v>
          </cell>
          <cell r="U58">
            <v>0</v>
          </cell>
          <cell r="V58">
            <v>0</v>
          </cell>
          <cell r="W58">
            <v>0</v>
          </cell>
          <cell r="Y58">
            <v>0</v>
          </cell>
          <cell r="Z58">
            <v>0</v>
          </cell>
          <cell r="AA58">
            <v>0</v>
          </cell>
          <cell r="AB58">
            <v>0</v>
          </cell>
          <cell r="AC58">
            <v>0</v>
          </cell>
          <cell r="AD58">
            <v>0</v>
          </cell>
          <cell r="AE58">
            <v>0</v>
          </cell>
          <cell r="AF58">
            <v>0</v>
          </cell>
          <cell r="AG58">
            <v>0</v>
          </cell>
          <cell r="AH58">
            <v>0</v>
          </cell>
          <cell r="AI58">
            <v>0</v>
          </cell>
          <cell r="AK58">
            <v>0</v>
          </cell>
          <cell r="AL58">
            <v>0</v>
          </cell>
          <cell r="AM58">
            <v>0</v>
          </cell>
          <cell r="AN58">
            <v>0</v>
          </cell>
          <cell r="AP58">
            <v>0</v>
          </cell>
          <cell r="AV58">
            <v>0</v>
          </cell>
          <cell r="AW58">
            <v>0</v>
          </cell>
          <cell r="AX58">
            <v>0</v>
          </cell>
          <cell r="AY58">
            <v>0</v>
          </cell>
          <cell r="AZ58">
            <v>1255359092.4855583</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CI58">
            <v>0</v>
          </cell>
          <cell r="CJ58">
            <v>0</v>
          </cell>
          <cell r="CK58">
            <v>0</v>
          </cell>
          <cell r="CL58">
            <v>0</v>
          </cell>
          <cell r="CM58">
            <v>0</v>
          </cell>
          <cell r="CN58">
            <v>0</v>
          </cell>
          <cell r="CO58">
            <v>0</v>
          </cell>
          <cell r="CP58">
            <v>0</v>
          </cell>
          <cell r="CQ58">
            <v>0</v>
          </cell>
          <cell r="CR58">
            <v>0</v>
          </cell>
          <cell r="CS58">
            <v>0</v>
          </cell>
          <cell r="CT58">
            <v>0</v>
          </cell>
          <cell r="CU58">
            <v>0</v>
          </cell>
          <cell r="CV58">
            <v>0</v>
          </cell>
          <cell r="CW58">
            <v>0</v>
          </cell>
          <cell r="CX58">
            <v>0</v>
          </cell>
          <cell r="CY58">
            <v>0</v>
          </cell>
          <cell r="CZ58">
            <v>0</v>
          </cell>
        </row>
        <row r="59">
          <cell r="A59">
            <v>0</v>
          </cell>
          <cell r="B59" t="str">
            <v>PA 2010 to 2015 Cost in Year of Exp. $s</v>
          </cell>
          <cell r="C59">
            <v>0</v>
          </cell>
          <cell r="D59">
            <v>0</v>
          </cell>
          <cell r="E59">
            <v>0</v>
          </cell>
          <cell r="F59">
            <v>0</v>
          </cell>
          <cell r="G59">
            <v>0</v>
          </cell>
          <cell r="H59">
            <v>0</v>
          </cell>
          <cell r="I59">
            <v>0</v>
          </cell>
          <cell r="J59">
            <v>0</v>
          </cell>
          <cell r="K59">
            <v>0</v>
          </cell>
          <cell r="M59" t="e">
            <v>#REF!</v>
          </cell>
          <cell r="N59" t="e">
            <v>#REF!</v>
          </cell>
          <cell r="O59" t="e">
            <v>#REF!</v>
          </cell>
          <cell r="P59" t="e">
            <v>#REF!</v>
          </cell>
          <cell r="Q59" t="e">
            <v>#REF!</v>
          </cell>
          <cell r="R59" t="e">
            <v>#REF!</v>
          </cell>
          <cell r="S59" t="e">
            <v>#REF!</v>
          </cell>
          <cell r="T59">
            <v>0</v>
          </cell>
          <cell r="U59">
            <v>0</v>
          </cell>
          <cell r="V59">
            <v>0</v>
          </cell>
          <cell r="W59">
            <v>0</v>
          </cell>
          <cell r="Y59">
            <v>0</v>
          </cell>
          <cell r="Z59">
            <v>0</v>
          </cell>
          <cell r="AA59">
            <v>0</v>
          </cell>
          <cell r="AB59">
            <v>0</v>
          </cell>
          <cell r="AC59">
            <v>0</v>
          </cell>
          <cell r="AD59">
            <v>0</v>
          </cell>
          <cell r="AE59">
            <v>0</v>
          </cell>
          <cell r="AF59">
            <v>0</v>
          </cell>
          <cell r="AG59">
            <v>0</v>
          </cell>
          <cell r="AH59">
            <v>0</v>
          </cell>
          <cell r="AI59">
            <v>0</v>
          </cell>
          <cell r="AK59">
            <v>0</v>
          </cell>
          <cell r="AL59">
            <v>0</v>
          </cell>
          <cell r="AM59">
            <v>0</v>
          </cell>
          <cell r="AN59">
            <v>0</v>
          </cell>
          <cell r="AP59">
            <v>0</v>
          </cell>
          <cell r="AV59">
            <v>0</v>
          </cell>
          <cell r="AW59">
            <v>0</v>
          </cell>
          <cell r="AX59">
            <v>0</v>
          </cell>
          <cell r="AY59">
            <v>0</v>
          </cell>
          <cell r="AZ59">
            <v>0</v>
          </cell>
          <cell r="BA59">
            <v>0</v>
          </cell>
          <cell r="BB59">
            <v>0</v>
          </cell>
          <cell r="BC59">
            <v>0</v>
          </cell>
          <cell r="BD59">
            <v>0</v>
          </cell>
          <cell r="BE59">
            <v>0</v>
          </cell>
          <cell r="BF59">
            <v>0</v>
          </cell>
          <cell r="BG59">
            <v>0</v>
          </cell>
          <cell r="BH59" t="str">
            <v>-</v>
          </cell>
          <cell r="BI59">
            <v>0</v>
          </cell>
          <cell r="BJ59" t="str">
            <v>-</v>
          </cell>
          <cell r="BK59" t="str">
            <v>-</v>
          </cell>
          <cell r="BL59">
            <v>0</v>
          </cell>
          <cell r="BM59">
            <v>0</v>
          </cell>
          <cell r="BN59">
            <v>0</v>
          </cell>
          <cell r="BO59">
            <v>0</v>
          </cell>
          <cell r="BP59">
            <v>0</v>
          </cell>
          <cell r="BQ59">
            <v>0</v>
          </cell>
          <cell r="BR59">
            <v>0</v>
          </cell>
          <cell r="BS59">
            <v>0</v>
          </cell>
          <cell r="BT59">
            <v>0</v>
          </cell>
          <cell r="BU59">
            <v>0</v>
          </cell>
          <cell r="BV59">
            <v>0</v>
          </cell>
          <cell r="BW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row>
        <row r="60">
          <cell r="A60">
            <v>0</v>
          </cell>
          <cell r="B60" t="str">
            <v>PA 2016 to 2025 Cost in Year of Exp. $s</v>
          </cell>
          <cell r="C60">
            <v>0</v>
          </cell>
          <cell r="D60">
            <v>0</v>
          </cell>
          <cell r="E60">
            <v>0</v>
          </cell>
          <cell r="F60">
            <v>0</v>
          </cell>
          <cell r="G60">
            <v>0</v>
          </cell>
          <cell r="H60">
            <v>0</v>
          </cell>
          <cell r="I60">
            <v>0</v>
          </cell>
          <cell r="J60">
            <v>0</v>
          </cell>
          <cell r="K60">
            <v>0</v>
          </cell>
          <cell r="M60" t="e">
            <v>#REF!</v>
          </cell>
          <cell r="N60" t="e">
            <v>#REF!</v>
          </cell>
          <cell r="O60" t="e">
            <v>#REF!</v>
          </cell>
          <cell r="P60" t="e">
            <v>#REF!</v>
          </cell>
          <cell r="Q60" t="e">
            <v>#REF!</v>
          </cell>
          <cell r="R60" t="e">
            <v>#REF!</v>
          </cell>
          <cell r="S60" t="e">
            <v>#REF!</v>
          </cell>
          <cell r="T60">
            <v>0</v>
          </cell>
          <cell r="U60">
            <v>0</v>
          </cell>
          <cell r="V60">
            <v>0</v>
          </cell>
          <cell r="W60">
            <v>0</v>
          </cell>
          <cell r="Y60">
            <v>0</v>
          </cell>
          <cell r="Z60">
            <v>0</v>
          </cell>
          <cell r="AA60">
            <v>0</v>
          </cell>
          <cell r="AB60">
            <v>0</v>
          </cell>
          <cell r="AC60">
            <v>0</v>
          </cell>
          <cell r="AD60">
            <v>0</v>
          </cell>
          <cell r="AE60">
            <v>0</v>
          </cell>
          <cell r="AF60">
            <v>0</v>
          </cell>
          <cell r="AG60">
            <v>0</v>
          </cell>
          <cell r="AH60">
            <v>0</v>
          </cell>
          <cell r="AI60">
            <v>0</v>
          </cell>
          <cell r="AK60">
            <v>0</v>
          </cell>
          <cell r="AL60">
            <v>0</v>
          </cell>
          <cell r="AM60">
            <v>0</v>
          </cell>
          <cell r="AN60">
            <v>0</v>
          </cell>
          <cell r="AP60">
            <v>0</v>
          </cell>
          <cell r="AV60">
            <v>0</v>
          </cell>
          <cell r="AW60">
            <v>0</v>
          </cell>
          <cell r="AX60">
            <v>0</v>
          </cell>
          <cell r="AY60">
            <v>0</v>
          </cell>
          <cell r="AZ60">
            <v>0</v>
          </cell>
          <cell r="BA60">
            <v>0</v>
          </cell>
          <cell r="BB60">
            <v>0</v>
          </cell>
          <cell r="BC60">
            <v>0</v>
          </cell>
          <cell r="BD60">
            <v>0</v>
          </cell>
          <cell r="BE60">
            <v>0</v>
          </cell>
          <cell r="BF60">
            <v>0</v>
          </cell>
          <cell r="BG60">
            <v>0</v>
          </cell>
          <cell r="BH60" t="str">
            <v>-</v>
          </cell>
          <cell r="BI60">
            <v>0</v>
          </cell>
          <cell r="BJ60" t="str">
            <v>-</v>
          </cell>
          <cell r="BK60" t="str">
            <v>-</v>
          </cell>
          <cell r="BL60">
            <v>0</v>
          </cell>
          <cell r="BM60">
            <v>0</v>
          </cell>
          <cell r="BN60">
            <v>0</v>
          </cell>
          <cell r="BO60">
            <v>0</v>
          </cell>
          <cell r="BP60">
            <v>0</v>
          </cell>
          <cell r="BQ60">
            <v>0</v>
          </cell>
          <cell r="BR60">
            <v>0</v>
          </cell>
          <cell r="BS60">
            <v>0</v>
          </cell>
          <cell r="BT60">
            <v>0</v>
          </cell>
          <cell r="BU60">
            <v>0</v>
          </cell>
          <cell r="BV60">
            <v>0</v>
          </cell>
          <cell r="BW60">
            <v>0</v>
          </cell>
          <cell r="CI60">
            <v>0</v>
          </cell>
          <cell r="CJ60">
            <v>0</v>
          </cell>
          <cell r="CK60">
            <v>0</v>
          </cell>
          <cell r="CL60">
            <v>0</v>
          </cell>
          <cell r="CM60">
            <v>0</v>
          </cell>
          <cell r="CN60">
            <v>0</v>
          </cell>
          <cell r="CO60">
            <v>0</v>
          </cell>
          <cell r="CP60">
            <v>0</v>
          </cell>
          <cell r="CQ60">
            <v>0</v>
          </cell>
          <cell r="CR60">
            <v>0</v>
          </cell>
          <cell r="CS60">
            <v>0</v>
          </cell>
          <cell r="CT60">
            <v>0</v>
          </cell>
          <cell r="CU60">
            <v>0</v>
          </cell>
          <cell r="CV60">
            <v>0</v>
          </cell>
          <cell r="CW60">
            <v>0</v>
          </cell>
          <cell r="CX60">
            <v>0</v>
          </cell>
          <cell r="CY60">
            <v>0</v>
          </cell>
          <cell r="CZ60">
            <v>0</v>
          </cell>
        </row>
        <row r="61">
          <cell r="A61">
            <v>0</v>
          </cell>
          <cell r="B61" t="str">
            <v>PA 2026 to 2035 Cost in Year of Exp. $s</v>
          </cell>
          <cell r="C61">
            <v>0</v>
          </cell>
          <cell r="D61">
            <v>0</v>
          </cell>
          <cell r="E61">
            <v>0</v>
          </cell>
          <cell r="F61">
            <v>0</v>
          </cell>
          <cell r="G61">
            <v>0</v>
          </cell>
          <cell r="H61">
            <v>0</v>
          </cell>
          <cell r="I61">
            <v>0</v>
          </cell>
          <cell r="J61">
            <v>0</v>
          </cell>
          <cell r="K61">
            <v>0</v>
          </cell>
          <cell r="M61" t="e">
            <v>#REF!</v>
          </cell>
          <cell r="N61" t="e">
            <v>#REF!</v>
          </cell>
          <cell r="O61" t="e">
            <v>#REF!</v>
          </cell>
          <cell r="P61" t="e">
            <v>#REF!</v>
          </cell>
          <cell r="Q61" t="e">
            <v>#REF!</v>
          </cell>
          <cell r="R61" t="e">
            <v>#REF!</v>
          </cell>
          <cell r="S61" t="e">
            <v>#REF!</v>
          </cell>
          <cell r="T61">
            <v>0</v>
          </cell>
          <cell r="U61">
            <v>0</v>
          </cell>
          <cell r="V61">
            <v>0</v>
          </cell>
          <cell r="W61">
            <v>0</v>
          </cell>
          <cell r="Y61">
            <v>0</v>
          </cell>
          <cell r="Z61">
            <v>0</v>
          </cell>
          <cell r="AA61">
            <v>0</v>
          </cell>
          <cell r="AB61">
            <v>0</v>
          </cell>
          <cell r="AC61">
            <v>0</v>
          </cell>
          <cell r="AD61">
            <v>0</v>
          </cell>
          <cell r="AE61">
            <v>0</v>
          </cell>
          <cell r="AF61">
            <v>0</v>
          </cell>
          <cell r="AG61">
            <v>0</v>
          </cell>
          <cell r="AH61">
            <v>0</v>
          </cell>
          <cell r="AI61">
            <v>0</v>
          </cell>
          <cell r="AK61">
            <v>0</v>
          </cell>
          <cell r="AL61">
            <v>0</v>
          </cell>
          <cell r="AM61">
            <v>0</v>
          </cell>
          <cell r="AN61">
            <v>0</v>
          </cell>
          <cell r="AP61">
            <v>0</v>
          </cell>
          <cell r="AV61">
            <v>0</v>
          </cell>
          <cell r="AW61">
            <v>0</v>
          </cell>
          <cell r="AX61">
            <v>0</v>
          </cell>
          <cell r="AY61">
            <v>0</v>
          </cell>
          <cell r="AZ61">
            <v>0</v>
          </cell>
          <cell r="BA61">
            <v>0</v>
          </cell>
          <cell r="BB61">
            <v>0</v>
          </cell>
          <cell r="BC61">
            <v>0</v>
          </cell>
          <cell r="BD61">
            <v>0</v>
          </cell>
          <cell r="BE61">
            <v>0</v>
          </cell>
          <cell r="BF61">
            <v>0</v>
          </cell>
          <cell r="BG61">
            <v>0</v>
          </cell>
          <cell r="BH61" t="str">
            <v>-</v>
          </cell>
          <cell r="BI61">
            <v>0</v>
          </cell>
          <cell r="BJ61" t="str">
            <v>-</v>
          </cell>
          <cell r="BK61" t="str">
            <v>-</v>
          </cell>
          <cell r="BL61">
            <v>0</v>
          </cell>
          <cell r="BM61">
            <v>0</v>
          </cell>
          <cell r="BN61">
            <v>0</v>
          </cell>
          <cell r="BO61">
            <v>0</v>
          </cell>
          <cell r="BP61">
            <v>0</v>
          </cell>
          <cell r="BQ61">
            <v>0</v>
          </cell>
          <cell r="BR61">
            <v>0</v>
          </cell>
          <cell r="BS61">
            <v>0</v>
          </cell>
          <cell r="BT61">
            <v>0</v>
          </cell>
          <cell r="BU61">
            <v>0</v>
          </cell>
          <cell r="BV61">
            <v>0</v>
          </cell>
          <cell r="BW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v>0</v>
          </cell>
          <cell r="CY61">
            <v>0</v>
          </cell>
          <cell r="CZ61">
            <v>0</v>
          </cell>
        </row>
        <row r="62">
          <cell r="A62">
            <v>0</v>
          </cell>
          <cell r="B62" t="str">
            <v>NJ 2010 to 2015 Cost in Year of Exp. $s</v>
          </cell>
          <cell r="C62">
            <v>0</v>
          </cell>
          <cell r="D62">
            <v>0</v>
          </cell>
          <cell r="E62">
            <v>0</v>
          </cell>
          <cell r="F62">
            <v>0</v>
          </cell>
          <cell r="G62">
            <v>0</v>
          </cell>
          <cell r="H62">
            <v>0</v>
          </cell>
          <cell r="I62">
            <v>0</v>
          </cell>
          <cell r="J62">
            <v>0</v>
          </cell>
          <cell r="K62">
            <v>0</v>
          </cell>
          <cell r="M62" t="e">
            <v>#REF!</v>
          </cell>
          <cell r="N62" t="e">
            <v>#REF!</v>
          </cell>
          <cell r="O62" t="e">
            <v>#REF!</v>
          </cell>
          <cell r="P62" t="e">
            <v>#REF!</v>
          </cell>
          <cell r="Q62">
            <v>0</v>
          </cell>
          <cell r="R62" t="e">
            <v>#REF!</v>
          </cell>
          <cell r="S62" t="e">
            <v>#REF!</v>
          </cell>
          <cell r="T62">
            <v>0</v>
          </cell>
          <cell r="U62">
            <v>0</v>
          </cell>
          <cell r="V62">
            <v>0</v>
          </cell>
          <cell r="W62">
            <v>0</v>
          </cell>
          <cell r="Y62">
            <v>0</v>
          </cell>
          <cell r="Z62">
            <v>0</v>
          </cell>
          <cell r="AA62">
            <v>0</v>
          </cell>
          <cell r="AB62">
            <v>0</v>
          </cell>
          <cell r="AC62">
            <v>0</v>
          </cell>
          <cell r="AD62">
            <v>0</v>
          </cell>
          <cell r="AE62">
            <v>0</v>
          </cell>
          <cell r="AF62">
            <v>0</v>
          </cell>
          <cell r="AG62">
            <v>0</v>
          </cell>
          <cell r="AH62">
            <v>0</v>
          </cell>
          <cell r="AI62">
            <v>0</v>
          </cell>
          <cell r="AK62">
            <v>0</v>
          </cell>
          <cell r="AL62">
            <v>0</v>
          </cell>
          <cell r="AM62">
            <v>0</v>
          </cell>
          <cell r="AN62">
            <v>0</v>
          </cell>
          <cell r="AP62">
            <v>0</v>
          </cell>
          <cell r="AV62">
            <v>0</v>
          </cell>
          <cell r="AW62">
            <v>0</v>
          </cell>
          <cell r="AX62">
            <v>0</v>
          </cell>
          <cell r="AY62">
            <v>0</v>
          </cell>
          <cell r="AZ62">
            <v>0</v>
          </cell>
          <cell r="BA62">
            <v>0</v>
          </cell>
          <cell r="BB62">
            <v>0</v>
          </cell>
          <cell r="BC62">
            <v>0</v>
          </cell>
          <cell r="BD62">
            <v>0</v>
          </cell>
          <cell r="BE62">
            <v>0</v>
          </cell>
          <cell r="BF62">
            <v>0</v>
          </cell>
          <cell r="BG62">
            <v>0</v>
          </cell>
          <cell r="BH62" t="str">
            <v>-</v>
          </cell>
          <cell r="BI62">
            <v>0</v>
          </cell>
          <cell r="BJ62" t="str">
            <v>-</v>
          </cell>
          <cell r="BK62" t="str">
            <v>-</v>
          </cell>
          <cell r="BL62">
            <v>0</v>
          </cell>
          <cell r="BM62">
            <v>0</v>
          </cell>
          <cell r="BN62">
            <v>0</v>
          </cell>
          <cell r="BO62">
            <v>0</v>
          </cell>
          <cell r="BP62">
            <v>0</v>
          </cell>
          <cell r="BQ62">
            <v>0</v>
          </cell>
          <cell r="BR62">
            <v>0</v>
          </cell>
          <cell r="BS62">
            <v>0</v>
          </cell>
          <cell r="BT62">
            <v>0</v>
          </cell>
          <cell r="BU62">
            <v>0</v>
          </cell>
          <cell r="BV62">
            <v>0</v>
          </cell>
          <cell r="BW62">
            <v>0</v>
          </cell>
          <cell r="CI62">
            <v>0</v>
          </cell>
          <cell r="CJ62">
            <v>0</v>
          </cell>
          <cell r="CK62">
            <v>0</v>
          </cell>
          <cell r="CL62">
            <v>0</v>
          </cell>
          <cell r="CM62">
            <v>0</v>
          </cell>
          <cell r="CN62">
            <v>0</v>
          </cell>
          <cell r="CO62">
            <v>0</v>
          </cell>
          <cell r="CP62">
            <v>0</v>
          </cell>
          <cell r="CQ62">
            <v>0</v>
          </cell>
          <cell r="CR62">
            <v>0</v>
          </cell>
          <cell r="CS62">
            <v>0</v>
          </cell>
          <cell r="CT62">
            <v>0</v>
          </cell>
          <cell r="CU62">
            <v>0</v>
          </cell>
          <cell r="CV62">
            <v>0</v>
          </cell>
          <cell r="CW62">
            <v>0</v>
          </cell>
          <cell r="CX62">
            <v>0</v>
          </cell>
          <cell r="CY62">
            <v>0</v>
          </cell>
          <cell r="CZ62">
            <v>0</v>
          </cell>
        </row>
        <row r="63">
          <cell r="A63">
            <v>0</v>
          </cell>
          <cell r="B63" t="str">
            <v>NJ 2016 to 2025 Cost in Year of Exp. $s</v>
          </cell>
          <cell r="C63">
            <v>0</v>
          </cell>
          <cell r="D63">
            <v>0</v>
          </cell>
          <cell r="E63">
            <v>0</v>
          </cell>
          <cell r="F63">
            <v>0</v>
          </cell>
          <cell r="G63">
            <v>0</v>
          </cell>
          <cell r="H63">
            <v>0</v>
          </cell>
          <cell r="I63">
            <v>0</v>
          </cell>
          <cell r="J63">
            <v>0</v>
          </cell>
          <cell r="K63">
            <v>0</v>
          </cell>
          <cell r="M63" t="e">
            <v>#REF!</v>
          </cell>
          <cell r="N63" t="e">
            <v>#REF!</v>
          </cell>
          <cell r="O63" t="e">
            <v>#REF!</v>
          </cell>
          <cell r="P63" t="e">
            <v>#REF!</v>
          </cell>
          <cell r="Q63">
            <v>0</v>
          </cell>
          <cell r="R63" t="e">
            <v>#REF!</v>
          </cell>
          <cell r="S63" t="e">
            <v>#REF!</v>
          </cell>
          <cell r="T63">
            <v>0</v>
          </cell>
          <cell r="U63">
            <v>0</v>
          </cell>
          <cell r="V63">
            <v>0</v>
          </cell>
          <cell r="W63">
            <v>0</v>
          </cell>
          <cell r="Y63">
            <v>0</v>
          </cell>
          <cell r="Z63">
            <v>0</v>
          </cell>
          <cell r="AA63">
            <v>0</v>
          </cell>
          <cell r="AB63">
            <v>0</v>
          </cell>
          <cell r="AC63">
            <v>0</v>
          </cell>
          <cell r="AD63">
            <v>0</v>
          </cell>
          <cell r="AE63">
            <v>0</v>
          </cell>
          <cell r="AF63">
            <v>0</v>
          </cell>
          <cell r="AG63">
            <v>0</v>
          </cell>
          <cell r="AH63">
            <v>0</v>
          </cell>
          <cell r="AI63">
            <v>0</v>
          </cell>
          <cell r="AK63">
            <v>0</v>
          </cell>
          <cell r="AL63">
            <v>0</v>
          </cell>
          <cell r="AM63">
            <v>0</v>
          </cell>
          <cell r="AN63">
            <v>0</v>
          </cell>
          <cell r="AP63">
            <v>0</v>
          </cell>
          <cell r="AV63">
            <v>0</v>
          </cell>
          <cell r="AW63">
            <v>0</v>
          </cell>
          <cell r="AX63">
            <v>0</v>
          </cell>
          <cell r="AY63">
            <v>0</v>
          </cell>
          <cell r="AZ63">
            <v>0</v>
          </cell>
          <cell r="BA63">
            <v>0</v>
          </cell>
          <cell r="BB63">
            <v>0</v>
          </cell>
          <cell r="BC63">
            <v>0</v>
          </cell>
          <cell r="BD63">
            <v>0</v>
          </cell>
          <cell r="BE63">
            <v>0</v>
          </cell>
          <cell r="BF63">
            <v>0</v>
          </cell>
          <cell r="BG63">
            <v>0</v>
          </cell>
          <cell r="BH63" t="str">
            <v>-</v>
          </cell>
          <cell r="BI63">
            <v>0</v>
          </cell>
          <cell r="BJ63" t="str">
            <v>-</v>
          </cell>
          <cell r="BK63" t="str">
            <v>-</v>
          </cell>
          <cell r="BL63">
            <v>0</v>
          </cell>
          <cell r="BM63">
            <v>0</v>
          </cell>
          <cell r="BN63">
            <v>0</v>
          </cell>
          <cell r="BO63">
            <v>0</v>
          </cell>
          <cell r="BP63">
            <v>0</v>
          </cell>
          <cell r="BQ63">
            <v>0</v>
          </cell>
          <cell r="BR63">
            <v>0</v>
          </cell>
          <cell r="BS63">
            <v>0</v>
          </cell>
          <cell r="BT63">
            <v>0</v>
          </cell>
          <cell r="BU63">
            <v>0</v>
          </cell>
          <cell r="BV63">
            <v>0</v>
          </cell>
          <cell r="BW63">
            <v>0</v>
          </cell>
          <cell r="CI63">
            <v>0</v>
          </cell>
          <cell r="CJ63">
            <v>0</v>
          </cell>
          <cell r="CK63">
            <v>0</v>
          </cell>
          <cell r="CL63">
            <v>0</v>
          </cell>
          <cell r="CM63">
            <v>0</v>
          </cell>
          <cell r="CN63">
            <v>0</v>
          </cell>
          <cell r="CO63">
            <v>0</v>
          </cell>
          <cell r="CP63">
            <v>0</v>
          </cell>
          <cell r="CQ63">
            <v>0</v>
          </cell>
          <cell r="CR63">
            <v>0</v>
          </cell>
          <cell r="CS63">
            <v>0</v>
          </cell>
          <cell r="CT63">
            <v>0</v>
          </cell>
          <cell r="CU63">
            <v>0</v>
          </cell>
          <cell r="CV63">
            <v>0</v>
          </cell>
          <cell r="CW63">
            <v>0</v>
          </cell>
          <cell r="CX63">
            <v>0</v>
          </cell>
          <cell r="CY63">
            <v>0</v>
          </cell>
          <cell r="CZ63">
            <v>0</v>
          </cell>
        </row>
        <row r="64">
          <cell r="A64">
            <v>0</v>
          </cell>
          <cell r="B64" t="str">
            <v>NJ 2026 to 2035 Cost in Year of Exp. $s</v>
          </cell>
          <cell r="C64">
            <v>0</v>
          </cell>
          <cell r="D64">
            <v>0</v>
          </cell>
          <cell r="E64">
            <v>0</v>
          </cell>
          <cell r="F64">
            <v>0</v>
          </cell>
          <cell r="G64">
            <v>0</v>
          </cell>
          <cell r="H64">
            <v>0</v>
          </cell>
          <cell r="I64">
            <v>0</v>
          </cell>
          <cell r="J64">
            <v>0</v>
          </cell>
          <cell r="K64">
            <v>0</v>
          </cell>
          <cell r="M64" t="e">
            <v>#REF!</v>
          </cell>
          <cell r="N64" t="e">
            <v>#REF!</v>
          </cell>
          <cell r="O64" t="e">
            <v>#REF!</v>
          </cell>
          <cell r="P64" t="e">
            <v>#REF!</v>
          </cell>
          <cell r="Q64">
            <v>0</v>
          </cell>
          <cell r="R64" t="e">
            <v>#REF!</v>
          </cell>
          <cell r="S64" t="e">
            <v>#REF!</v>
          </cell>
          <cell r="T64">
            <v>0</v>
          </cell>
          <cell r="U64">
            <v>0</v>
          </cell>
          <cell r="V64">
            <v>0</v>
          </cell>
          <cell r="W64">
            <v>0</v>
          </cell>
          <cell r="Y64">
            <v>0</v>
          </cell>
          <cell r="Z64">
            <v>0</v>
          </cell>
          <cell r="AA64">
            <v>0</v>
          </cell>
          <cell r="AB64">
            <v>0</v>
          </cell>
          <cell r="AC64">
            <v>0</v>
          </cell>
          <cell r="AD64">
            <v>0</v>
          </cell>
          <cell r="AE64">
            <v>0</v>
          </cell>
          <cell r="AF64">
            <v>0</v>
          </cell>
          <cell r="AG64">
            <v>0</v>
          </cell>
          <cell r="AH64">
            <v>0</v>
          </cell>
          <cell r="AI64">
            <v>0</v>
          </cell>
          <cell r="AK64">
            <v>0</v>
          </cell>
          <cell r="AL64">
            <v>0</v>
          </cell>
          <cell r="AM64">
            <v>0</v>
          </cell>
          <cell r="AN64">
            <v>0</v>
          </cell>
          <cell r="AP64">
            <v>0</v>
          </cell>
          <cell r="AV64">
            <v>0</v>
          </cell>
          <cell r="AW64">
            <v>0</v>
          </cell>
          <cell r="AX64">
            <v>0</v>
          </cell>
          <cell r="AY64">
            <v>0</v>
          </cell>
          <cell r="AZ64">
            <v>0</v>
          </cell>
          <cell r="BA64">
            <v>0</v>
          </cell>
          <cell r="BB64">
            <v>0</v>
          </cell>
          <cell r="BC64">
            <v>0</v>
          </cell>
          <cell r="BD64">
            <v>0</v>
          </cell>
          <cell r="BE64">
            <v>0</v>
          </cell>
          <cell r="BF64">
            <v>0</v>
          </cell>
          <cell r="BG64">
            <v>0</v>
          </cell>
          <cell r="BH64" t="str">
            <v>-</v>
          </cell>
          <cell r="BI64">
            <v>0</v>
          </cell>
          <cell r="BJ64" t="str">
            <v>-</v>
          </cell>
          <cell r="BK64" t="str">
            <v>-</v>
          </cell>
          <cell r="BL64">
            <v>0</v>
          </cell>
          <cell r="BM64">
            <v>0</v>
          </cell>
          <cell r="BN64">
            <v>0</v>
          </cell>
          <cell r="BO64">
            <v>0</v>
          </cell>
          <cell r="BP64">
            <v>0</v>
          </cell>
          <cell r="BQ64">
            <v>0</v>
          </cell>
          <cell r="BR64">
            <v>0</v>
          </cell>
          <cell r="BS64">
            <v>0</v>
          </cell>
          <cell r="BT64">
            <v>0</v>
          </cell>
          <cell r="BU64">
            <v>0</v>
          </cell>
          <cell r="BV64">
            <v>0</v>
          </cell>
          <cell r="BW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v>0</v>
          </cell>
          <cell r="CY64">
            <v>0</v>
          </cell>
          <cell r="CZ64">
            <v>0</v>
          </cell>
        </row>
        <row r="65">
          <cell r="A65" t="str">
            <v>Total Major Regional Project Cost - Category Cost</v>
          </cell>
          <cell r="B65">
            <v>0</v>
          </cell>
          <cell r="C65">
            <v>0</v>
          </cell>
          <cell r="D65">
            <v>0</v>
          </cell>
          <cell r="E65">
            <v>0</v>
          </cell>
          <cell r="F65">
            <v>0</v>
          </cell>
          <cell r="G65">
            <v>0</v>
          </cell>
          <cell r="H65">
            <v>0</v>
          </cell>
          <cell r="I65">
            <v>0</v>
          </cell>
          <cell r="J65">
            <v>0</v>
          </cell>
          <cell r="K65">
            <v>0</v>
          </cell>
          <cell r="L65">
            <v>0</v>
          </cell>
          <cell r="M65">
            <v>335.71799900596363</v>
          </cell>
          <cell r="N65">
            <v>0</v>
          </cell>
          <cell r="O65">
            <v>188.58770277098893</v>
          </cell>
          <cell r="P65">
            <v>0</v>
          </cell>
          <cell r="Q65">
            <v>0</v>
          </cell>
          <cell r="R65">
            <v>0</v>
          </cell>
          <cell r="S65">
            <v>0</v>
          </cell>
          <cell r="T65">
            <v>0</v>
          </cell>
          <cell r="U65">
            <v>0</v>
          </cell>
          <cell r="V65">
            <v>0</v>
          </cell>
          <cell r="W65">
            <v>505.44412381934353</v>
          </cell>
          <cell r="X65">
            <v>412.72070005143189</v>
          </cell>
          <cell r="Y65">
            <v>674.92622378036685</v>
          </cell>
          <cell r="Z65">
            <v>507.44010891088533</v>
          </cell>
          <cell r="AA65">
            <v>2200.2336003563314</v>
          </cell>
          <cell r="AB65">
            <v>110.18237050644947</v>
          </cell>
          <cell r="AC65">
            <v>0</v>
          </cell>
          <cell r="AD65">
            <v>0</v>
          </cell>
          <cell r="AE65">
            <v>0</v>
          </cell>
          <cell r="AF65">
            <v>0</v>
          </cell>
          <cell r="AG65">
            <v>0</v>
          </cell>
          <cell r="AH65">
            <v>0</v>
          </cell>
          <cell r="AI65">
            <v>0</v>
          </cell>
          <cell r="AK65">
            <v>0</v>
          </cell>
          <cell r="AL65">
            <v>0</v>
          </cell>
          <cell r="AM65">
            <v>0</v>
          </cell>
          <cell r="AN65">
            <v>0</v>
          </cell>
          <cell r="AP65">
            <v>0</v>
          </cell>
          <cell r="AV65">
            <v>0</v>
          </cell>
          <cell r="AW65">
            <v>0</v>
          </cell>
          <cell r="AX65">
            <v>0</v>
          </cell>
          <cell r="AY65">
            <v>0</v>
          </cell>
          <cell r="AZ65">
            <v>0</v>
          </cell>
          <cell r="BD65">
            <v>0</v>
          </cell>
          <cell r="BE65">
            <v>0</v>
          </cell>
          <cell r="BF65">
            <v>0</v>
          </cell>
          <cell r="BK65">
            <v>0</v>
          </cell>
          <cell r="BM65">
            <v>0</v>
          </cell>
          <cell r="BN65">
            <v>0</v>
          </cell>
          <cell r="BO65">
            <v>0</v>
          </cell>
          <cell r="BP65">
            <v>0</v>
          </cell>
          <cell r="DH65">
            <v>0</v>
          </cell>
        </row>
        <row r="66">
          <cell r="A66" t="str">
            <v>Total Major Regional Project Cost</v>
          </cell>
          <cell r="B66">
            <v>0</v>
          </cell>
          <cell r="C66">
            <v>0</v>
          </cell>
          <cell r="D66">
            <v>0</v>
          </cell>
          <cell r="E66">
            <v>0</v>
          </cell>
          <cell r="F66">
            <v>0</v>
          </cell>
          <cell r="G66">
            <v>0</v>
          </cell>
          <cell r="H66">
            <v>0</v>
          </cell>
          <cell r="I66">
            <v>0</v>
          </cell>
          <cell r="J66">
            <v>0</v>
          </cell>
          <cell r="K66">
            <v>0</v>
          </cell>
          <cell r="L66">
            <v>0</v>
          </cell>
          <cell r="M66">
            <v>436.23799900596362</v>
          </cell>
          <cell r="N66">
            <v>217.39999999999998</v>
          </cell>
          <cell r="O66">
            <v>459.08770277098893</v>
          </cell>
          <cell r="P66">
            <v>49.544212867275562</v>
          </cell>
          <cell r="Q66">
            <v>447.27871328807794</v>
          </cell>
          <cell r="R66">
            <v>0</v>
          </cell>
          <cell r="S66">
            <v>1609.5486279323059</v>
          </cell>
          <cell r="T66">
            <v>0</v>
          </cell>
          <cell r="U66">
            <v>10</v>
          </cell>
          <cell r="V66">
            <v>2</v>
          </cell>
          <cell r="W66">
            <v>671.82768642565861</v>
          </cell>
          <cell r="X66">
            <v>412.72070005143189</v>
          </cell>
          <cell r="Y66">
            <v>674.92622378036685</v>
          </cell>
          <cell r="Z66">
            <v>507.44010891088533</v>
          </cell>
          <cell r="AA66">
            <v>2366.6171629626465</v>
          </cell>
          <cell r="AB66">
            <v>110.18237050644947</v>
          </cell>
          <cell r="AC66">
            <v>95.844714121754407</v>
          </cell>
          <cell r="AD66">
            <v>155.58752138622867</v>
          </cell>
          <cell r="AE66">
            <v>310.21308041122597</v>
          </cell>
          <cell r="AF66">
            <v>671.82768642565861</v>
          </cell>
          <cell r="AG66">
            <v>0</v>
          </cell>
          <cell r="AH66">
            <v>0</v>
          </cell>
          <cell r="AI66">
            <v>186.8542784566032</v>
          </cell>
          <cell r="AJ66">
            <v>225.86642159482872</v>
          </cell>
          <cell r="AK66">
            <v>412.72070005143189</v>
          </cell>
          <cell r="AL66">
            <v>173.23061376752321</v>
          </cell>
          <cell r="AM66">
            <v>51.881656111705951</v>
          </cell>
          <cell r="AN66">
            <v>150.24763364914949</v>
          </cell>
          <cell r="AO66">
            <v>299.56632025198826</v>
          </cell>
          <cell r="AP66">
            <v>674.92622378036685</v>
          </cell>
          <cell r="AQ66">
            <v>2.25</v>
          </cell>
          <cell r="AR66">
            <v>0</v>
          </cell>
          <cell r="AS66">
            <v>27.24448735809537</v>
          </cell>
          <cell r="AT66">
            <v>70.207956436208676</v>
          </cell>
          <cell r="AU66">
            <v>99.702443794304045</v>
          </cell>
          <cell r="AV66">
            <v>216.37201572602731</v>
          </cell>
          <cell r="AW66">
            <v>105.54276398302007</v>
          </cell>
          <cell r="AX66">
            <v>79.203018200150979</v>
          </cell>
          <cell r="AY66">
            <v>106.59972011094791</v>
          </cell>
          <cell r="AZ66">
            <v>507.71751802014626</v>
          </cell>
          <cell r="BA66">
            <v>502.03500000000003</v>
          </cell>
          <cell r="BB66">
            <v>253.26913421648041</v>
          </cell>
          <cell r="BC66">
            <v>599.13693905022774</v>
          </cell>
          <cell r="BD66">
            <v>1012.4534988051996</v>
          </cell>
          <cell r="BE66">
            <v>2366.8945720719075</v>
          </cell>
          <cell r="BF66">
            <v>0</v>
          </cell>
          <cell r="BK66">
            <v>0</v>
          </cell>
          <cell r="BL66">
            <v>0</v>
          </cell>
          <cell r="BM66">
            <v>0</v>
          </cell>
          <cell r="BN66">
            <v>0</v>
          </cell>
          <cell r="BO66">
            <v>0</v>
          </cell>
          <cell r="BP66">
            <v>0</v>
          </cell>
          <cell r="BQ66">
            <v>0</v>
          </cell>
          <cell r="BR66">
            <v>0</v>
          </cell>
          <cell r="BS66">
            <v>0</v>
          </cell>
          <cell r="BT66">
            <v>0</v>
          </cell>
          <cell r="BU66">
            <v>0</v>
          </cell>
          <cell r="BV66">
            <v>0</v>
          </cell>
          <cell r="BW66">
            <v>0</v>
          </cell>
          <cell r="BX66">
            <v>0</v>
          </cell>
          <cell r="BY66">
            <v>0</v>
          </cell>
          <cell r="BZ66">
            <v>0</v>
          </cell>
          <cell r="CA66">
            <v>0</v>
          </cell>
          <cell r="CB66">
            <v>0</v>
          </cell>
          <cell r="CC66">
            <v>0</v>
          </cell>
          <cell r="CD66">
            <v>0</v>
          </cell>
          <cell r="CE66">
            <v>0</v>
          </cell>
          <cell r="CF66">
            <v>0</v>
          </cell>
          <cell r="CG66">
            <v>0</v>
          </cell>
          <cell r="CH66">
            <v>0</v>
          </cell>
          <cell r="CI66">
            <v>0</v>
          </cell>
          <cell r="CJ66">
            <v>0</v>
          </cell>
          <cell r="CK66">
            <v>0</v>
          </cell>
          <cell r="CL66">
            <v>0</v>
          </cell>
          <cell r="CM66">
            <v>0</v>
          </cell>
          <cell r="CN66">
            <v>0</v>
          </cell>
          <cell r="CO66">
            <v>0</v>
          </cell>
          <cell r="CP66">
            <v>0</v>
          </cell>
          <cell r="CQ66">
            <v>0</v>
          </cell>
          <cell r="CR66">
            <v>0</v>
          </cell>
          <cell r="CS66">
            <v>0</v>
          </cell>
          <cell r="CT66">
            <v>0</v>
          </cell>
        </row>
        <row r="67">
          <cell r="A67">
            <v>0</v>
          </cell>
          <cell r="B67">
            <v>0</v>
          </cell>
          <cell r="C67">
            <v>0</v>
          </cell>
          <cell r="D67">
            <v>0</v>
          </cell>
          <cell r="E67">
            <v>0</v>
          </cell>
          <cell r="F67">
            <v>0</v>
          </cell>
          <cell r="G67">
            <v>0</v>
          </cell>
          <cell r="H67">
            <v>0</v>
          </cell>
          <cell r="I67">
            <v>0</v>
          </cell>
          <cell r="J67">
            <v>0</v>
          </cell>
          <cell r="K67">
            <v>0</v>
          </cell>
          <cell r="M67">
            <v>0</v>
          </cell>
          <cell r="N67">
            <v>0</v>
          </cell>
          <cell r="O67">
            <v>0</v>
          </cell>
          <cell r="P67">
            <v>0</v>
          </cell>
          <cell r="Q67">
            <v>0</v>
          </cell>
          <cell r="R67">
            <v>0</v>
          </cell>
          <cell r="S67">
            <v>0</v>
          </cell>
          <cell r="T67">
            <v>0</v>
          </cell>
          <cell r="U67">
            <v>0</v>
          </cell>
          <cell r="V67">
            <v>0</v>
          </cell>
          <cell r="AK67">
            <v>0</v>
          </cell>
          <cell r="AP67">
            <v>0</v>
          </cell>
          <cell r="AQ67">
            <v>0</v>
          </cell>
          <cell r="AR67">
            <v>0</v>
          </cell>
          <cell r="AS67">
            <v>0</v>
          </cell>
          <cell r="AT67">
            <v>0</v>
          </cell>
          <cell r="AU67">
            <v>0</v>
          </cell>
          <cell r="AV67">
            <v>0</v>
          </cell>
          <cell r="AW67">
            <v>0</v>
          </cell>
          <cell r="AX67">
            <v>0</v>
          </cell>
          <cell r="AY67">
            <v>0</v>
          </cell>
          <cell r="AZ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0</v>
          </cell>
          <cell r="CK67">
            <v>0</v>
          </cell>
          <cell r="CL67">
            <v>0</v>
          </cell>
          <cell r="CM67">
            <v>0</v>
          </cell>
          <cell r="CN67">
            <v>0</v>
          </cell>
          <cell r="CO67">
            <v>0</v>
          </cell>
        </row>
        <row r="68">
          <cell r="A68" t="str">
            <v>Transit Projects</v>
          </cell>
          <cell r="B68">
            <v>0</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cell r="BL68">
            <v>0</v>
          </cell>
          <cell r="BM68">
            <v>0</v>
          </cell>
          <cell r="BN68">
            <v>0</v>
          </cell>
          <cell r="BO68">
            <v>0</v>
          </cell>
          <cell r="BP68">
            <v>0</v>
          </cell>
          <cell r="BQ68">
            <v>0</v>
          </cell>
          <cell r="BR68">
            <v>0</v>
          </cell>
          <cell r="BS68">
            <v>0</v>
          </cell>
          <cell r="BT68">
            <v>0</v>
          </cell>
          <cell r="BU68">
            <v>0</v>
          </cell>
          <cell r="BV68">
            <v>0</v>
          </cell>
          <cell r="BW68">
            <v>0</v>
          </cell>
          <cell r="BX68">
            <v>0</v>
          </cell>
          <cell r="BY68">
            <v>0</v>
          </cell>
          <cell r="BZ68">
            <v>0</v>
          </cell>
          <cell r="CA68">
            <v>0</v>
          </cell>
          <cell r="CB68">
            <v>0</v>
          </cell>
          <cell r="CC68">
            <v>0</v>
          </cell>
          <cell r="CD68">
            <v>0</v>
          </cell>
          <cell r="CE68">
            <v>0</v>
          </cell>
          <cell r="CF68">
            <v>56</v>
          </cell>
          <cell r="CG68">
            <v>7.4260000000000002</v>
          </cell>
          <cell r="CH68">
            <v>45.261000000000003</v>
          </cell>
          <cell r="CI68">
            <v>53.715000000000003</v>
          </cell>
          <cell r="CJ68">
            <v>0</v>
          </cell>
          <cell r="CK68">
            <v>0</v>
          </cell>
          <cell r="CL68">
            <v>0</v>
          </cell>
          <cell r="CM68">
            <v>0</v>
          </cell>
          <cell r="CN68">
            <v>0</v>
          </cell>
          <cell r="CO68">
            <v>0</v>
          </cell>
          <cell r="CP68">
            <v>0</v>
          </cell>
          <cell r="CQ68">
            <v>0</v>
          </cell>
          <cell r="CR68">
            <v>0</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row>
        <row r="69">
          <cell r="A69">
            <v>0</v>
          </cell>
          <cell r="B69">
            <v>0</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cell r="CI69">
            <v>0</v>
          </cell>
          <cell r="CJ69">
            <v>0</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cell r="CY69">
            <v>0</v>
          </cell>
          <cell r="CZ69">
            <v>0</v>
          </cell>
          <cell r="DA69">
            <v>0</v>
          </cell>
          <cell r="DB69">
            <v>0</v>
          </cell>
          <cell r="DC69">
            <v>0</v>
          </cell>
          <cell r="DD69">
            <v>0</v>
          </cell>
          <cell r="DE69">
            <v>0</v>
          </cell>
          <cell r="DF69">
            <v>0</v>
          </cell>
        </row>
        <row r="70">
          <cell r="A70" t="str">
            <v>MRP ID</v>
          </cell>
          <cell r="B70" t="str">
            <v>FACILITY</v>
          </cell>
          <cell r="C70" t="str">
            <v>PROJECT SCOPE</v>
          </cell>
          <cell r="D70" t="str">
            <v>TIMING</v>
          </cell>
          <cell r="E70">
            <v>0</v>
          </cell>
          <cell r="F70">
            <v>0</v>
          </cell>
          <cell r="G70">
            <v>0</v>
          </cell>
          <cell r="H70" t="str">
            <v>LOCATION</v>
          </cell>
          <cell r="I70">
            <v>0</v>
          </cell>
          <cell r="J70">
            <v>0</v>
          </cell>
          <cell r="K70">
            <v>0</v>
          </cell>
          <cell r="L70">
            <v>0</v>
          </cell>
          <cell r="M70" t="str">
            <v>COST IN 2013 $ MM</v>
          </cell>
          <cell r="N70">
            <v>0</v>
          </cell>
          <cell r="O70">
            <v>0</v>
          </cell>
          <cell r="P70">
            <v>0</v>
          </cell>
          <cell r="Q70">
            <v>0</v>
          </cell>
          <cell r="R70">
            <v>0</v>
          </cell>
          <cell r="S70">
            <v>0</v>
          </cell>
          <cell r="T70" t="str">
            <v>OTHER COSTS IN 2012 $ MM</v>
          </cell>
          <cell r="U70">
            <v>0</v>
          </cell>
          <cell r="V70">
            <v>0</v>
          </cell>
          <cell r="W70" t="str">
            <v>COST BY CATEGORY</v>
          </cell>
          <cell r="X70">
            <v>0</v>
          </cell>
          <cell r="Y70">
            <v>0</v>
          </cell>
          <cell r="Z70">
            <v>0</v>
          </cell>
          <cell r="AA70" t="str">
            <v>Total Project Cost (Y-O-E $s)</v>
          </cell>
          <cell r="AB70" t="str">
            <v>T1. Rail Infrastructure Rehabilitation, Restoration</v>
          </cell>
          <cell r="AC70">
            <v>0</v>
          </cell>
          <cell r="AD70">
            <v>0</v>
          </cell>
          <cell r="AE70">
            <v>0</v>
          </cell>
          <cell r="AF70">
            <v>0</v>
          </cell>
          <cell r="AG70" t="str">
            <v>T2. Vehicle Rehabilitation/Replacement</v>
          </cell>
          <cell r="AH70">
            <v>0</v>
          </cell>
          <cell r="AI70">
            <v>0</v>
          </cell>
          <cell r="AJ70">
            <v>0</v>
          </cell>
          <cell r="AK70">
            <v>0</v>
          </cell>
          <cell r="AL70" t="str">
            <v>T3. Station Rehabilitation/Improvements</v>
          </cell>
          <cell r="AM70">
            <v>0</v>
          </cell>
          <cell r="AN70">
            <v>0</v>
          </cell>
          <cell r="AO70">
            <v>0</v>
          </cell>
          <cell r="AP70">
            <v>0</v>
          </cell>
          <cell r="AQ70" t="str">
            <v>T4. System/Operational Improvements</v>
          </cell>
          <cell r="AR70">
            <v>0</v>
          </cell>
          <cell r="AS70">
            <v>0</v>
          </cell>
          <cell r="AT70">
            <v>0</v>
          </cell>
          <cell r="AU70">
            <v>0</v>
          </cell>
          <cell r="AV70" t="str">
            <v>T5. Transit New Capacity</v>
          </cell>
          <cell r="AW70">
            <v>0</v>
          </cell>
          <cell r="AX70">
            <v>0</v>
          </cell>
          <cell r="AY70">
            <v>0</v>
          </cell>
          <cell r="AZ70">
            <v>0</v>
          </cell>
          <cell r="BA70" t="str">
            <v>TOTAL PROJECT YOE COST</v>
          </cell>
          <cell r="BB70">
            <v>0</v>
          </cell>
          <cell r="BC70">
            <v>0</v>
          </cell>
          <cell r="BD70">
            <v>0</v>
          </cell>
          <cell r="BE70">
            <v>0</v>
          </cell>
          <cell r="BF70" t="str">
            <v>MRP ID</v>
          </cell>
          <cell r="BG70" t="str">
            <v>FISCALLY CONSTRAINED</v>
          </cell>
          <cell r="BH70" t="str">
            <v>Programmed in TIP</v>
          </cell>
          <cell r="BI70">
            <v>0</v>
          </cell>
          <cell r="BJ70" t="str">
            <v>Timeframe Flag</v>
          </cell>
          <cell r="BK70" t="str">
            <v>Location Flag</v>
          </cell>
          <cell r="BL70" t="str">
            <v>DB#1</v>
          </cell>
          <cell r="BM70" t="str">
            <v>DB#2</v>
          </cell>
          <cell r="BN70" t="str">
            <v>DB#3</v>
          </cell>
          <cell r="BO70" t="str">
            <v>DB#4</v>
          </cell>
          <cell r="BP70" t="str">
            <v>DB#5</v>
          </cell>
          <cell r="BQ70" t="str">
            <v>DB#6</v>
          </cell>
          <cell r="BR70" t="str">
            <v>DB#7</v>
          </cell>
          <cell r="BS70" t="str">
            <v>DB#8</v>
          </cell>
          <cell r="BT70" t="str">
            <v>DB#9</v>
          </cell>
          <cell r="BU70" t="str">
            <v>DB#10</v>
          </cell>
          <cell r="BV70" t="str">
            <v>DB#11</v>
          </cell>
          <cell r="BW70" t="str">
            <v>DB#12</v>
          </cell>
          <cell r="BX70" t="str">
            <v>DB#13</v>
          </cell>
          <cell r="BY70" t="str">
            <v>DB#14</v>
          </cell>
          <cell r="BZ70" t="str">
            <v>DB#15</v>
          </cell>
          <cell r="CA70" t="str">
            <v>DB#16</v>
          </cell>
          <cell r="CB70" t="str">
            <v>DB#17</v>
          </cell>
          <cell r="CC70" t="str">
            <v>DB#18</v>
          </cell>
          <cell r="CD70" t="str">
            <v>DB#19</v>
          </cell>
          <cell r="CE70" t="str">
            <v>DB#20</v>
          </cell>
          <cell r="CF70" t="str">
            <v>DB#21</v>
          </cell>
          <cell r="CG70" t="str">
            <v>DB#22</v>
          </cell>
          <cell r="CH70" t="str">
            <v>DB#23</v>
          </cell>
          <cell r="CI70" t="str">
            <v>Partner Agency</v>
          </cell>
          <cell r="CJ70" t="str">
            <v>Notes</v>
          </cell>
          <cell r="CK70" t="str">
            <v>Programmed in TIP</v>
          </cell>
          <cell r="CL70">
            <v>0</v>
          </cell>
          <cell r="CM70">
            <v>0</v>
          </cell>
          <cell r="CN70">
            <v>0</v>
          </cell>
          <cell r="CO70" t="str">
            <v>Percent of Project Funding in Each Plan Period</v>
          </cell>
          <cell r="CP70">
            <v>0</v>
          </cell>
          <cell r="CQ70">
            <v>0</v>
          </cell>
          <cell r="CR70">
            <v>0</v>
          </cell>
          <cell r="CS70" t="str">
            <v>PERCENT BY CATEGORY</v>
          </cell>
          <cell r="CT70">
            <v>0</v>
          </cell>
          <cell r="CU70">
            <v>0</v>
          </cell>
          <cell r="CV70">
            <v>0</v>
          </cell>
          <cell r="CW70">
            <v>0</v>
          </cell>
          <cell r="CX70" t="str">
            <v>Location</v>
          </cell>
          <cell r="CY70">
            <v>0</v>
          </cell>
          <cell r="CZ70">
            <v>0</v>
          </cell>
          <cell r="DA70">
            <v>0</v>
          </cell>
          <cell r="DB70">
            <v>0</v>
          </cell>
          <cell r="DC70">
            <v>0</v>
          </cell>
          <cell r="DD70" t="str">
            <v>New Capacity by Location</v>
          </cell>
          <cell r="DE70">
            <v>0</v>
          </cell>
          <cell r="DF70">
            <v>0</v>
          </cell>
          <cell r="DG70">
            <v>0</v>
          </cell>
          <cell r="DH70">
            <v>0</v>
          </cell>
          <cell r="DI70" t="str">
            <v>2035 Plan Cost Updated to 2012 $s</v>
          </cell>
          <cell r="DJ70" t="str">
            <v>Percent of Available Revenue</v>
          </cell>
        </row>
        <row r="71">
          <cell r="A71">
            <v>0</v>
          </cell>
          <cell r="B71">
            <v>0</v>
          </cell>
          <cell r="C71">
            <v>0</v>
          </cell>
          <cell r="D71" t="str">
            <v>2014 - 2017</v>
          </cell>
          <cell r="E71" t="str">
            <v>2019 - 2023</v>
          </cell>
          <cell r="F71" t="str">
            <v>2024 - 2030</v>
          </cell>
          <cell r="G71" t="str">
            <v>2031 - 2040</v>
          </cell>
          <cell r="H71" t="str">
            <v>BURLINGTON</v>
          </cell>
          <cell r="I71" t="str">
            <v>CAMDEN</v>
          </cell>
          <cell r="J71" t="str">
            <v>GLOUCESTER</v>
          </cell>
          <cell r="K71" t="str">
            <v>MERCER</v>
          </cell>
          <cell r="L71" t="str">
            <v>PHILADELPHIA</v>
          </cell>
          <cell r="M71" t="str">
            <v>T1. RAIL INFRASTRUCTURE</v>
          </cell>
          <cell r="N71" t="str">
            <v>T2. VEHICLE REPLACEMENT</v>
          </cell>
          <cell r="O71" t="str">
            <v>T3. STATION ENHANCEMENT</v>
          </cell>
          <cell r="P71" t="str">
            <v>T4. SYSTEM / OPERATIONS</v>
          </cell>
          <cell r="Q71" t="str">
            <v>T5. NEW CAPACITY COST</v>
          </cell>
          <cell r="R71" t="str">
            <v>T6. TRANSIT OTHER</v>
          </cell>
          <cell r="S71" t="str">
            <v>TOTAL FEDERAL FUNDING VIA DVRPC in 2013 $s MM</v>
          </cell>
          <cell r="T71" t="str">
            <v>PRIVATE FUNDING</v>
          </cell>
          <cell r="U71" t="str">
            <v>STATE FUNDING</v>
          </cell>
          <cell r="V71" t="str">
            <v>EXTERNAL RESPONSIBILITY</v>
          </cell>
          <cell r="W71" t="str">
            <v>Total R1 Pavement Cost (YOE $s)</v>
          </cell>
          <cell r="X71" t="str">
            <v>Total R2 Bridge Cost (YOE $s)</v>
          </cell>
          <cell r="Y71" t="str">
            <v>Total R3 Operational Improvement Cost (YOE $s)</v>
          </cell>
          <cell r="Z71" t="str">
            <v>Total R5 System Expansion Cost (YOE $s)</v>
          </cell>
          <cell r="AA71">
            <v>0</v>
          </cell>
          <cell r="AB71" t="str">
            <v>2014-2018
(YOE $ using 2016)</v>
          </cell>
          <cell r="AC71" t="str">
            <v>2019-2024 (YOE $ using 2021.5)</v>
          </cell>
          <cell r="AD71" t="str">
            <v>2025-2030 (YOE $ using 2027.5)</v>
          </cell>
          <cell r="AE71" t="str">
            <v>2031-2040
(YOE $ using 2035.5)</v>
          </cell>
          <cell r="AF71" t="str">
            <v>Total R1 Pavement Cost (YOE $s)</v>
          </cell>
          <cell r="AG71" t="str">
            <v>2014-2018
(YOE $ using 2016)</v>
          </cell>
          <cell r="AH71" t="str">
            <v>2019-2024 (YOE $ using 2021.5)</v>
          </cell>
          <cell r="AI71" t="str">
            <v>2025-2030 (YOE $ using 2027.5)</v>
          </cell>
          <cell r="AJ71" t="str">
            <v>2031-2040
(YOE $ using 2035.5)</v>
          </cell>
          <cell r="AK71" t="str">
            <v>Total R2 Bridge Cost (YOE $s)</v>
          </cell>
          <cell r="AL71" t="str">
            <v>2014-2018
(YOE $ using 2016)</v>
          </cell>
          <cell r="AM71" t="str">
            <v>2019-2024 (YOE $ using 2021.5)</v>
          </cell>
          <cell r="AN71" t="str">
            <v>2025-2030 (YOE $ using 2027.5)</v>
          </cell>
          <cell r="AO71" t="str">
            <v>2031-2040
(YOE $ using 2035.5)</v>
          </cell>
          <cell r="AP71" t="str">
            <v>Total R3 Operational Improvement Cost (YOE $s)</v>
          </cell>
          <cell r="AQ71" t="str">
            <v>2014-2018
(YOE $ using 2016)</v>
          </cell>
          <cell r="AR71" t="str">
            <v>2019-2024 (YOE $ using 2021.5)</v>
          </cell>
          <cell r="AS71" t="str">
            <v>2025-2030 (YOE $ using 2027.5)</v>
          </cell>
          <cell r="AT71" t="str">
            <v>2031-2040
(YOE $ using 2035.5)</v>
          </cell>
          <cell r="AU71" t="str">
            <v>Total T4 System/Operational Improvements Cost (YOE $s)</v>
          </cell>
          <cell r="AV71" t="str">
            <v>2014-2018
(YOE $ using 2016)</v>
          </cell>
          <cell r="AW71" t="str">
            <v>2019-2024 (YOE $ using 2021.5)</v>
          </cell>
          <cell r="AX71" t="str">
            <v>2025-2030 (YOE $ using 2027.5)</v>
          </cell>
          <cell r="AY71" t="str">
            <v>2031-2040
(YOE $ using 2035.5)</v>
          </cell>
          <cell r="AZ71" t="str">
            <v>Total T5 Transit New Capacity Cost (YOE $s)</v>
          </cell>
          <cell r="BA71" t="str">
            <v>2014-2017
(YOE $ using 2016)</v>
          </cell>
          <cell r="BB71" t="str">
            <v>2018-2023 (YOE $ using 2021.5)</v>
          </cell>
          <cell r="BC71" t="str">
            <v>2024-2030 (YOE $ using 2027.5)</v>
          </cell>
          <cell r="BD71" t="str">
            <v>2031-2040
(YOE $ using 2035.5)</v>
          </cell>
          <cell r="BE71" t="str">
            <v>Total Project Cost (Y-O-E $s)</v>
          </cell>
          <cell r="BF71">
            <v>0</v>
          </cell>
          <cell r="BG71">
            <v>0</v>
          </cell>
          <cell r="BH71">
            <v>0</v>
          </cell>
          <cell r="BI71" t="str">
            <v>Fully Programmed in TIP</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cell r="CA71">
            <v>0</v>
          </cell>
          <cell r="CB71">
            <v>0</v>
          </cell>
          <cell r="CC71">
            <v>0</v>
          </cell>
          <cell r="CD71">
            <v>0</v>
          </cell>
          <cell r="CE71">
            <v>0</v>
          </cell>
          <cell r="CF71">
            <v>0</v>
          </cell>
          <cell r="CG71">
            <v>0</v>
          </cell>
          <cell r="CH71">
            <v>0</v>
          </cell>
          <cell r="CI71">
            <v>0</v>
          </cell>
          <cell r="CJ71">
            <v>0</v>
          </cell>
          <cell r="CK71" t="str">
            <v>2013 &amp; Before TIP Allocation</v>
          </cell>
          <cell r="CL71" t="str">
            <v>2014-18 TIP Allocation</v>
          </cell>
          <cell r="CM71" t="str">
            <v>2019-2024 TIP Allocation</v>
          </cell>
          <cell r="CN71" t="str">
            <v>Remaining Funds to be Allocated</v>
          </cell>
          <cell r="CO71" t="str">
            <v>2014-2018 Percent Allocation</v>
          </cell>
          <cell r="CP71" t="str">
            <v>2019-2024 Percent Allocation</v>
          </cell>
          <cell r="CQ71" t="str">
            <v>2025-2030 Percent Allocation</v>
          </cell>
          <cell r="CR71" t="str">
            <v>2031-2040 Percent Allocation</v>
          </cell>
          <cell r="CS71" t="str">
            <v>R1. RAIL INFRASTRUCTURE</v>
          </cell>
          <cell r="CT71" t="str">
            <v>R2. VEHICLES</v>
          </cell>
          <cell r="CU71" t="str">
            <v>R3. STATION ENHANCEMENTS</v>
          </cell>
          <cell r="CV71" t="str">
            <v>T4. OPERATIONAL IMPROVEMENTS</v>
          </cell>
          <cell r="CW71" t="str">
            <v>T5. SYSTEM EXPANSION</v>
          </cell>
          <cell r="CX71" t="str">
            <v>Burlington</v>
          </cell>
          <cell r="CY71" t="str">
            <v>Camden</v>
          </cell>
          <cell r="CZ71" t="str">
            <v>Gloucester</v>
          </cell>
          <cell r="DA71" t="str">
            <v>Mercer</v>
          </cell>
          <cell r="DB71">
            <v>0</v>
          </cell>
          <cell r="DC71" t="str">
            <v>Total</v>
          </cell>
          <cell r="DD71" t="str">
            <v>Burlington</v>
          </cell>
          <cell r="DE71" t="str">
            <v>Camden</v>
          </cell>
          <cell r="DF71" t="str">
            <v>Gloucester</v>
          </cell>
          <cell r="DG71" t="str">
            <v>Mercer</v>
          </cell>
          <cell r="DH71">
            <v>0</v>
          </cell>
          <cell r="DI71">
            <v>0</v>
          </cell>
          <cell r="DJ71">
            <v>0</v>
          </cell>
        </row>
        <row r="72">
          <cell r="A72" t="str">
            <v>T1</v>
          </cell>
          <cell r="B72" t="str">
            <v>Rail Infrastructure Rehabilitation, Restoration</v>
          </cell>
          <cell r="C72" t="str">
            <v>Region-wide</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cell r="CA72">
            <v>0</v>
          </cell>
          <cell r="CB72">
            <v>0</v>
          </cell>
          <cell r="CC72">
            <v>0</v>
          </cell>
          <cell r="CD72">
            <v>0</v>
          </cell>
          <cell r="CE72">
            <v>0</v>
          </cell>
          <cell r="CF72">
            <v>0</v>
          </cell>
          <cell r="CG72">
            <v>0</v>
          </cell>
          <cell r="CH72">
            <v>0</v>
          </cell>
          <cell r="CI72">
            <v>0</v>
          </cell>
          <cell r="CJ72">
            <v>0</v>
          </cell>
          <cell r="CK72">
            <v>0</v>
          </cell>
          <cell r="CL72">
            <v>0</v>
          </cell>
          <cell r="CM72">
            <v>0</v>
          </cell>
          <cell r="CN72">
            <v>0</v>
          </cell>
          <cell r="CO72">
            <v>0</v>
          </cell>
          <cell r="CP72">
            <v>0</v>
          </cell>
          <cell r="CQ72">
            <v>0</v>
          </cell>
          <cell r="CR72">
            <v>0</v>
          </cell>
          <cell r="CS72">
            <v>0</v>
          </cell>
          <cell r="CT72">
            <v>0</v>
          </cell>
          <cell r="CU72">
            <v>0</v>
          </cell>
          <cell r="CV72">
            <v>0</v>
          </cell>
          <cell r="CW72">
            <v>0</v>
          </cell>
          <cell r="CX72">
            <v>0</v>
          </cell>
          <cell r="CY72">
            <v>0</v>
          </cell>
          <cell r="CZ72">
            <v>0</v>
          </cell>
          <cell r="DA72">
            <v>0</v>
          </cell>
          <cell r="DB72">
            <v>0</v>
          </cell>
          <cell r="DC72">
            <v>0</v>
          </cell>
          <cell r="DD72">
            <v>0</v>
          </cell>
          <cell r="DE72">
            <v>0</v>
          </cell>
          <cell r="DF72">
            <v>0</v>
          </cell>
        </row>
        <row r="73">
          <cell r="A73">
            <v>0</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row>
        <row r="74">
          <cell r="A74">
            <v>0</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cell r="CA74">
            <v>0</v>
          </cell>
          <cell r="CB74">
            <v>0</v>
          </cell>
          <cell r="CC74">
            <v>0</v>
          </cell>
          <cell r="CD74">
            <v>0</v>
          </cell>
          <cell r="CE74">
            <v>0</v>
          </cell>
          <cell r="CF74">
            <v>0</v>
          </cell>
          <cell r="CG74">
            <v>0</v>
          </cell>
          <cell r="CH74">
            <v>0</v>
          </cell>
          <cell r="CI74">
            <v>0</v>
          </cell>
          <cell r="CJ74">
            <v>0</v>
          </cell>
          <cell r="CK74">
            <v>0</v>
          </cell>
          <cell r="CL74">
            <v>0</v>
          </cell>
          <cell r="CM74">
            <v>0</v>
          </cell>
          <cell r="CN74">
            <v>0</v>
          </cell>
          <cell r="CO74">
            <v>0</v>
          </cell>
          <cell r="CP74">
            <v>0</v>
          </cell>
          <cell r="CQ74">
            <v>0</v>
          </cell>
          <cell r="DD74">
            <v>0</v>
          </cell>
        </row>
        <row r="75">
          <cell r="A75">
            <v>0</v>
          </cell>
          <cell r="B75">
            <v>0</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cell r="CA75">
            <v>0</v>
          </cell>
          <cell r="CB75">
            <v>0</v>
          </cell>
          <cell r="CC75">
            <v>0</v>
          </cell>
          <cell r="CD75">
            <v>0</v>
          </cell>
          <cell r="CE75">
            <v>0</v>
          </cell>
          <cell r="CF75">
            <v>0</v>
          </cell>
          <cell r="CG75">
            <v>0</v>
          </cell>
          <cell r="CH75">
            <v>0</v>
          </cell>
          <cell r="CI75">
            <v>0</v>
          </cell>
          <cell r="CJ75">
            <v>0</v>
          </cell>
          <cell r="CK75">
            <v>0</v>
          </cell>
          <cell r="CL75">
            <v>0</v>
          </cell>
          <cell r="CM75">
            <v>0</v>
          </cell>
          <cell r="CN75">
            <v>0</v>
          </cell>
          <cell r="CO75">
            <v>0</v>
          </cell>
          <cell r="CP75">
            <v>0</v>
          </cell>
          <cell r="CQ75">
            <v>0</v>
          </cell>
          <cell r="CR75">
            <v>0</v>
          </cell>
          <cell r="CS75">
            <v>0</v>
          </cell>
          <cell r="CT75">
            <v>0</v>
          </cell>
          <cell r="CU75">
            <v>0</v>
          </cell>
          <cell r="CV75">
            <v>0</v>
          </cell>
          <cell r="CW75">
            <v>0</v>
          </cell>
          <cell r="CX75">
            <v>0</v>
          </cell>
          <cell r="CY75">
            <v>0</v>
          </cell>
          <cell r="CZ75">
            <v>0</v>
          </cell>
          <cell r="DA75">
            <v>0</v>
          </cell>
          <cell r="DB75">
            <v>0</v>
          </cell>
          <cell r="DC75">
            <v>0</v>
          </cell>
          <cell r="DD75">
            <v>0</v>
          </cell>
          <cell r="DE75">
            <v>0</v>
          </cell>
          <cell r="DF75">
            <v>0</v>
          </cell>
        </row>
        <row r="76">
          <cell r="A76">
            <v>0</v>
          </cell>
          <cell r="B76">
            <v>0</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cell r="CA76">
            <v>0</v>
          </cell>
          <cell r="CB76">
            <v>0</v>
          </cell>
          <cell r="CC76">
            <v>0</v>
          </cell>
          <cell r="CD76">
            <v>0</v>
          </cell>
          <cell r="CE76">
            <v>0</v>
          </cell>
          <cell r="CF76">
            <v>0</v>
          </cell>
          <cell r="CG76">
            <v>0</v>
          </cell>
          <cell r="CH76">
            <v>0</v>
          </cell>
          <cell r="CI76">
            <v>0</v>
          </cell>
          <cell r="CJ76">
            <v>0</v>
          </cell>
          <cell r="CK76">
            <v>0</v>
          </cell>
          <cell r="CL76">
            <v>0</v>
          </cell>
          <cell r="CM76">
            <v>0</v>
          </cell>
          <cell r="CN76">
            <v>0</v>
          </cell>
          <cell r="CO76">
            <v>0</v>
          </cell>
          <cell r="CP76">
            <v>0</v>
          </cell>
          <cell r="CQ76">
            <v>0</v>
          </cell>
          <cell r="CR76">
            <v>0</v>
          </cell>
          <cell r="CS76">
            <v>0</v>
          </cell>
          <cell r="CT76">
            <v>0</v>
          </cell>
          <cell r="CU76">
            <v>0</v>
          </cell>
          <cell r="CV76">
            <v>0</v>
          </cell>
          <cell r="CW76">
            <v>0</v>
          </cell>
          <cell r="CX76">
            <v>0</v>
          </cell>
          <cell r="CY76">
            <v>0</v>
          </cell>
          <cell r="CZ76">
            <v>0</v>
          </cell>
          <cell r="DA76">
            <v>0</v>
          </cell>
          <cell r="DB76">
            <v>0</v>
          </cell>
          <cell r="DC76">
            <v>0</v>
          </cell>
          <cell r="DD76">
            <v>0</v>
          </cell>
          <cell r="DE76">
            <v>0</v>
          </cell>
          <cell r="DF76">
            <v>0</v>
          </cell>
        </row>
        <row r="77">
          <cell r="A77">
            <v>0</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G77">
            <v>0</v>
          </cell>
          <cell r="BH77">
            <v>0</v>
          </cell>
          <cell r="BI77">
            <v>0</v>
          </cell>
          <cell r="BJ77">
            <v>0</v>
          </cell>
          <cell r="BK77">
            <v>0</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0</v>
          </cell>
          <cell r="CG77">
            <v>0</v>
          </cell>
          <cell r="CH77">
            <v>0</v>
          </cell>
          <cell r="CI77">
            <v>0</v>
          </cell>
          <cell r="CJ77">
            <v>0</v>
          </cell>
          <cell r="CK77">
            <v>0</v>
          </cell>
          <cell r="CL77">
            <v>0</v>
          </cell>
          <cell r="CM77">
            <v>0</v>
          </cell>
          <cell r="CN77">
            <v>0</v>
          </cell>
          <cell r="CO77">
            <v>0</v>
          </cell>
          <cell r="CP77">
            <v>0</v>
          </cell>
          <cell r="CQ77">
            <v>0</v>
          </cell>
          <cell r="CR77">
            <v>0</v>
          </cell>
          <cell r="CS77">
            <v>0</v>
          </cell>
          <cell r="CT77">
            <v>0</v>
          </cell>
          <cell r="CU77">
            <v>0</v>
          </cell>
          <cell r="CV77">
            <v>0</v>
          </cell>
          <cell r="CW77">
            <v>0</v>
          </cell>
          <cell r="CX77">
            <v>0</v>
          </cell>
          <cell r="CY77">
            <v>0</v>
          </cell>
          <cell r="CZ77">
            <v>0</v>
          </cell>
          <cell r="DA77">
            <v>0</v>
          </cell>
          <cell r="DB77">
            <v>0</v>
          </cell>
          <cell r="DC77">
            <v>0</v>
          </cell>
          <cell r="DD77">
            <v>0</v>
          </cell>
          <cell r="DE77">
            <v>0</v>
          </cell>
          <cell r="DF77">
            <v>0</v>
          </cell>
        </row>
        <row r="78">
          <cell r="A78">
            <v>0</v>
          </cell>
          <cell r="B78">
            <v>0</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G78">
            <v>0</v>
          </cell>
          <cell r="BH78">
            <v>0</v>
          </cell>
          <cell r="BI78">
            <v>0</v>
          </cell>
          <cell r="BJ78">
            <v>0</v>
          </cell>
          <cell r="BK78">
            <v>0</v>
          </cell>
          <cell r="BL78">
            <v>0</v>
          </cell>
          <cell r="BM78">
            <v>0</v>
          </cell>
          <cell r="BN78">
            <v>0</v>
          </cell>
          <cell r="BO78">
            <v>0</v>
          </cell>
          <cell r="BP78">
            <v>0</v>
          </cell>
          <cell r="BQ78">
            <v>0</v>
          </cell>
          <cell r="BR78">
            <v>0</v>
          </cell>
          <cell r="BS78">
            <v>0</v>
          </cell>
          <cell r="BT78">
            <v>0</v>
          </cell>
          <cell r="BU78">
            <v>0</v>
          </cell>
          <cell r="BV78">
            <v>0</v>
          </cell>
          <cell r="BW78">
            <v>0</v>
          </cell>
          <cell r="BX78">
            <v>0</v>
          </cell>
          <cell r="BY78">
            <v>0</v>
          </cell>
          <cell r="BZ78">
            <v>0</v>
          </cell>
          <cell r="CA78">
            <v>0</v>
          </cell>
          <cell r="CB78">
            <v>0</v>
          </cell>
          <cell r="CC78">
            <v>0</v>
          </cell>
          <cell r="CD78">
            <v>0</v>
          </cell>
          <cell r="CE78">
            <v>0</v>
          </cell>
          <cell r="CF78">
            <v>0</v>
          </cell>
          <cell r="CG78">
            <v>0</v>
          </cell>
          <cell r="CH78">
            <v>0</v>
          </cell>
          <cell r="CI78">
            <v>0</v>
          </cell>
          <cell r="CJ78">
            <v>0</v>
          </cell>
          <cell r="CK78">
            <v>0</v>
          </cell>
          <cell r="CL78">
            <v>0</v>
          </cell>
          <cell r="CM78">
            <v>0</v>
          </cell>
          <cell r="CN78">
            <v>0</v>
          </cell>
          <cell r="CO78">
            <v>0</v>
          </cell>
          <cell r="CP78">
            <v>0</v>
          </cell>
          <cell r="CQ78">
            <v>0</v>
          </cell>
          <cell r="CR78">
            <v>0</v>
          </cell>
          <cell r="CS78">
            <v>0</v>
          </cell>
          <cell r="CT78">
            <v>0</v>
          </cell>
          <cell r="CU78">
            <v>0</v>
          </cell>
          <cell r="CV78">
            <v>0</v>
          </cell>
          <cell r="CW78">
            <v>0</v>
          </cell>
          <cell r="CX78">
            <v>0</v>
          </cell>
          <cell r="CY78">
            <v>0</v>
          </cell>
          <cell r="CZ78">
            <v>0</v>
          </cell>
          <cell r="DA78">
            <v>0</v>
          </cell>
          <cell r="DB78">
            <v>0</v>
          </cell>
          <cell r="DC78">
            <v>0</v>
          </cell>
          <cell r="DD78">
            <v>0</v>
          </cell>
          <cell r="DE78">
            <v>0</v>
          </cell>
          <cell r="DF78">
            <v>0</v>
          </cell>
        </row>
        <row r="79">
          <cell r="A79">
            <v>0</v>
          </cell>
          <cell r="B79">
            <v>0</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G79">
            <v>0</v>
          </cell>
          <cell r="BH79">
            <v>0</v>
          </cell>
          <cell r="BI79">
            <v>0</v>
          </cell>
          <cell r="BJ79">
            <v>0</v>
          </cell>
          <cell r="BK79">
            <v>0</v>
          </cell>
          <cell r="BL79">
            <v>0</v>
          </cell>
          <cell r="BM79">
            <v>0</v>
          </cell>
          <cell r="BN79">
            <v>0</v>
          </cell>
          <cell r="BO79">
            <v>0</v>
          </cell>
          <cell r="BP79">
            <v>0</v>
          </cell>
          <cell r="BQ79">
            <v>0</v>
          </cell>
          <cell r="BR79">
            <v>0</v>
          </cell>
          <cell r="BS79">
            <v>0</v>
          </cell>
          <cell r="BT79">
            <v>0</v>
          </cell>
          <cell r="BU79">
            <v>0</v>
          </cell>
          <cell r="BV79">
            <v>0</v>
          </cell>
          <cell r="BW79">
            <v>0</v>
          </cell>
          <cell r="BX79">
            <v>0</v>
          </cell>
          <cell r="BY79">
            <v>0</v>
          </cell>
          <cell r="BZ79">
            <v>0</v>
          </cell>
          <cell r="CA79">
            <v>0</v>
          </cell>
          <cell r="CB79">
            <v>0</v>
          </cell>
          <cell r="CC79">
            <v>0</v>
          </cell>
          <cell r="CD79">
            <v>0</v>
          </cell>
          <cell r="CE79">
            <v>0</v>
          </cell>
          <cell r="CF79">
            <v>0</v>
          </cell>
          <cell r="CG79">
            <v>0</v>
          </cell>
          <cell r="CH79">
            <v>0</v>
          </cell>
          <cell r="CI79">
            <v>0</v>
          </cell>
          <cell r="CJ79">
            <v>0</v>
          </cell>
          <cell r="CK79">
            <v>0</v>
          </cell>
          <cell r="CL79">
            <v>0</v>
          </cell>
          <cell r="CM79">
            <v>0</v>
          </cell>
          <cell r="CN79">
            <v>0</v>
          </cell>
          <cell r="CO79">
            <v>0</v>
          </cell>
          <cell r="CP79">
            <v>0</v>
          </cell>
          <cell r="CQ79">
            <v>0</v>
          </cell>
          <cell r="CR79">
            <v>0</v>
          </cell>
          <cell r="CS79">
            <v>0</v>
          </cell>
          <cell r="CT79">
            <v>0</v>
          </cell>
          <cell r="CU79">
            <v>0</v>
          </cell>
          <cell r="CV79">
            <v>0</v>
          </cell>
          <cell r="CW79">
            <v>0</v>
          </cell>
          <cell r="CX79">
            <v>0</v>
          </cell>
          <cell r="CY79">
            <v>0</v>
          </cell>
          <cell r="CZ79">
            <v>0</v>
          </cell>
          <cell r="DA79">
            <v>0</v>
          </cell>
          <cell r="DB79">
            <v>0</v>
          </cell>
          <cell r="DC79">
            <v>0</v>
          </cell>
          <cell r="DD79">
            <v>0</v>
          </cell>
          <cell r="DE79">
            <v>0</v>
          </cell>
          <cell r="DF79">
            <v>0</v>
          </cell>
        </row>
        <row r="80">
          <cell r="A80">
            <v>0</v>
          </cell>
          <cell r="B80">
            <v>0</v>
          </cell>
          <cell r="C80">
            <v>0</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G80">
            <v>0</v>
          </cell>
          <cell r="BH80">
            <v>0</v>
          </cell>
          <cell r="BI80">
            <v>0</v>
          </cell>
          <cell r="BJ80">
            <v>0</v>
          </cell>
          <cell r="BK80">
            <v>0</v>
          </cell>
          <cell r="BL80">
            <v>0</v>
          </cell>
          <cell r="BM80">
            <v>0</v>
          </cell>
          <cell r="BN80">
            <v>0</v>
          </cell>
          <cell r="BO80">
            <v>0</v>
          </cell>
          <cell r="BP80">
            <v>0</v>
          </cell>
          <cell r="BQ80">
            <v>0</v>
          </cell>
          <cell r="BR80">
            <v>0</v>
          </cell>
          <cell r="BS80">
            <v>0</v>
          </cell>
          <cell r="BT80">
            <v>0</v>
          </cell>
          <cell r="BU80">
            <v>0</v>
          </cell>
          <cell r="BV80">
            <v>0</v>
          </cell>
          <cell r="BW80">
            <v>0</v>
          </cell>
          <cell r="BX80">
            <v>0</v>
          </cell>
          <cell r="BY80">
            <v>0</v>
          </cell>
          <cell r="BZ80">
            <v>0</v>
          </cell>
          <cell r="CA80">
            <v>0</v>
          </cell>
          <cell r="CB80">
            <v>0</v>
          </cell>
          <cell r="CC80">
            <v>0</v>
          </cell>
          <cell r="CD80">
            <v>0</v>
          </cell>
          <cell r="CE80">
            <v>0</v>
          </cell>
          <cell r="CF80">
            <v>0</v>
          </cell>
          <cell r="CG80">
            <v>0</v>
          </cell>
          <cell r="CH80">
            <v>0</v>
          </cell>
          <cell r="CI80">
            <v>0</v>
          </cell>
          <cell r="CJ80">
            <v>0</v>
          </cell>
          <cell r="CK80">
            <v>0</v>
          </cell>
          <cell r="CL80">
            <v>0</v>
          </cell>
          <cell r="CM80">
            <v>0</v>
          </cell>
          <cell r="CN80">
            <v>0</v>
          </cell>
          <cell r="CO80">
            <v>0</v>
          </cell>
          <cell r="CP80">
            <v>0</v>
          </cell>
          <cell r="CQ80">
            <v>0</v>
          </cell>
          <cell r="CR80">
            <v>0</v>
          </cell>
          <cell r="CS80">
            <v>0</v>
          </cell>
          <cell r="CT80">
            <v>0</v>
          </cell>
          <cell r="CU80">
            <v>0</v>
          </cell>
          <cell r="CV80">
            <v>0</v>
          </cell>
          <cell r="CW80">
            <v>0</v>
          </cell>
          <cell r="CX80">
            <v>0</v>
          </cell>
          <cell r="CY80">
            <v>0</v>
          </cell>
          <cell r="CZ80">
            <v>0</v>
          </cell>
          <cell r="DA80">
            <v>0</v>
          </cell>
          <cell r="DB80">
            <v>0</v>
          </cell>
          <cell r="DC80">
            <v>0</v>
          </cell>
          <cell r="DD80">
            <v>0</v>
          </cell>
          <cell r="DE80">
            <v>0</v>
          </cell>
          <cell r="DF80">
            <v>0</v>
          </cell>
        </row>
        <row r="81">
          <cell r="A81">
            <v>0</v>
          </cell>
          <cell r="B81">
            <v>0</v>
          </cell>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G81">
            <v>0</v>
          </cell>
          <cell r="BH81">
            <v>0</v>
          </cell>
          <cell r="BI81">
            <v>0</v>
          </cell>
          <cell r="BJ81">
            <v>0</v>
          </cell>
          <cell r="BK81">
            <v>0</v>
          </cell>
          <cell r="BL81">
            <v>0</v>
          </cell>
          <cell r="BM81">
            <v>0</v>
          </cell>
          <cell r="BN81">
            <v>0</v>
          </cell>
          <cell r="BO81">
            <v>0</v>
          </cell>
          <cell r="BP81">
            <v>0</v>
          </cell>
          <cell r="BQ81">
            <v>0</v>
          </cell>
          <cell r="BR81">
            <v>0</v>
          </cell>
          <cell r="BS81">
            <v>0</v>
          </cell>
          <cell r="BT81">
            <v>0</v>
          </cell>
          <cell r="BU81">
            <v>0</v>
          </cell>
          <cell r="BV81">
            <v>0</v>
          </cell>
          <cell r="BW81">
            <v>0</v>
          </cell>
          <cell r="BX81">
            <v>0</v>
          </cell>
          <cell r="BY81">
            <v>0</v>
          </cell>
          <cell r="BZ81">
            <v>0</v>
          </cell>
          <cell r="CA81">
            <v>0</v>
          </cell>
          <cell r="CB81">
            <v>0</v>
          </cell>
          <cell r="CC81">
            <v>0</v>
          </cell>
          <cell r="CD81">
            <v>0</v>
          </cell>
          <cell r="CE81">
            <v>0</v>
          </cell>
          <cell r="CF81">
            <v>0</v>
          </cell>
          <cell r="CG81">
            <v>0</v>
          </cell>
          <cell r="CH81">
            <v>0</v>
          </cell>
          <cell r="CI81">
            <v>0</v>
          </cell>
          <cell r="CJ81">
            <v>0</v>
          </cell>
          <cell r="CK81">
            <v>0</v>
          </cell>
          <cell r="CL81">
            <v>0</v>
          </cell>
          <cell r="CM81">
            <v>0</v>
          </cell>
          <cell r="CN81">
            <v>0</v>
          </cell>
          <cell r="CO81">
            <v>0</v>
          </cell>
          <cell r="CP81">
            <v>0</v>
          </cell>
          <cell r="CQ81">
            <v>0</v>
          </cell>
          <cell r="CR81">
            <v>0</v>
          </cell>
          <cell r="CS81">
            <v>0</v>
          </cell>
          <cell r="CT81">
            <v>0</v>
          </cell>
          <cell r="CU81">
            <v>0</v>
          </cell>
          <cell r="CV81">
            <v>0</v>
          </cell>
          <cell r="CW81">
            <v>0</v>
          </cell>
          <cell r="CX81">
            <v>0</v>
          </cell>
          <cell r="CY81">
            <v>0</v>
          </cell>
          <cell r="CZ81">
            <v>0</v>
          </cell>
          <cell r="DA81">
            <v>0</v>
          </cell>
          <cell r="DB81">
            <v>0</v>
          </cell>
          <cell r="DC81">
            <v>0</v>
          </cell>
          <cell r="DD81">
            <v>0</v>
          </cell>
          <cell r="DE81">
            <v>0</v>
          </cell>
          <cell r="DF81">
            <v>0</v>
          </cell>
        </row>
        <row r="82">
          <cell r="A82">
            <v>0</v>
          </cell>
          <cell r="B82">
            <v>0</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0</v>
          </cell>
          <cell r="CZ82">
            <v>0</v>
          </cell>
          <cell r="DA82">
            <v>0</v>
          </cell>
          <cell r="DB82">
            <v>0</v>
          </cell>
          <cell r="DC82">
            <v>0</v>
          </cell>
          <cell r="DD82">
            <v>0</v>
          </cell>
          <cell r="DE82">
            <v>0</v>
          </cell>
          <cell r="DF82">
            <v>0</v>
          </cell>
        </row>
        <row r="83">
          <cell r="A83">
            <v>0</v>
          </cell>
          <cell r="B83">
            <v>0</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cell r="CI83">
            <v>0</v>
          </cell>
          <cell r="CJ83">
            <v>0</v>
          </cell>
          <cell r="CK83">
            <v>0</v>
          </cell>
          <cell r="CL83">
            <v>0</v>
          </cell>
          <cell r="CM83">
            <v>0</v>
          </cell>
          <cell r="CN83">
            <v>0</v>
          </cell>
          <cell r="CO83">
            <v>0</v>
          </cell>
          <cell r="CP83">
            <v>0</v>
          </cell>
          <cell r="CQ83">
            <v>0</v>
          </cell>
          <cell r="CR83">
            <v>0</v>
          </cell>
          <cell r="CS83">
            <v>0</v>
          </cell>
          <cell r="CT83">
            <v>0</v>
          </cell>
          <cell r="CU83">
            <v>0</v>
          </cell>
          <cell r="CV83">
            <v>0</v>
          </cell>
          <cell r="CW83">
            <v>0</v>
          </cell>
          <cell r="CX83">
            <v>0</v>
          </cell>
          <cell r="CY83">
            <v>0</v>
          </cell>
          <cell r="CZ83">
            <v>0</v>
          </cell>
          <cell r="DA83">
            <v>0</v>
          </cell>
          <cell r="DB83">
            <v>0</v>
          </cell>
          <cell r="DC83">
            <v>0</v>
          </cell>
          <cell r="DD83">
            <v>0</v>
          </cell>
          <cell r="DE83">
            <v>0</v>
          </cell>
          <cell r="DF83">
            <v>0</v>
          </cell>
        </row>
        <row r="84">
          <cell r="A84">
            <v>0</v>
          </cell>
          <cell r="B84">
            <v>0</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cell r="CI84">
            <v>0</v>
          </cell>
          <cell r="CJ84">
            <v>0</v>
          </cell>
          <cell r="CK84">
            <v>0</v>
          </cell>
          <cell r="CL84">
            <v>0</v>
          </cell>
          <cell r="CM84">
            <v>0</v>
          </cell>
          <cell r="CN84">
            <v>0</v>
          </cell>
          <cell r="CO84">
            <v>0</v>
          </cell>
          <cell r="CP84">
            <v>0</v>
          </cell>
          <cell r="CQ84">
            <v>0</v>
          </cell>
          <cell r="CR84">
            <v>0</v>
          </cell>
          <cell r="CS84">
            <v>0</v>
          </cell>
          <cell r="CT84">
            <v>0</v>
          </cell>
          <cell r="CU84">
            <v>0</v>
          </cell>
          <cell r="CV84">
            <v>0</v>
          </cell>
          <cell r="CW84">
            <v>0</v>
          </cell>
          <cell r="CX84">
            <v>0</v>
          </cell>
          <cell r="CY84">
            <v>0</v>
          </cell>
          <cell r="CZ84">
            <v>0</v>
          </cell>
          <cell r="DA84">
            <v>0</v>
          </cell>
          <cell r="DB84">
            <v>0</v>
          </cell>
          <cell r="DC84">
            <v>0</v>
          </cell>
          <cell r="DD84">
            <v>0</v>
          </cell>
          <cell r="DE84">
            <v>0</v>
          </cell>
          <cell r="DF84">
            <v>0</v>
          </cell>
        </row>
        <row r="85">
          <cell r="A85">
            <v>0</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cell r="CA85">
            <v>0</v>
          </cell>
          <cell r="CB85">
            <v>0</v>
          </cell>
          <cell r="CC85">
            <v>0</v>
          </cell>
          <cell r="CD85">
            <v>0</v>
          </cell>
          <cell r="CE85">
            <v>0</v>
          </cell>
          <cell r="CF85">
            <v>0</v>
          </cell>
          <cell r="CG85">
            <v>0</v>
          </cell>
          <cell r="CH85">
            <v>0</v>
          </cell>
          <cell r="CI85">
            <v>0</v>
          </cell>
          <cell r="CJ85">
            <v>0</v>
          </cell>
          <cell r="CK85">
            <v>0</v>
          </cell>
          <cell r="CL85">
            <v>0</v>
          </cell>
          <cell r="CM85">
            <v>0</v>
          </cell>
          <cell r="CN85">
            <v>0</v>
          </cell>
          <cell r="CO85">
            <v>0</v>
          </cell>
          <cell r="CP85">
            <v>0</v>
          </cell>
          <cell r="CQ85">
            <v>0</v>
          </cell>
          <cell r="CR85">
            <v>0</v>
          </cell>
          <cell r="CS85">
            <v>0</v>
          </cell>
          <cell r="CT85">
            <v>0</v>
          </cell>
          <cell r="CU85">
            <v>0</v>
          </cell>
          <cell r="CV85">
            <v>0</v>
          </cell>
          <cell r="CW85">
            <v>0</v>
          </cell>
          <cell r="CX85">
            <v>0</v>
          </cell>
          <cell r="CY85">
            <v>0</v>
          </cell>
          <cell r="CZ85">
            <v>0</v>
          </cell>
          <cell r="DA85">
            <v>0</v>
          </cell>
          <cell r="DB85">
            <v>0</v>
          </cell>
          <cell r="DC85">
            <v>0</v>
          </cell>
          <cell r="DD85">
            <v>0</v>
          </cell>
          <cell r="DE85">
            <v>0</v>
          </cell>
          <cell r="DF85">
            <v>0</v>
          </cell>
        </row>
        <row r="86">
          <cell r="A86" t="str">
            <v>T2</v>
          </cell>
          <cell r="B86" t="str">
            <v>Vehicle Rehabilitation/Replacement</v>
          </cell>
          <cell r="C86" t="str">
            <v>Region-wide</v>
          </cell>
          <cell r="D86">
            <v>0</v>
          </cell>
          <cell r="E86">
            <v>0</v>
          </cell>
          <cell r="F86">
            <v>0</v>
          </cell>
          <cell r="G86">
            <v>0</v>
          </cell>
          <cell r="H86">
            <v>0</v>
          </cell>
          <cell r="I86">
            <v>0</v>
          </cell>
          <cell r="J86">
            <v>0</v>
          </cell>
          <cell r="K86">
            <v>0</v>
          </cell>
          <cell r="L86">
            <v>0</v>
          </cell>
          <cell r="M86">
            <v>0</v>
          </cell>
          <cell r="N86">
            <v>592.79999999999995</v>
          </cell>
          <cell r="O86">
            <v>0</v>
          </cell>
          <cell r="P86">
            <v>0</v>
          </cell>
          <cell r="Q86">
            <v>0</v>
          </cell>
          <cell r="R86">
            <v>0</v>
          </cell>
          <cell r="S86">
            <v>592.79999999999995</v>
          </cell>
          <cell r="T86">
            <v>0</v>
          </cell>
          <cell r="U86">
            <v>0</v>
          </cell>
          <cell r="V86">
            <v>0</v>
          </cell>
          <cell r="W86">
            <v>0</v>
          </cell>
          <cell r="X86">
            <v>1226.9624522343531</v>
          </cell>
          <cell r="Y86">
            <v>0</v>
          </cell>
          <cell r="Z86">
            <v>0</v>
          </cell>
          <cell r="AA86">
            <v>1226.9624522343531</v>
          </cell>
          <cell r="AB86">
            <v>0</v>
          </cell>
          <cell r="AC86">
            <v>0</v>
          </cell>
          <cell r="AD86">
            <v>0</v>
          </cell>
          <cell r="AE86">
            <v>0</v>
          </cell>
          <cell r="AF86">
            <v>0</v>
          </cell>
          <cell r="AG86">
            <v>0</v>
          </cell>
          <cell r="AH86">
            <v>0</v>
          </cell>
          <cell r="AI86">
            <v>252.81228202590958</v>
          </cell>
          <cell r="AJ86">
            <v>974.15017020844346</v>
          </cell>
          <cell r="AK86">
            <v>1226.9624522343531</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252.81228202590958</v>
          </cell>
          <cell r="BD86">
            <v>974.15017020844346</v>
          </cell>
          <cell r="BE86">
            <v>1226.9624522343531</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S86">
            <v>0</v>
          </cell>
          <cell r="CT86">
            <v>0</v>
          </cell>
          <cell r="CU86">
            <v>0</v>
          </cell>
          <cell r="CV86">
            <v>0</v>
          </cell>
          <cell r="CW86">
            <v>0</v>
          </cell>
          <cell r="CX86">
            <v>0</v>
          </cell>
          <cell r="CY86">
            <v>0</v>
          </cell>
          <cell r="CZ86">
            <v>0</v>
          </cell>
          <cell r="DA86">
            <v>0</v>
          </cell>
          <cell r="DB86">
            <v>0</v>
          </cell>
          <cell r="DC86">
            <v>0</v>
          </cell>
          <cell r="DD86">
            <v>0</v>
          </cell>
          <cell r="DE86">
            <v>0</v>
          </cell>
          <cell r="DF86">
            <v>0</v>
          </cell>
        </row>
        <row r="87">
          <cell r="A87" t="str">
            <v>T2.01N</v>
          </cell>
          <cell r="B87" t="str">
            <v>NJ TRANSIT Buses</v>
          </cell>
          <cell r="C87" t="str">
            <v>Procure (358) 40' Buses and (288) 45' Buses</v>
          </cell>
          <cell r="D87" t="str">
            <v>X</v>
          </cell>
          <cell r="E87" t="str">
            <v>X</v>
          </cell>
          <cell r="F87" t="str">
            <v>X</v>
          </cell>
          <cell r="G87" t="str">
            <v>X</v>
          </cell>
          <cell r="H87" t="str">
            <v>X</v>
          </cell>
          <cell r="I87" t="str">
            <v>X</v>
          </cell>
          <cell r="J87" t="str">
            <v>X</v>
          </cell>
          <cell r="K87" t="str">
            <v>X</v>
          </cell>
          <cell r="L87">
            <v>0</v>
          </cell>
          <cell r="M87">
            <v>0</v>
          </cell>
          <cell r="N87">
            <v>272.8</v>
          </cell>
          <cell r="O87">
            <v>0</v>
          </cell>
          <cell r="P87">
            <v>0</v>
          </cell>
          <cell r="Q87">
            <v>0</v>
          </cell>
          <cell r="R87">
            <v>0</v>
          </cell>
          <cell r="S87">
            <v>272.8</v>
          </cell>
          <cell r="T87">
            <v>0</v>
          </cell>
          <cell r="U87">
            <v>0</v>
          </cell>
          <cell r="V87">
            <v>0</v>
          </cell>
          <cell r="W87">
            <v>0</v>
          </cell>
          <cell r="X87">
            <v>539.38130384277088</v>
          </cell>
          <cell r="Y87">
            <v>0</v>
          </cell>
          <cell r="Z87">
            <v>0</v>
          </cell>
          <cell r="AA87">
            <v>539.38130384277088</v>
          </cell>
          <cell r="AB87">
            <v>0</v>
          </cell>
          <cell r="AC87">
            <v>0</v>
          </cell>
          <cell r="AD87">
            <v>0</v>
          </cell>
          <cell r="AE87">
            <v>0</v>
          </cell>
          <cell r="AF87">
            <v>0</v>
          </cell>
          <cell r="AG87">
            <v>0</v>
          </cell>
          <cell r="AH87">
            <v>0</v>
          </cell>
          <cell r="AI87">
            <v>180.16507454719994</v>
          </cell>
          <cell r="AJ87">
            <v>359.21622929557094</v>
          </cell>
          <cell r="AK87">
            <v>539.38130384277088</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180.16507454719994</v>
          </cell>
          <cell r="BD87">
            <v>359.21622929557094</v>
          </cell>
          <cell r="BE87">
            <v>539.38130384277088</v>
          </cell>
          <cell r="BF87">
            <v>0</v>
          </cell>
          <cell r="BG87" t="str">
            <v>X</v>
          </cell>
          <cell r="BH87" t="str">
            <v>N</v>
          </cell>
          <cell r="BI87" t="str">
            <v>N</v>
          </cell>
          <cell r="BJ87" t="str">
            <v>D</v>
          </cell>
          <cell r="BK87" t="str">
            <v>B</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cell r="CD87">
            <v>0</v>
          </cell>
          <cell r="CE87">
            <v>0</v>
          </cell>
          <cell r="CF87">
            <v>0</v>
          </cell>
          <cell r="CG87">
            <v>0</v>
          </cell>
          <cell r="CH87">
            <v>0</v>
          </cell>
          <cell r="CI87" t="str">
            <v>NJ Transit</v>
          </cell>
          <cell r="CJ87">
            <v>0</v>
          </cell>
          <cell r="CK87">
            <v>0</v>
          </cell>
          <cell r="CL87">
            <v>0</v>
          </cell>
          <cell r="CM87">
            <v>0</v>
          </cell>
          <cell r="CN87">
            <v>272.8</v>
          </cell>
          <cell r="CO87">
            <v>0</v>
          </cell>
          <cell r="CP87">
            <v>0</v>
          </cell>
          <cell r="CQ87">
            <v>0.41176470588235292</v>
          </cell>
          <cell r="CR87">
            <v>0.58823529411764708</v>
          </cell>
          <cell r="CS87">
            <v>0</v>
          </cell>
          <cell r="CT87">
            <v>1</v>
          </cell>
          <cell r="CU87">
            <v>0</v>
          </cell>
          <cell r="CV87">
            <v>0</v>
          </cell>
          <cell r="CW87">
            <v>0</v>
          </cell>
          <cell r="CX87">
            <v>0</v>
          </cell>
          <cell r="CY87">
            <v>1</v>
          </cell>
          <cell r="CZ87">
            <v>0</v>
          </cell>
          <cell r="DA87">
            <v>0</v>
          </cell>
          <cell r="DB87">
            <v>0</v>
          </cell>
          <cell r="DC87">
            <v>0</v>
          </cell>
          <cell r="DD87">
            <v>0</v>
          </cell>
          <cell r="DE87">
            <v>0</v>
          </cell>
          <cell r="DF87">
            <v>1</v>
          </cell>
        </row>
        <row r="88">
          <cell r="A88" t="str">
            <v>BY</v>
          </cell>
          <cell r="B88" t="str">
            <v>Northeast Corridor Rail Vehicles</v>
          </cell>
          <cell r="C88" t="str">
            <v>Replace (42) commuter rail vehicles</v>
          </cell>
          <cell r="D88">
            <v>0</v>
          </cell>
          <cell r="E88">
            <v>0</v>
          </cell>
          <cell r="F88">
            <v>0</v>
          </cell>
          <cell r="G88">
            <v>0</v>
          </cell>
          <cell r="H88">
            <v>0</v>
          </cell>
          <cell r="I88">
            <v>0</v>
          </cell>
          <cell r="J88">
            <v>0</v>
          </cell>
          <cell r="K88" t="str">
            <v>X</v>
          </cell>
          <cell r="L88">
            <v>0</v>
          </cell>
          <cell r="M88">
            <v>0</v>
          </cell>
          <cell r="N88">
            <v>210</v>
          </cell>
          <cell r="O88">
            <v>0</v>
          </cell>
          <cell r="P88">
            <v>0</v>
          </cell>
          <cell r="Q88">
            <v>0</v>
          </cell>
          <cell r="R88">
            <v>0</v>
          </cell>
          <cell r="S88">
            <v>210</v>
          </cell>
          <cell r="T88">
            <v>0</v>
          </cell>
          <cell r="U88">
            <v>0</v>
          </cell>
          <cell r="V88">
            <v>0</v>
          </cell>
          <cell r="W88">
            <v>0</v>
          </cell>
          <cell r="X88">
            <v>470.08868716465844</v>
          </cell>
          <cell r="Y88">
            <v>0</v>
          </cell>
          <cell r="Z88">
            <v>0</v>
          </cell>
          <cell r="AA88">
            <v>470.08868716465844</v>
          </cell>
          <cell r="AB88">
            <v>0</v>
          </cell>
          <cell r="AC88">
            <v>0</v>
          </cell>
          <cell r="AD88">
            <v>0</v>
          </cell>
          <cell r="AE88">
            <v>0</v>
          </cell>
          <cell r="AF88">
            <v>0</v>
          </cell>
          <cell r="AG88">
            <v>0</v>
          </cell>
          <cell r="AH88">
            <v>0</v>
          </cell>
          <cell r="AI88">
            <v>0</v>
          </cell>
          <cell r="AJ88">
            <v>470.08868716465844</v>
          </cell>
          <cell r="AK88">
            <v>470.08868716465844</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470.08868716465844</v>
          </cell>
          <cell r="BE88">
            <v>470.08868716465844</v>
          </cell>
          <cell r="BF88">
            <v>0</v>
          </cell>
          <cell r="BG88" t="str">
            <v>X</v>
          </cell>
          <cell r="BH88" t="str">
            <v>N</v>
          </cell>
          <cell r="BI88" t="str">
            <v>N</v>
          </cell>
          <cell r="BJ88" t="str">
            <v>-</v>
          </cell>
          <cell r="BK88" t="str">
            <v>B</v>
          </cell>
          <cell r="BL88">
            <v>0</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t="str">
            <v>NJ Transit</v>
          </cell>
          <cell r="CJ88">
            <v>0</v>
          </cell>
          <cell r="CK88">
            <v>0</v>
          </cell>
          <cell r="CL88">
            <v>0</v>
          </cell>
          <cell r="CM88">
            <v>0</v>
          </cell>
          <cell r="CN88">
            <v>210</v>
          </cell>
          <cell r="CO88">
            <v>0</v>
          </cell>
          <cell r="CP88">
            <v>0</v>
          </cell>
          <cell r="CQ88">
            <v>0</v>
          </cell>
          <cell r="CR88">
            <v>1</v>
          </cell>
          <cell r="CS88">
            <v>0</v>
          </cell>
          <cell r="CT88">
            <v>1</v>
          </cell>
          <cell r="CU88">
            <v>0</v>
          </cell>
          <cell r="CV88">
            <v>0</v>
          </cell>
          <cell r="CW88">
            <v>0</v>
          </cell>
          <cell r="CX88">
            <v>0</v>
          </cell>
          <cell r="CY88">
            <v>1</v>
          </cell>
          <cell r="CZ88">
            <v>0</v>
          </cell>
          <cell r="DA88">
            <v>0</v>
          </cell>
          <cell r="DB88">
            <v>0</v>
          </cell>
          <cell r="DC88">
            <v>0</v>
          </cell>
          <cell r="DD88">
            <v>0</v>
          </cell>
          <cell r="DE88">
            <v>0</v>
          </cell>
          <cell r="DF88">
            <v>1</v>
          </cell>
        </row>
        <row r="89">
          <cell r="A89" t="str">
            <v>BZ</v>
          </cell>
          <cell r="B89" t="str">
            <v>Atlantic City Rail Line</v>
          </cell>
          <cell r="C89" t="str">
            <v>Procure (5) locomotives and (20) commuter rail vehicles</v>
          </cell>
          <cell r="D89">
            <v>0</v>
          </cell>
          <cell r="E89">
            <v>0</v>
          </cell>
          <cell r="F89" t="str">
            <v>X</v>
          </cell>
          <cell r="G89" t="str">
            <v>X</v>
          </cell>
          <cell r="H89" t="str">
            <v>X</v>
          </cell>
          <cell r="I89" t="str">
            <v>X</v>
          </cell>
          <cell r="J89" t="str">
            <v>X</v>
          </cell>
          <cell r="K89" t="str">
            <v>X</v>
          </cell>
          <cell r="L89">
            <v>0</v>
          </cell>
          <cell r="M89">
            <v>0</v>
          </cell>
          <cell r="N89">
            <v>110</v>
          </cell>
          <cell r="O89">
            <v>0</v>
          </cell>
          <cell r="P89">
            <v>0</v>
          </cell>
          <cell r="Q89">
            <v>0</v>
          </cell>
          <cell r="R89">
            <v>0</v>
          </cell>
          <cell r="S89">
            <v>110</v>
          </cell>
          <cell r="T89">
            <v>0</v>
          </cell>
          <cell r="U89">
            <v>0</v>
          </cell>
          <cell r="V89">
            <v>0</v>
          </cell>
          <cell r="W89">
            <v>0</v>
          </cell>
          <cell r="X89">
            <v>217.49246122692372</v>
          </cell>
          <cell r="Y89">
            <v>0</v>
          </cell>
          <cell r="Z89">
            <v>0</v>
          </cell>
          <cell r="AA89">
            <v>217.49246122692372</v>
          </cell>
          <cell r="AB89">
            <v>0</v>
          </cell>
          <cell r="AC89">
            <v>0</v>
          </cell>
          <cell r="AD89">
            <v>0</v>
          </cell>
          <cell r="AE89">
            <v>0</v>
          </cell>
          <cell r="AF89">
            <v>0</v>
          </cell>
          <cell r="AG89">
            <v>0</v>
          </cell>
          <cell r="AH89">
            <v>0</v>
          </cell>
          <cell r="AI89">
            <v>72.647207478709646</v>
          </cell>
          <cell r="AJ89">
            <v>144.84525374821408</v>
          </cell>
          <cell r="AK89">
            <v>217.49246122692372</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72.647207478709646</v>
          </cell>
          <cell r="BD89">
            <v>144.84525374821408</v>
          </cell>
          <cell r="BE89">
            <v>217.49246122692372</v>
          </cell>
          <cell r="BF89">
            <v>0</v>
          </cell>
          <cell r="BG89" t="str">
            <v>X</v>
          </cell>
          <cell r="BH89" t="str">
            <v>N</v>
          </cell>
          <cell r="BI89" t="str">
            <v>N</v>
          </cell>
          <cell r="BJ89" t="str">
            <v>E</v>
          </cell>
          <cell r="BK89" t="str">
            <v>B</v>
          </cell>
          <cell r="BL89">
            <v>0</v>
          </cell>
          <cell r="BM89">
            <v>0</v>
          </cell>
          <cell r="BN89">
            <v>0</v>
          </cell>
          <cell r="BO89">
            <v>0</v>
          </cell>
          <cell r="BP89">
            <v>0</v>
          </cell>
          <cell r="BQ89">
            <v>0</v>
          </cell>
          <cell r="BR89">
            <v>0</v>
          </cell>
          <cell r="BS89">
            <v>0</v>
          </cell>
          <cell r="BT89">
            <v>0</v>
          </cell>
          <cell r="BU89">
            <v>0</v>
          </cell>
          <cell r="BV89">
            <v>0</v>
          </cell>
          <cell r="BW89">
            <v>0</v>
          </cell>
          <cell r="BX89">
            <v>0</v>
          </cell>
          <cell r="BY89">
            <v>0</v>
          </cell>
          <cell r="BZ89">
            <v>0</v>
          </cell>
          <cell r="CA89">
            <v>0</v>
          </cell>
          <cell r="CB89">
            <v>0</v>
          </cell>
          <cell r="CC89">
            <v>0</v>
          </cell>
          <cell r="CD89">
            <v>0</v>
          </cell>
          <cell r="CE89">
            <v>0</v>
          </cell>
          <cell r="CF89">
            <v>0</v>
          </cell>
          <cell r="CG89">
            <v>0</v>
          </cell>
          <cell r="CH89">
            <v>0</v>
          </cell>
          <cell r="CI89" t="str">
            <v>NJ Transit</v>
          </cell>
          <cell r="CJ89">
            <v>0</v>
          </cell>
          <cell r="CK89">
            <v>0</v>
          </cell>
          <cell r="CL89">
            <v>0</v>
          </cell>
          <cell r="CM89">
            <v>0</v>
          </cell>
          <cell r="CN89">
            <v>110</v>
          </cell>
          <cell r="CO89">
            <v>0</v>
          </cell>
          <cell r="CP89">
            <v>0</v>
          </cell>
          <cell r="CQ89">
            <v>0.41176470588235292</v>
          </cell>
          <cell r="CR89">
            <v>0.58823529411764708</v>
          </cell>
          <cell r="CS89">
            <v>0</v>
          </cell>
          <cell r="CT89">
            <v>1</v>
          </cell>
          <cell r="CU89">
            <v>0</v>
          </cell>
          <cell r="CV89">
            <v>0</v>
          </cell>
          <cell r="CW89">
            <v>0</v>
          </cell>
          <cell r="CX89">
            <v>0</v>
          </cell>
          <cell r="CY89">
            <v>1</v>
          </cell>
          <cell r="CZ89">
            <v>0</v>
          </cell>
          <cell r="DA89">
            <v>0</v>
          </cell>
          <cell r="DB89">
            <v>0</v>
          </cell>
          <cell r="DC89">
            <v>0</v>
          </cell>
          <cell r="DD89">
            <v>0</v>
          </cell>
          <cell r="DE89">
            <v>0</v>
          </cell>
          <cell r="DF89">
            <v>1</v>
          </cell>
        </row>
        <row r="90">
          <cell r="A90">
            <v>0</v>
          </cell>
          <cell r="B90">
            <v>0</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0</v>
          </cell>
          <cell r="CK90">
            <v>0</v>
          </cell>
          <cell r="CL90">
            <v>0</v>
          </cell>
          <cell r="CM90">
            <v>0</v>
          </cell>
          <cell r="CN90">
            <v>0</v>
          </cell>
          <cell r="CO90">
            <v>0</v>
          </cell>
          <cell r="CP90">
            <v>0</v>
          </cell>
          <cell r="CQ90">
            <v>0</v>
          </cell>
          <cell r="DD90">
            <v>0</v>
          </cell>
        </row>
        <row r="91">
          <cell r="A91" t="str">
            <v>T3</v>
          </cell>
          <cell r="B91" t="str">
            <v>Station Rehabilitation/Improvements</v>
          </cell>
          <cell r="C91" t="str">
            <v>Region-wide</v>
          </cell>
          <cell r="D91">
            <v>0</v>
          </cell>
          <cell r="E91">
            <v>0</v>
          </cell>
          <cell r="F91">
            <v>0</v>
          </cell>
          <cell r="G91">
            <v>0</v>
          </cell>
          <cell r="H91">
            <v>0</v>
          </cell>
          <cell r="I91">
            <v>0</v>
          </cell>
          <cell r="J91">
            <v>0</v>
          </cell>
          <cell r="K91">
            <v>0</v>
          </cell>
          <cell r="L91">
            <v>0</v>
          </cell>
          <cell r="M91">
            <v>0</v>
          </cell>
          <cell r="N91">
            <v>0</v>
          </cell>
          <cell r="O91">
            <v>30</v>
          </cell>
          <cell r="P91">
            <v>0</v>
          </cell>
          <cell r="Q91">
            <v>0</v>
          </cell>
          <cell r="R91">
            <v>0</v>
          </cell>
          <cell r="S91">
            <v>30</v>
          </cell>
          <cell r="T91">
            <v>0</v>
          </cell>
          <cell r="U91">
            <v>0</v>
          </cell>
          <cell r="V91">
            <v>0</v>
          </cell>
          <cell r="W91">
            <v>0</v>
          </cell>
          <cell r="X91">
            <v>0</v>
          </cell>
          <cell r="Y91">
            <v>67.155526737808344</v>
          </cell>
          <cell r="Z91">
            <v>0</v>
          </cell>
          <cell r="AA91">
            <v>67.155526737808344</v>
          </cell>
          <cell r="AB91">
            <v>0</v>
          </cell>
          <cell r="AC91">
            <v>0</v>
          </cell>
          <cell r="AD91">
            <v>0</v>
          </cell>
          <cell r="AE91">
            <v>0</v>
          </cell>
          <cell r="AF91">
            <v>0</v>
          </cell>
          <cell r="AG91">
            <v>0</v>
          </cell>
          <cell r="AH91">
            <v>0</v>
          </cell>
          <cell r="AI91">
            <v>0</v>
          </cell>
          <cell r="AJ91">
            <v>0</v>
          </cell>
          <cell r="AK91">
            <v>0</v>
          </cell>
          <cell r="AL91">
            <v>0</v>
          </cell>
          <cell r="AM91">
            <v>0</v>
          </cell>
          <cell r="AN91">
            <v>0</v>
          </cell>
          <cell r="AO91">
            <v>67.155526737808344</v>
          </cell>
          <cell r="AP91">
            <v>67.155526737808344</v>
          </cell>
          <cell r="AQ91">
            <v>0</v>
          </cell>
          <cell r="AR91">
            <v>0</v>
          </cell>
          <cell r="AS91">
            <v>0</v>
          </cell>
          <cell r="AT91">
            <v>0</v>
          </cell>
          <cell r="AU91">
            <v>0</v>
          </cell>
          <cell r="AV91">
            <v>0</v>
          </cell>
          <cell r="AW91">
            <v>0</v>
          </cell>
          <cell r="AX91">
            <v>0</v>
          </cell>
          <cell r="AY91">
            <v>0</v>
          </cell>
          <cell r="AZ91">
            <v>0</v>
          </cell>
          <cell r="BA91">
            <v>0</v>
          </cell>
          <cell r="BB91">
            <v>0</v>
          </cell>
          <cell r="BC91">
            <v>0</v>
          </cell>
          <cell r="BD91">
            <v>67.155526737808344</v>
          </cell>
          <cell r="BE91">
            <v>67.155526737808344</v>
          </cell>
          <cell r="BG91">
            <v>0</v>
          </cell>
          <cell r="BH91">
            <v>0</v>
          </cell>
          <cell r="BI91">
            <v>0</v>
          </cell>
          <cell r="BJ91">
            <v>0</v>
          </cell>
          <cell r="BK91">
            <v>0</v>
          </cell>
          <cell r="BL91">
            <v>0</v>
          </cell>
          <cell r="BM91">
            <v>0</v>
          </cell>
          <cell r="BN91">
            <v>0</v>
          </cell>
          <cell r="BO91">
            <v>0</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v>0</v>
          </cell>
          <cell r="CK91">
            <v>0</v>
          </cell>
          <cell r="CL91">
            <v>0</v>
          </cell>
          <cell r="CM91">
            <v>0</v>
          </cell>
          <cell r="CN91">
            <v>0</v>
          </cell>
          <cell r="CO91">
            <v>0</v>
          </cell>
          <cell r="CP91">
            <v>0</v>
          </cell>
          <cell r="CQ91">
            <v>0</v>
          </cell>
          <cell r="CR91">
            <v>0</v>
          </cell>
          <cell r="CS91">
            <v>0</v>
          </cell>
          <cell r="CT91">
            <v>0</v>
          </cell>
          <cell r="CU91">
            <v>0</v>
          </cell>
          <cell r="CV91">
            <v>0</v>
          </cell>
          <cell r="CW91">
            <v>0</v>
          </cell>
          <cell r="CX91">
            <v>0</v>
          </cell>
          <cell r="CY91">
            <v>0</v>
          </cell>
          <cell r="CZ91">
            <v>0</v>
          </cell>
          <cell r="DA91">
            <v>0</v>
          </cell>
          <cell r="DB91">
            <v>0</v>
          </cell>
          <cell r="DC91">
            <v>0</v>
          </cell>
          <cell r="DD91">
            <v>0</v>
          </cell>
          <cell r="DE91">
            <v>0</v>
          </cell>
          <cell r="DF91">
            <v>0</v>
          </cell>
        </row>
        <row r="92">
          <cell r="A92" t="str">
            <v>BZ</v>
          </cell>
          <cell r="B92" t="str">
            <v>Cherry Hill</v>
          </cell>
          <cell r="C92" t="str">
            <v>Station enhancements</v>
          </cell>
          <cell r="D92">
            <v>0</v>
          </cell>
          <cell r="E92">
            <v>0</v>
          </cell>
          <cell r="F92">
            <v>0</v>
          </cell>
          <cell r="G92" t="str">
            <v>X</v>
          </cell>
          <cell r="H92">
            <v>0</v>
          </cell>
          <cell r="I92" t="str">
            <v>X</v>
          </cell>
          <cell r="J92">
            <v>0</v>
          </cell>
          <cell r="K92">
            <v>0</v>
          </cell>
          <cell r="L92">
            <v>0</v>
          </cell>
          <cell r="M92">
            <v>0</v>
          </cell>
          <cell r="N92">
            <v>0</v>
          </cell>
          <cell r="O92">
            <v>10</v>
          </cell>
          <cell r="P92">
            <v>0</v>
          </cell>
          <cell r="Q92">
            <v>0</v>
          </cell>
          <cell r="R92">
            <v>0</v>
          </cell>
          <cell r="S92">
            <v>10</v>
          </cell>
          <cell r="T92">
            <v>0</v>
          </cell>
          <cell r="U92">
            <v>0</v>
          </cell>
          <cell r="V92">
            <v>0</v>
          </cell>
          <cell r="W92">
            <v>0</v>
          </cell>
          <cell r="X92">
            <v>0</v>
          </cell>
          <cell r="Y92">
            <v>22.38517557926945</v>
          </cell>
          <cell r="Z92">
            <v>0</v>
          </cell>
          <cell r="AA92">
            <v>22.38517557926945</v>
          </cell>
          <cell r="AB92">
            <v>0</v>
          </cell>
          <cell r="AC92">
            <v>0</v>
          </cell>
          <cell r="AD92">
            <v>0</v>
          </cell>
          <cell r="AE92">
            <v>0</v>
          </cell>
          <cell r="AF92">
            <v>0</v>
          </cell>
          <cell r="AG92">
            <v>0</v>
          </cell>
          <cell r="AH92">
            <v>0</v>
          </cell>
          <cell r="AI92">
            <v>0</v>
          </cell>
          <cell r="AJ92">
            <v>0</v>
          </cell>
          <cell r="AK92">
            <v>0</v>
          </cell>
          <cell r="AL92">
            <v>0</v>
          </cell>
          <cell r="AM92">
            <v>0</v>
          </cell>
          <cell r="AN92">
            <v>0</v>
          </cell>
          <cell r="AO92">
            <v>22.38517557926945</v>
          </cell>
          <cell r="AP92">
            <v>22.38517557926945</v>
          </cell>
          <cell r="AQ92">
            <v>0</v>
          </cell>
          <cell r="AR92">
            <v>0</v>
          </cell>
          <cell r="AS92">
            <v>0</v>
          </cell>
          <cell r="AT92">
            <v>0</v>
          </cell>
          <cell r="AU92">
            <v>0</v>
          </cell>
          <cell r="AV92">
            <v>0</v>
          </cell>
          <cell r="AW92">
            <v>0</v>
          </cell>
          <cell r="AX92">
            <v>0</v>
          </cell>
          <cell r="AY92">
            <v>0</v>
          </cell>
          <cell r="AZ92">
            <v>0</v>
          </cell>
          <cell r="BA92">
            <v>0</v>
          </cell>
          <cell r="BB92">
            <v>0</v>
          </cell>
          <cell r="BC92">
            <v>0</v>
          </cell>
          <cell r="BD92">
            <v>22.38517557926945</v>
          </cell>
          <cell r="BE92">
            <v>22.38517557926945</v>
          </cell>
          <cell r="BF92">
            <v>0</v>
          </cell>
          <cell r="BG92" t="str">
            <v>X</v>
          </cell>
          <cell r="BH92" t="str">
            <v>N</v>
          </cell>
          <cell r="BI92" t="str">
            <v>N</v>
          </cell>
          <cell r="BJ92" t="str">
            <v>C</v>
          </cell>
          <cell r="BK92" t="str">
            <v>B</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cell r="CB92">
            <v>0</v>
          </cell>
          <cell r="CC92">
            <v>0</v>
          </cell>
          <cell r="CD92">
            <v>0</v>
          </cell>
          <cell r="CE92">
            <v>0</v>
          </cell>
          <cell r="CF92">
            <v>0</v>
          </cell>
          <cell r="CG92">
            <v>0</v>
          </cell>
          <cell r="CH92">
            <v>0</v>
          </cell>
          <cell r="CI92" t="str">
            <v>NJ Transit</v>
          </cell>
          <cell r="CJ92">
            <v>0</v>
          </cell>
          <cell r="CK92">
            <v>0</v>
          </cell>
          <cell r="CL92">
            <v>0</v>
          </cell>
          <cell r="CM92">
            <v>0</v>
          </cell>
          <cell r="CN92">
            <v>10</v>
          </cell>
          <cell r="CO92">
            <v>0</v>
          </cell>
          <cell r="CP92">
            <v>0</v>
          </cell>
          <cell r="CQ92">
            <v>0</v>
          </cell>
          <cell r="CR92">
            <v>1</v>
          </cell>
          <cell r="CS92">
            <v>0</v>
          </cell>
          <cell r="CT92">
            <v>0</v>
          </cell>
          <cell r="CU92">
            <v>1</v>
          </cell>
          <cell r="CV92">
            <v>0</v>
          </cell>
          <cell r="CW92">
            <v>0</v>
          </cell>
          <cell r="CX92">
            <v>0</v>
          </cell>
          <cell r="CY92">
            <v>1</v>
          </cell>
          <cell r="CZ92">
            <v>0</v>
          </cell>
          <cell r="DA92">
            <v>0</v>
          </cell>
          <cell r="DB92">
            <v>0</v>
          </cell>
          <cell r="DC92">
            <v>0</v>
          </cell>
          <cell r="DD92">
            <v>0</v>
          </cell>
          <cell r="DE92">
            <v>0</v>
          </cell>
          <cell r="DF92">
            <v>1</v>
          </cell>
          <cell r="DG92">
            <v>0</v>
          </cell>
        </row>
        <row r="93">
          <cell r="A93" t="str">
            <v>BZ</v>
          </cell>
          <cell r="B93" t="str">
            <v>Lindenwald</v>
          </cell>
          <cell r="C93" t="str">
            <v>Station enhancements</v>
          </cell>
          <cell r="D93">
            <v>0</v>
          </cell>
          <cell r="E93">
            <v>0</v>
          </cell>
          <cell r="F93">
            <v>0</v>
          </cell>
          <cell r="G93" t="str">
            <v>X</v>
          </cell>
          <cell r="H93">
            <v>0</v>
          </cell>
          <cell r="I93" t="str">
            <v>X</v>
          </cell>
          <cell r="J93">
            <v>0</v>
          </cell>
          <cell r="K93">
            <v>0</v>
          </cell>
          <cell r="L93">
            <v>0</v>
          </cell>
          <cell r="M93">
            <v>0</v>
          </cell>
          <cell r="N93">
            <v>0</v>
          </cell>
          <cell r="O93">
            <v>10</v>
          </cell>
          <cell r="P93">
            <v>0</v>
          </cell>
          <cell r="Q93">
            <v>0</v>
          </cell>
          <cell r="R93">
            <v>0</v>
          </cell>
          <cell r="S93">
            <v>10</v>
          </cell>
          <cell r="T93">
            <v>0</v>
          </cell>
          <cell r="U93">
            <v>0</v>
          </cell>
          <cell r="V93">
            <v>0</v>
          </cell>
          <cell r="W93">
            <v>0</v>
          </cell>
          <cell r="X93">
            <v>0</v>
          </cell>
          <cell r="Y93">
            <v>22.38517557926945</v>
          </cell>
          <cell r="Z93">
            <v>0</v>
          </cell>
          <cell r="AA93">
            <v>22.38517557926945</v>
          </cell>
          <cell r="AB93">
            <v>0</v>
          </cell>
          <cell r="AC93">
            <v>0</v>
          </cell>
          <cell r="AD93">
            <v>0</v>
          </cell>
          <cell r="AE93">
            <v>0</v>
          </cell>
          <cell r="AF93">
            <v>0</v>
          </cell>
          <cell r="AG93">
            <v>0</v>
          </cell>
          <cell r="AH93">
            <v>0</v>
          </cell>
          <cell r="AI93">
            <v>0</v>
          </cell>
          <cell r="AJ93">
            <v>0</v>
          </cell>
          <cell r="AK93">
            <v>0</v>
          </cell>
          <cell r="AL93">
            <v>0</v>
          </cell>
          <cell r="AM93">
            <v>0</v>
          </cell>
          <cell r="AN93">
            <v>0</v>
          </cell>
          <cell r="AO93">
            <v>22.38517557926945</v>
          </cell>
          <cell r="AP93">
            <v>22.38517557926945</v>
          </cell>
          <cell r="AQ93">
            <v>0</v>
          </cell>
          <cell r="AR93">
            <v>0</v>
          </cell>
          <cell r="AS93">
            <v>0</v>
          </cell>
          <cell r="AT93">
            <v>0</v>
          </cell>
          <cell r="AU93">
            <v>0</v>
          </cell>
          <cell r="AV93">
            <v>0</v>
          </cell>
          <cell r="AW93">
            <v>0</v>
          </cell>
          <cell r="AX93">
            <v>0</v>
          </cell>
          <cell r="AY93">
            <v>0</v>
          </cell>
          <cell r="AZ93">
            <v>0</v>
          </cell>
          <cell r="BA93">
            <v>0</v>
          </cell>
          <cell r="BB93">
            <v>0</v>
          </cell>
          <cell r="BC93">
            <v>0</v>
          </cell>
          <cell r="BD93">
            <v>22.38517557926945</v>
          </cell>
          <cell r="BE93">
            <v>22.38517557926945</v>
          </cell>
          <cell r="BF93">
            <v>0</v>
          </cell>
          <cell r="BG93" t="str">
            <v>X</v>
          </cell>
          <cell r="BH93" t="str">
            <v>N</v>
          </cell>
          <cell r="BI93" t="str">
            <v>N</v>
          </cell>
          <cell r="BJ93" t="str">
            <v>C</v>
          </cell>
          <cell r="BK93" t="str">
            <v>B</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cell r="CA93">
            <v>0</v>
          </cell>
          <cell r="CB93">
            <v>0</v>
          </cell>
          <cell r="CC93">
            <v>0</v>
          </cell>
          <cell r="CD93">
            <v>0</v>
          </cell>
          <cell r="CE93">
            <v>0</v>
          </cell>
          <cell r="CF93">
            <v>0</v>
          </cell>
          <cell r="CG93">
            <v>0</v>
          </cell>
          <cell r="CH93">
            <v>0</v>
          </cell>
          <cell r="CI93" t="str">
            <v>NJ Transit</v>
          </cell>
          <cell r="CJ93">
            <v>0</v>
          </cell>
          <cell r="CK93">
            <v>0</v>
          </cell>
          <cell r="CL93">
            <v>0</v>
          </cell>
          <cell r="CM93">
            <v>0</v>
          </cell>
          <cell r="CN93">
            <v>10</v>
          </cell>
          <cell r="CO93">
            <v>0</v>
          </cell>
          <cell r="CP93">
            <v>0</v>
          </cell>
          <cell r="CQ93">
            <v>0</v>
          </cell>
          <cell r="CR93">
            <v>1</v>
          </cell>
          <cell r="CS93">
            <v>0</v>
          </cell>
          <cell r="CT93">
            <v>0</v>
          </cell>
          <cell r="CU93">
            <v>1</v>
          </cell>
          <cell r="CV93">
            <v>0</v>
          </cell>
          <cell r="CW93">
            <v>0</v>
          </cell>
          <cell r="CX93">
            <v>0</v>
          </cell>
          <cell r="CY93">
            <v>1</v>
          </cell>
          <cell r="CZ93">
            <v>0</v>
          </cell>
          <cell r="DA93">
            <v>0</v>
          </cell>
          <cell r="DB93">
            <v>0</v>
          </cell>
          <cell r="DC93">
            <v>0</v>
          </cell>
          <cell r="DD93">
            <v>0</v>
          </cell>
          <cell r="DE93">
            <v>0</v>
          </cell>
          <cell r="DF93">
            <v>1</v>
          </cell>
          <cell r="DG93">
            <v>0</v>
          </cell>
        </row>
        <row r="94">
          <cell r="A94" t="str">
            <v>BZ</v>
          </cell>
          <cell r="B94" t="str">
            <v>Atco</v>
          </cell>
          <cell r="C94" t="str">
            <v>Station enhancements</v>
          </cell>
          <cell r="D94">
            <v>0</v>
          </cell>
          <cell r="E94">
            <v>0</v>
          </cell>
          <cell r="F94">
            <v>0</v>
          </cell>
          <cell r="G94" t="str">
            <v>X</v>
          </cell>
          <cell r="H94">
            <v>0</v>
          </cell>
          <cell r="I94" t="str">
            <v>X</v>
          </cell>
          <cell r="J94">
            <v>0</v>
          </cell>
          <cell r="K94">
            <v>0</v>
          </cell>
          <cell r="L94">
            <v>0</v>
          </cell>
          <cell r="M94">
            <v>0</v>
          </cell>
          <cell r="N94">
            <v>0</v>
          </cell>
          <cell r="O94">
            <v>10</v>
          </cell>
          <cell r="P94">
            <v>0</v>
          </cell>
          <cell r="Q94">
            <v>0</v>
          </cell>
          <cell r="R94">
            <v>0</v>
          </cell>
          <cell r="S94">
            <v>10</v>
          </cell>
          <cell r="T94">
            <v>0</v>
          </cell>
          <cell r="U94">
            <v>0</v>
          </cell>
          <cell r="V94">
            <v>0</v>
          </cell>
          <cell r="W94">
            <v>0</v>
          </cell>
          <cell r="X94">
            <v>0</v>
          </cell>
          <cell r="Y94">
            <v>22.38517557926945</v>
          </cell>
          <cell r="Z94">
            <v>0</v>
          </cell>
          <cell r="AA94">
            <v>22.38517557926945</v>
          </cell>
          <cell r="AB94">
            <v>0</v>
          </cell>
          <cell r="AC94">
            <v>0</v>
          </cell>
          <cell r="AD94">
            <v>0</v>
          </cell>
          <cell r="AE94">
            <v>0</v>
          </cell>
          <cell r="AF94">
            <v>0</v>
          </cell>
          <cell r="AG94">
            <v>0</v>
          </cell>
          <cell r="AH94">
            <v>0</v>
          </cell>
          <cell r="AI94">
            <v>0</v>
          </cell>
          <cell r="AJ94">
            <v>0</v>
          </cell>
          <cell r="AK94">
            <v>0</v>
          </cell>
          <cell r="AL94">
            <v>0</v>
          </cell>
          <cell r="AM94">
            <v>0</v>
          </cell>
          <cell r="AN94">
            <v>0</v>
          </cell>
          <cell r="AO94">
            <v>22.38517557926945</v>
          </cell>
          <cell r="AP94">
            <v>22.38517557926945</v>
          </cell>
          <cell r="AQ94">
            <v>0</v>
          </cell>
          <cell r="AR94">
            <v>0</v>
          </cell>
          <cell r="AS94">
            <v>0</v>
          </cell>
          <cell r="AT94">
            <v>0</v>
          </cell>
          <cell r="AU94">
            <v>0</v>
          </cell>
          <cell r="AV94">
            <v>0</v>
          </cell>
          <cell r="AW94">
            <v>0</v>
          </cell>
          <cell r="AX94">
            <v>0</v>
          </cell>
          <cell r="AY94">
            <v>0</v>
          </cell>
          <cell r="AZ94">
            <v>0</v>
          </cell>
          <cell r="BA94">
            <v>0</v>
          </cell>
          <cell r="BB94">
            <v>0</v>
          </cell>
          <cell r="BC94">
            <v>0</v>
          </cell>
          <cell r="BD94">
            <v>22.38517557926945</v>
          </cell>
          <cell r="BE94">
            <v>22.38517557926945</v>
          </cell>
          <cell r="BF94">
            <v>0</v>
          </cell>
          <cell r="BG94" t="str">
            <v>X</v>
          </cell>
          <cell r="BH94" t="str">
            <v>N</v>
          </cell>
          <cell r="BI94" t="str">
            <v>N</v>
          </cell>
          <cell r="BJ94" t="str">
            <v>C</v>
          </cell>
          <cell r="BK94" t="str">
            <v>B</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t="str">
            <v>NJ Transit</v>
          </cell>
          <cell r="CJ94">
            <v>0</v>
          </cell>
          <cell r="CK94">
            <v>0</v>
          </cell>
          <cell r="CL94">
            <v>0</v>
          </cell>
          <cell r="CM94">
            <v>0</v>
          </cell>
          <cell r="CN94">
            <v>10</v>
          </cell>
          <cell r="CO94">
            <v>0</v>
          </cell>
          <cell r="CP94">
            <v>0</v>
          </cell>
          <cell r="CQ94">
            <v>0</v>
          </cell>
          <cell r="CR94">
            <v>1</v>
          </cell>
          <cell r="CS94">
            <v>0</v>
          </cell>
          <cell r="CT94">
            <v>0</v>
          </cell>
          <cell r="CU94">
            <v>1</v>
          </cell>
          <cell r="CV94">
            <v>0</v>
          </cell>
          <cell r="CW94">
            <v>0</v>
          </cell>
          <cell r="CX94">
            <v>0</v>
          </cell>
          <cell r="CY94">
            <v>1</v>
          </cell>
          <cell r="CZ94">
            <v>0</v>
          </cell>
          <cell r="DA94">
            <v>0</v>
          </cell>
          <cell r="DB94">
            <v>0</v>
          </cell>
          <cell r="DC94">
            <v>0</v>
          </cell>
          <cell r="DD94">
            <v>0</v>
          </cell>
          <cell r="DE94">
            <v>0</v>
          </cell>
          <cell r="DF94">
            <v>1</v>
          </cell>
          <cell r="DG94">
            <v>0</v>
          </cell>
        </row>
        <row r="95">
          <cell r="A95">
            <v>0</v>
          </cell>
          <cell r="B95">
            <v>0</v>
          </cell>
          <cell r="C95">
            <v>0</v>
          </cell>
          <cell r="D95">
            <v>0</v>
          </cell>
          <cell r="E95">
            <v>0</v>
          </cell>
          <cell r="F95">
            <v>0</v>
          </cell>
          <cell r="G95">
            <v>0</v>
          </cell>
          <cell r="H95">
            <v>0</v>
          </cell>
          <cell r="I95">
            <v>0</v>
          </cell>
          <cell r="J95">
            <v>0</v>
          </cell>
          <cell r="K95">
            <v>0</v>
          </cell>
          <cell r="L95">
            <v>0</v>
          </cell>
          <cell r="M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G95">
            <v>0</v>
          </cell>
          <cell r="BH95">
            <v>0</v>
          </cell>
          <cell r="BI95">
            <v>0</v>
          </cell>
          <cell r="BJ95">
            <v>0</v>
          </cell>
          <cell r="BK95">
            <v>0</v>
          </cell>
          <cell r="BL95">
            <v>0</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cell r="CB95">
            <v>0</v>
          </cell>
          <cell r="CC95">
            <v>0</v>
          </cell>
          <cell r="CD95">
            <v>0</v>
          </cell>
          <cell r="CE95">
            <v>0</v>
          </cell>
          <cell r="CF95">
            <v>0</v>
          </cell>
          <cell r="CG95">
            <v>0</v>
          </cell>
          <cell r="CH95">
            <v>0</v>
          </cell>
          <cell r="CI95">
            <v>0</v>
          </cell>
          <cell r="CJ95">
            <v>0</v>
          </cell>
          <cell r="CK95">
            <v>0</v>
          </cell>
          <cell r="CL95">
            <v>0</v>
          </cell>
          <cell r="CM95">
            <v>0</v>
          </cell>
          <cell r="CN95">
            <v>0</v>
          </cell>
          <cell r="CO95">
            <v>0</v>
          </cell>
          <cell r="CP95">
            <v>0</v>
          </cell>
          <cell r="CQ95">
            <v>0</v>
          </cell>
          <cell r="DD95">
            <v>0</v>
          </cell>
        </row>
        <row r="96">
          <cell r="A96">
            <v>0</v>
          </cell>
          <cell r="B96">
            <v>0</v>
          </cell>
          <cell r="C96">
            <v>0</v>
          </cell>
          <cell r="D96">
            <v>0</v>
          </cell>
          <cell r="E96">
            <v>0</v>
          </cell>
          <cell r="F96">
            <v>0</v>
          </cell>
          <cell r="G96">
            <v>0</v>
          </cell>
          <cell r="H96">
            <v>0</v>
          </cell>
          <cell r="I96">
            <v>0</v>
          </cell>
          <cell r="J96">
            <v>0</v>
          </cell>
          <cell r="K96">
            <v>0</v>
          </cell>
          <cell r="L96">
            <v>0</v>
          </cell>
          <cell r="M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cell r="CA96">
            <v>0</v>
          </cell>
          <cell r="CB96">
            <v>0</v>
          </cell>
          <cell r="CC96">
            <v>0</v>
          </cell>
          <cell r="CD96">
            <v>0</v>
          </cell>
          <cell r="CE96">
            <v>0</v>
          </cell>
          <cell r="CF96">
            <v>0</v>
          </cell>
          <cell r="CG96">
            <v>0</v>
          </cell>
          <cell r="CH96">
            <v>0</v>
          </cell>
          <cell r="CI96">
            <v>0</v>
          </cell>
          <cell r="CJ96">
            <v>0</v>
          </cell>
          <cell r="CK96">
            <v>0</v>
          </cell>
          <cell r="CL96">
            <v>0</v>
          </cell>
          <cell r="CM96">
            <v>0</v>
          </cell>
          <cell r="CN96">
            <v>0</v>
          </cell>
          <cell r="CO96">
            <v>0</v>
          </cell>
          <cell r="CP96">
            <v>0</v>
          </cell>
          <cell r="CQ96">
            <v>0</v>
          </cell>
          <cell r="DD96">
            <v>0</v>
          </cell>
        </row>
        <row r="97">
          <cell r="A97">
            <v>0</v>
          </cell>
          <cell r="B97">
            <v>0</v>
          </cell>
          <cell r="C97">
            <v>0</v>
          </cell>
          <cell r="D97">
            <v>0</v>
          </cell>
          <cell r="E97">
            <v>0</v>
          </cell>
          <cell r="F97">
            <v>0</v>
          </cell>
          <cell r="G97">
            <v>0</v>
          </cell>
          <cell r="H97">
            <v>0</v>
          </cell>
          <cell r="I97">
            <v>0</v>
          </cell>
          <cell r="J97">
            <v>0</v>
          </cell>
          <cell r="K97">
            <v>0</v>
          </cell>
          <cell r="L97">
            <v>0</v>
          </cell>
          <cell r="M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G97">
            <v>0</v>
          </cell>
          <cell r="BH97">
            <v>0</v>
          </cell>
          <cell r="BI97">
            <v>0</v>
          </cell>
          <cell r="BJ97">
            <v>0</v>
          </cell>
          <cell r="BK97">
            <v>0</v>
          </cell>
          <cell r="BL97">
            <v>0</v>
          </cell>
          <cell r="BM97">
            <v>0</v>
          </cell>
          <cell r="BN97">
            <v>0</v>
          </cell>
          <cell r="BO97">
            <v>0</v>
          </cell>
          <cell r="BP97">
            <v>0</v>
          </cell>
          <cell r="BQ97">
            <v>0</v>
          </cell>
          <cell r="BR97">
            <v>0</v>
          </cell>
          <cell r="BS97">
            <v>0</v>
          </cell>
          <cell r="BT97">
            <v>0</v>
          </cell>
          <cell r="BU97">
            <v>0</v>
          </cell>
          <cell r="BV97">
            <v>0</v>
          </cell>
          <cell r="BW97">
            <v>0</v>
          </cell>
          <cell r="BX97">
            <v>0</v>
          </cell>
          <cell r="BY97">
            <v>0</v>
          </cell>
          <cell r="BZ97">
            <v>0</v>
          </cell>
          <cell r="CA97">
            <v>0</v>
          </cell>
          <cell r="CB97">
            <v>0</v>
          </cell>
          <cell r="CC97">
            <v>0</v>
          </cell>
          <cell r="CD97">
            <v>0</v>
          </cell>
          <cell r="CE97">
            <v>0</v>
          </cell>
          <cell r="CF97">
            <v>0</v>
          </cell>
          <cell r="CG97">
            <v>0</v>
          </cell>
          <cell r="CH97">
            <v>0</v>
          </cell>
          <cell r="CI97">
            <v>0</v>
          </cell>
          <cell r="CJ97">
            <v>0</v>
          </cell>
          <cell r="CK97">
            <v>0</v>
          </cell>
          <cell r="CL97">
            <v>0</v>
          </cell>
          <cell r="CM97">
            <v>0</v>
          </cell>
          <cell r="CN97">
            <v>0</v>
          </cell>
          <cell r="CO97">
            <v>0</v>
          </cell>
          <cell r="CP97">
            <v>0</v>
          </cell>
          <cell r="CQ97">
            <v>0</v>
          </cell>
          <cell r="DD97">
            <v>0</v>
          </cell>
        </row>
        <row r="98">
          <cell r="A98">
            <v>0</v>
          </cell>
          <cell r="B98">
            <v>0</v>
          </cell>
          <cell r="C98">
            <v>0</v>
          </cell>
          <cell r="D98">
            <v>0</v>
          </cell>
          <cell r="E98">
            <v>0</v>
          </cell>
          <cell r="F98">
            <v>0</v>
          </cell>
          <cell r="G98">
            <v>0</v>
          </cell>
          <cell r="H98">
            <v>0</v>
          </cell>
          <cell r="I98">
            <v>0</v>
          </cell>
          <cell r="J98">
            <v>0</v>
          </cell>
          <cell r="K98">
            <v>0</v>
          </cell>
          <cell r="L98">
            <v>0</v>
          </cell>
          <cell r="M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G98">
            <v>0</v>
          </cell>
          <cell r="BH98">
            <v>0</v>
          </cell>
          <cell r="BI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cell r="CP98">
            <v>0</v>
          </cell>
          <cell r="CQ98">
            <v>0</v>
          </cell>
          <cell r="DD98">
            <v>0</v>
          </cell>
        </row>
        <row r="99">
          <cell r="A99">
            <v>0</v>
          </cell>
          <cell r="B99">
            <v>0</v>
          </cell>
          <cell r="C99">
            <v>0</v>
          </cell>
          <cell r="D99">
            <v>0</v>
          </cell>
          <cell r="E99">
            <v>0</v>
          </cell>
          <cell r="F99">
            <v>0</v>
          </cell>
          <cell r="G99">
            <v>0</v>
          </cell>
          <cell r="H99">
            <v>0</v>
          </cell>
          <cell r="I99">
            <v>0</v>
          </cell>
          <cell r="J99">
            <v>0</v>
          </cell>
          <cell r="K99">
            <v>0</v>
          </cell>
          <cell r="L99">
            <v>0</v>
          </cell>
          <cell r="M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DD99">
            <v>0</v>
          </cell>
        </row>
        <row r="100">
          <cell r="A100">
            <v>0</v>
          </cell>
          <cell r="B100">
            <v>0</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G100">
            <v>0</v>
          </cell>
          <cell r="BH100">
            <v>0</v>
          </cell>
          <cell r="BI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v>0</v>
          </cell>
          <cell r="CK100">
            <v>0</v>
          </cell>
          <cell r="CL100">
            <v>0</v>
          </cell>
          <cell r="CM100">
            <v>0</v>
          </cell>
          <cell r="CN100">
            <v>0</v>
          </cell>
          <cell r="CO100">
            <v>0</v>
          </cell>
          <cell r="CP100">
            <v>0</v>
          </cell>
          <cell r="CQ100">
            <v>0</v>
          </cell>
          <cell r="DD100">
            <v>0</v>
          </cell>
        </row>
        <row r="101">
          <cell r="A101">
            <v>0</v>
          </cell>
          <cell r="B101">
            <v>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G101">
            <v>0</v>
          </cell>
          <cell r="BH101">
            <v>0</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v>0</v>
          </cell>
          <cell r="CK101">
            <v>0</v>
          </cell>
          <cell r="CL101">
            <v>0</v>
          </cell>
          <cell r="CM101">
            <v>0</v>
          </cell>
          <cell r="CN101">
            <v>0</v>
          </cell>
          <cell r="CO101">
            <v>0</v>
          </cell>
          <cell r="CP101">
            <v>0</v>
          </cell>
          <cell r="CQ101">
            <v>0</v>
          </cell>
          <cell r="DD101">
            <v>0</v>
          </cell>
        </row>
        <row r="102">
          <cell r="A102">
            <v>0</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G102">
            <v>0</v>
          </cell>
          <cell r="BH102">
            <v>0</v>
          </cell>
          <cell r="BI102">
            <v>0</v>
          </cell>
          <cell r="BJ102">
            <v>0</v>
          </cell>
          <cell r="BK102">
            <v>0</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0</v>
          </cell>
          <cell r="CB102">
            <v>0</v>
          </cell>
          <cell r="CC102">
            <v>0</v>
          </cell>
          <cell r="CD102">
            <v>0</v>
          </cell>
          <cell r="CE102">
            <v>0</v>
          </cell>
          <cell r="CF102">
            <v>0</v>
          </cell>
          <cell r="CG102">
            <v>0</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row>
        <row r="103">
          <cell r="A103" t="str">
            <v>T4</v>
          </cell>
          <cell r="B103" t="str">
            <v>System/Operational Improvements</v>
          </cell>
          <cell r="C103" t="str">
            <v>Region-wide</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40.097484647339741</v>
          </cell>
          <cell r="Y103">
            <v>0</v>
          </cell>
          <cell r="Z103">
            <v>0</v>
          </cell>
          <cell r="AA103">
            <v>152.37044165989101</v>
          </cell>
          <cell r="AB103">
            <v>0</v>
          </cell>
          <cell r="AC103">
            <v>0</v>
          </cell>
          <cell r="AD103">
            <v>0</v>
          </cell>
          <cell r="AE103">
            <v>0</v>
          </cell>
          <cell r="AF103">
            <v>0</v>
          </cell>
          <cell r="AG103">
            <v>0</v>
          </cell>
          <cell r="AH103">
            <v>0</v>
          </cell>
          <cell r="AI103">
            <v>40.097484647339741</v>
          </cell>
          <cell r="AJ103">
            <v>0</v>
          </cell>
          <cell r="AK103">
            <v>40.097484647339741</v>
          </cell>
          <cell r="AL103">
            <v>0</v>
          </cell>
          <cell r="AM103">
            <v>0</v>
          </cell>
          <cell r="AN103">
            <v>0</v>
          </cell>
          <cell r="AO103">
            <v>0</v>
          </cell>
          <cell r="AP103">
            <v>0</v>
          </cell>
          <cell r="AQ103">
            <v>0</v>
          </cell>
          <cell r="AR103">
            <v>0</v>
          </cell>
          <cell r="AS103">
            <v>112.27295701255127</v>
          </cell>
          <cell r="AT103">
            <v>0</v>
          </cell>
          <cell r="AU103">
            <v>112.27295701255127</v>
          </cell>
          <cell r="AV103">
            <v>0</v>
          </cell>
          <cell r="AW103">
            <v>0</v>
          </cell>
          <cell r="AX103">
            <v>0</v>
          </cell>
          <cell r="AY103">
            <v>0</v>
          </cell>
          <cell r="AZ103">
            <v>0</v>
          </cell>
          <cell r="BA103">
            <v>0</v>
          </cell>
          <cell r="BB103">
            <v>0</v>
          </cell>
          <cell r="BC103">
            <v>152.37044165989101</v>
          </cell>
          <cell r="BD103">
            <v>0</v>
          </cell>
          <cell r="BE103">
            <v>152.37044165989101</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cell r="CD103">
            <v>0</v>
          </cell>
          <cell r="CE103">
            <v>0</v>
          </cell>
          <cell r="CF103">
            <v>0</v>
          </cell>
          <cell r="CG103">
            <v>0</v>
          </cell>
          <cell r="CH103">
            <v>0</v>
          </cell>
          <cell r="CI103">
            <v>0</v>
          </cell>
          <cell r="CJ103">
            <v>0</v>
          </cell>
          <cell r="CK103">
            <v>0</v>
          </cell>
          <cell r="CL103">
            <v>0</v>
          </cell>
          <cell r="CM103">
            <v>0</v>
          </cell>
          <cell r="CN103">
            <v>0</v>
          </cell>
          <cell r="CO103">
            <v>0</v>
          </cell>
          <cell r="CP103">
            <v>0</v>
          </cell>
          <cell r="CQ103">
            <v>0</v>
          </cell>
          <cell r="CR103">
            <v>0</v>
          </cell>
          <cell r="CS103">
            <v>0</v>
          </cell>
          <cell r="CT103">
            <v>0</v>
          </cell>
          <cell r="CU103">
            <v>0</v>
          </cell>
          <cell r="CV103">
            <v>0</v>
          </cell>
          <cell r="CW103">
            <v>0</v>
          </cell>
          <cell r="CX103">
            <v>0</v>
          </cell>
          <cell r="CY103">
            <v>0</v>
          </cell>
          <cell r="CZ103">
            <v>0</v>
          </cell>
          <cell r="DA103">
            <v>0</v>
          </cell>
          <cell r="DB103">
            <v>0</v>
          </cell>
          <cell r="DC103">
            <v>0</v>
          </cell>
          <cell r="DD103">
            <v>0</v>
          </cell>
          <cell r="DE103">
            <v>0</v>
          </cell>
          <cell r="DF103">
            <v>0</v>
          </cell>
        </row>
        <row r="104">
          <cell r="A104" t="str">
            <v>AB</v>
          </cell>
          <cell r="B104" t="str">
            <v>Atlantic City Line Service Frequency Improvements</v>
          </cell>
          <cell r="C104" t="str">
            <v>Siding and station improvements, new vehicles for increased service frequency</v>
          </cell>
          <cell r="D104">
            <v>0</v>
          </cell>
          <cell r="E104">
            <v>0</v>
          </cell>
          <cell r="F104" t="str">
            <v>X</v>
          </cell>
          <cell r="G104">
            <v>0</v>
          </cell>
          <cell r="H104">
            <v>0</v>
          </cell>
          <cell r="I104">
            <v>0</v>
          </cell>
          <cell r="J104">
            <v>0</v>
          </cell>
          <cell r="K104">
            <v>0</v>
          </cell>
          <cell r="L104">
            <v>0</v>
          </cell>
          <cell r="M104">
            <v>0</v>
          </cell>
          <cell r="N104">
            <v>25</v>
          </cell>
          <cell r="O104">
            <v>0</v>
          </cell>
          <cell r="P104">
            <v>70</v>
          </cell>
          <cell r="Q104">
            <v>0</v>
          </cell>
          <cell r="R104">
            <v>0</v>
          </cell>
          <cell r="S104">
            <v>95</v>
          </cell>
          <cell r="T104">
            <v>0</v>
          </cell>
          <cell r="U104">
            <v>0</v>
          </cell>
          <cell r="V104">
            <v>0</v>
          </cell>
          <cell r="W104">
            <v>0</v>
          </cell>
          <cell r="X104">
            <v>40.097484647339741</v>
          </cell>
          <cell r="Y104">
            <v>0</v>
          </cell>
          <cell r="Z104">
            <v>0</v>
          </cell>
          <cell r="AA104">
            <v>152.37044165989101</v>
          </cell>
          <cell r="AB104">
            <v>0</v>
          </cell>
          <cell r="AC104">
            <v>0</v>
          </cell>
          <cell r="AD104">
            <v>0</v>
          </cell>
          <cell r="AE104">
            <v>0</v>
          </cell>
          <cell r="AF104">
            <v>0</v>
          </cell>
          <cell r="AG104">
            <v>0</v>
          </cell>
          <cell r="AH104">
            <v>0</v>
          </cell>
          <cell r="AI104">
            <v>40.097484647339741</v>
          </cell>
          <cell r="AJ104">
            <v>0</v>
          </cell>
          <cell r="AK104">
            <v>40.097484647339741</v>
          </cell>
          <cell r="AL104">
            <v>0</v>
          </cell>
          <cell r="AM104">
            <v>0</v>
          </cell>
          <cell r="AN104">
            <v>0</v>
          </cell>
          <cell r="AO104">
            <v>0</v>
          </cell>
          <cell r="AP104">
            <v>0</v>
          </cell>
          <cell r="AQ104">
            <v>0</v>
          </cell>
          <cell r="AR104">
            <v>0</v>
          </cell>
          <cell r="AS104">
            <v>112.27295701255127</v>
          </cell>
          <cell r="AT104">
            <v>0</v>
          </cell>
          <cell r="AU104">
            <v>112.27295701255127</v>
          </cell>
          <cell r="AV104">
            <v>0</v>
          </cell>
          <cell r="AW104">
            <v>0</v>
          </cell>
          <cell r="AX104">
            <v>0</v>
          </cell>
          <cell r="AY104">
            <v>0</v>
          </cell>
          <cell r="AZ104">
            <v>0</v>
          </cell>
          <cell r="BA104">
            <v>0</v>
          </cell>
          <cell r="BB104">
            <v>0</v>
          </cell>
          <cell r="BC104">
            <v>152.37044165989101</v>
          </cell>
          <cell r="BD104">
            <v>0</v>
          </cell>
          <cell r="BE104">
            <v>152.37044165989101</v>
          </cell>
          <cell r="BF104">
            <v>0</v>
          </cell>
          <cell r="BG104" t="str">
            <v>X</v>
          </cell>
          <cell r="BH104" t="str">
            <v>N</v>
          </cell>
          <cell r="BI104" t="str">
            <v>N</v>
          </cell>
          <cell r="BJ104" t="str">
            <v>C</v>
          </cell>
          <cell r="BK104" t="str">
            <v>-</v>
          </cell>
          <cell r="BL104">
            <v>0</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t="str">
            <v>NJ Transit</v>
          </cell>
          <cell r="CJ104">
            <v>0</v>
          </cell>
          <cell r="CK104">
            <v>0</v>
          </cell>
          <cell r="CL104">
            <v>0</v>
          </cell>
          <cell r="CM104">
            <v>0</v>
          </cell>
          <cell r="CN104">
            <v>95</v>
          </cell>
          <cell r="CO104">
            <v>0</v>
          </cell>
          <cell r="CP104">
            <v>0</v>
          </cell>
          <cell r="CQ104">
            <v>1</v>
          </cell>
          <cell r="CR104">
            <v>0</v>
          </cell>
          <cell r="CS104">
            <v>0</v>
          </cell>
          <cell r="CT104">
            <v>0.26315789473684209</v>
          </cell>
          <cell r="CU104">
            <v>0</v>
          </cell>
          <cell r="CV104">
            <v>0.73684210526315785</v>
          </cell>
          <cell r="CW104">
            <v>0</v>
          </cell>
          <cell r="CX104">
            <v>0</v>
          </cell>
          <cell r="CY104">
            <v>0</v>
          </cell>
          <cell r="CZ104">
            <v>0</v>
          </cell>
          <cell r="DA104">
            <v>1</v>
          </cell>
          <cell r="DB104">
            <v>0</v>
          </cell>
          <cell r="DC104">
            <v>0</v>
          </cell>
          <cell r="DD104">
            <v>0</v>
          </cell>
          <cell r="DE104">
            <v>0</v>
          </cell>
          <cell r="DF104">
            <v>1</v>
          </cell>
          <cell r="DG104">
            <v>0</v>
          </cell>
        </row>
        <row r="105">
          <cell r="A105">
            <v>0</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G105">
            <v>0</v>
          </cell>
          <cell r="BH105">
            <v>0</v>
          </cell>
          <cell r="BI105">
            <v>0</v>
          </cell>
          <cell r="BJ105">
            <v>0</v>
          </cell>
          <cell r="BK105">
            <v>0</v>
          </cell>
          <cell r="BL105">
            <v>0</v>
          </cell>
          <cell r="BM105">
            <v>0</v>
          </cell>
          <cell r="BN105">
            <v>0</v>
          </cell>
          <cell r="BO105">
            <v>0</v>
          </cell>
          <cell r="BP105">
            <v>0</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v>0</v>
          </cell>
          <cell r="CH105">
            <v>0</v>
          </cell>
          <cell r="CI105">
            <v>0</v>
          </cell>
          <cell r="CJ105">
            <v>0</v>
          </cell>
          <cell r="CK105">
            <v>0</v>
          </cell>
          <cell r="CL105">
            <v>0</v>
          </cell>
          <cell r="CM105">
            <v>0</v>
          </cell>
          <cell r="CN105">
            <v>0</v>
          </cell>
          <cell r="CO105">
            <v>0</v>
          </cell>
          <cell r="CP105">
            <v>0</v>
          </cell>
          <cell r="CQ105">
            <v>0</v>
          </cell>
          <cell r="DD105">
            <v>0</v>
          </cell>
        </row>
        <row r="106">
          <cell r="A106">
            <v>0</v>
          </cell>
          <cell r="B106">
            <v>0</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G106">
            <v>0</v>
          </cell>
          <cell r="BH106">
            <v>0</v>
          </cell>
          <cell r="BI106">
            <v>0</v>
          </cell>
          <cell r="BJ106">
            <v>0</v>
          </cell>
          <cell r="BK106">
            <v>0</v>
          </cell>
          <cell r="BL106">
            <v>0</v>
          </cell>
          <cell r="BM106">
            <v>0</v>
          </cell>
          <cell r="BN106">
            <v>0</v>
          </cell>
          <cell r="BO106">
            <v>0</v>
          </cell>
          <cell r="BP106">
            <v>0</v>
          </cell>
          <cell r="BQ106">
            <v>0</v>
          </cell>
          <cell r="BR106">
            <v>0</v>
          </cell>
          <cell r="BS106">
            <v>0</v>
          </cell>
          <cell r="BT106">
            <v>0</v>
          </cell>
          <cell r="BU106">
            <v>0</v>
          </cell>
          <cell r="BV106">
            <v>0</v>
          </cell>
          <cell r="BW106">
            <v>0</v>
          </cell>
          <cell r="BX106">
            <v>0</v>
          </cell>
          <cell r="BY106">
            <v>0</v>
          </cell>
          <cell r="BZ106">
            <v>0</v>
          </cell>
          <cell r="CA106">
            <v>0</v>
          </cell>
          <cell r="CB106">
            <v>0</v>
          </cell>
          <cell r="CC106">
            <v>0</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0</v>
          </cell>
          <cell r="DD106">
            <v>0</v>
          </cell>
        </row>
        <row r="107">
          <cell r="A107">
            <v>0</v>
          </cell>
          <cell r="B107">
            <v>0</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0</v>
          </cell>
          <cell r="DD107">
            <v>0</v>
          </cell>
        </row>
        <row r="108">
          <cell r="A108">
            <v>0</v>
          </cell>
          <cell r="B108">
            <v>0</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0</v>
          </cell>
          <cell r="CB108">
            <v>0</v>
          </cell>
          <cell r="CC108">
            <v>0</v>
          </cell>
          <cell r="CD108">
            <v>0</v>
          </cell>
          <cell r="CE108">
            <v>0</v>
          </cell>
          <cell r="CF108">
            <v>0</v>
          </cell>
          <cell r="CG108">
            <v>0</v>
          </cell>
          <cell r="CH108">
            <v>0</v>
          </cell>
          <cell r="CI108">
            <v>0</v>
          </cell>
          <cell r="CJ108">
            <v>0</v>
          </cell>
          <cell r="CK108">
            <v>0</v>
          </cell>
          <cell r="CL108">
            <v>0</v>
          </cell>
          <cell r="CM108">
            <v>0</v>
          </cell>
          <cell r="CN108">
            <v>0</v>
          </cell>
          <cell r="CO108">
            <v>0</v>
          </cell>
          <cell r="CP108">
            <v>0</v>
          </cell>
          <cell r="CQ108">
            <v>0</v>
          </cell>
          <cell r="DD108">
            <v>0</v>
          </cell>
        </row>
        <row r="109">
          <cell r="A109">
            <v>0</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G109">
            <v>0</v>
          </cell>
          <cell r="BH109">
            <v>0</v>
          </cell>
          <cell r="BI109">
            <v>0</v>
          </cell>
          <cell r="BJ109">
            <v>0</v>
          </cell>
          <cell r="BK109">
            <v>0</v>
          </cell>
          <cell r="BL109">
            <v>0</v>
          </cell>
          <cell r="BM109">
            <v>0</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v>0</v>
          </cell>
          <cell r="CC109">
            <v>0</v>
          </cell>
          <cell r="CD109">
            <v>0</v>
          </cell>
          <cell r="CE109">
            <v>0</v>
          </cell>
          <cell r="CF109">
            <v>0</v>
          </cell>
          <cell r="CG109">
            <v>0</v>
          </cell>
          <cell r="CH109">
            <v>0</v>
          </cell>
          <cell r="CI109">
            <v>0</v>
          </cell>
          <cell r="CJ109">
            <v>0</v>
          </cell>
          <cell r="CK109">
            <v>0</v>
          </cell>
          <cell r="CL109">
            <v>0</v>
          </cell>
          <cell r="CM109">
            <v>0</v>
          </cell>
          <cell r="CN109">
            <v>0</v>
          </cell>
          <cell r="CO109">
            <v>0</v>
          </cell>
          <cell r="CP109">
            <v>0</v>
          </cell>
          <cell r="CQ109">
            <v>0</v>
          </cell>
          <cell r="DD109">
            <v>0</v>
          </cell>
        </row>
        <row r="110">
          <cell r="A110">
            <v>0</v>
          </cell>
          <cell r="B110">
            <v>0</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G110">
            <v>0</v>
          </cell>
          <cell r="BH110" t="str">
            <v>-</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cell r="CP110">
            <v>0</v>
          </cell>
          <cell r="CQ110">
            <v>0</v>
          </cell>
          <cell r="DD110">
            <v>0</v>
          </cell>
        </row>
        <row r="111">
          <cell r="A111" t="str">
            <v>T5</v>
          </cell>
          <cell r="B111" t="str">
            <v>Transit New Capacity</v>
          </cell>
          <cell r="C111" t="str">
            <v>New Station on Existing Line (Including New Parking), Extension of Existing Line; New Bus or Rail Route</v>
          </cell>
          <cell r="D111">
            <v>0</v>
          </cell>
          <cell r="E111">
            <v>0</v>
          </cell>
          <cell r="F111">
            <v>0</v>
          </cell>
          <cell r="G111">
            <v>0</v>
          </cell>
          <cell r="H111">
            <v>0</v>
          </cell>
          <cell r="I111">
            <v>0</v>
          </cell>
          <cell r="J111">
            <v>0</v>
          </cell>
          <cell r="K111">
            <v>0</v>
          </cell>
          <cell r="L111">
            <v>0</v>
          </cell>
          <cell r="M111">
            <v>0</v>
          </cell>
          <cell r="N111">
            <v>0</v>
          </cell>
          <cell r="O111">
            <v>0</v>
          </cell>
          <cell r="P111">
            <v>0</v>
          </cell>
          <cell r="Q111">
            <v>1896</v>
          </cell>
          <cell r="R111">
            <v>0</v>
          </cell>
          <cell r="S111">
            <v>1896</v>
          </cell>
          <cell r="T111">
            <v>0</v>
          </cell>
          <cell r="U111">
            <v>0</v>
          </cell>
          <cell r="V111">
            <v>0</v>
          </cell>
          <cell r="W111">
            <v>0</v>
          </cell>
          <cell r="X111">
            <v>0</v>
          </cell>
          <cell r="Y111">
            <v>0</v>
          </cell>
          <cell r="Z111">
            <v>2625.2212570121492</v>
          </cell>
          <cell r="AA111">
            <v>2625.2212570121492</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16</v>
          </cell>
          <cell r="AW111">
            <v>30</v>
          </cell>
          <cell r="AX111">
            <v>960.64138512756062</v>
          </cell>
          <cell r="AY111">
            <v>1618.5798718845886</v>
          </cell>
          <cell r="AZ111">
            <v>2625.2212570121492</v>
          </cell>
          <cell r="BA111">
            <v>16</v>
          </cell>
          <cell r="BB111">
            <v>30</v>
          </cell>
          <cell r="BC111">
            <v>960.64138512756062</v>
          </cell>
          <cell r="BD111">
            <v>1618.5798718845886</v>
          </cell>
          <cell r="BE111">
            <v>2625.2212570121492</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0</v>
          </cell>
          <cell r="CK111">
            <v>0</v>
          </cell>
          <cell r="CL111">
            <v>0</v>
          </cell>
          <cell r="CM111">
            <v>0</v>
          </cell>
          <cell r="CN111">
            <v>0</v>
          </cell>
          <cell r="CO111">
            <v>0</v>
          </cell>
          <cell r="CP111">
            <v>0</v>
          </cell>
          <cell r="CQ111">
            <v>0</v>
          </cell>
          <cell r="CR111">
            <v>0</v>
          </cell>
          <cell r="CS111">
            <v>0</v>
          </cell>
          <cell r="CT111">
            <v>0</v>
          </cell>
          <cell r="CU111">
            <v>0</v>
          </cell>
          <cell r="CV111">
            <v>0</v>
          </cell>
          <cell r="CW111">
            <v>0</v>
          </cell>
          <cell r="CX111">
            <v>0</v>
          </cell>
          <cell r="CY111">
            <v>0</v>
          </cell>
          <cell r="CZ111">
            <v>0</v>
          </cell>
          <cell r="DA111">
            <v>0</v>
          </cell>
          <cell r="DB111">
            <v>0</v>
          </cell>
          <cell r="DC111">
            <v>0</v>
          </cell>
          <cell r="DD111">
            <v>0</v>
          </cell>
          <cell r="DE111">
            <v>0</v>
          </cell>
          <cell r="DF111">
            <v>0</v>
          </cell>
        </row>
        <row r="112">
          <cell r="A112" t="str">
            <v>S</v>
          </cell>
          <cell r="B112" t="str">
            <v>US 1 BRT</v>
          </cell>
          <cell r="C112" t="str">
            <v>New Bus Rapid Transit Service in Central New Jersey along US 1 Corridor</v>
          </cell>
          <cell r="D112">
            <v>0</v>
          </cell>
          <cell r="E112">
            <v>0</v>
          </cell>
          <cell r="F112" t="str">
            <v>X</v>
          </cell>
          <cell r="G112" t="str">
            <v>X</v>
          </cell>
          <cell r="H112">
            <v>0</v>
          </cell>
          <cell r="I112">
            <v>0</v>
          </cell>
          <cell r="J112">
            <v>0</v>
          </cell>
          <cell r="K112" t="str">
            <v>X</v>
          </cell>
          <cell r="L112">
            <v>0</v>
          </cell>
          <cell r="M112">
            <v>0</v>
          </cell>
          <cell r="N112">
            <v>0</v>
          </cell>
          <cell r="O112">
            <v>0</v>
          </cell>
          <cell r="P112">
            <v>0</v>
          </cell>
          <cell r="Q112">
            <v>250</v>
          </cell>
          <cell r="R112">
            <v>0</v>
          </cell>
          <cell r="S112">
            <v>250</v>
          </cell>
          <cell r="T112">
            <v>0</v>
          </cell>
          <cell r="U112">
            <v>0</v>
          </cell>
          <cell r="V112">
            <v>0</v>
          </cell>
          <cell r="W112">
            <v>0</v>
          </cell>
          <cell r="X112">
            <v>0</v>
          </cell>
          <cell r="Y112">
            <v>0</v>
          </cell>
          <cell r="Z112">
            <v>494.30104824300849</v>
          </cell>
          <cell r="AA112">
            <v>494.30104824300849</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165.10728972434012</v>
          </cell>
          <cell r="AY112">
            <v>329.1937585186684</v>
          </cell>
          <cell r="AZ112">
            <v>494.30104824300849</v>
          </cell>
          <cell r="BA112">
            <v>0</v>
          </cell>
          <cell r="BB112">
            <v>0</v>
          </cell>
          <cell r="BC112">
            <v>165.10728972434012</v>
          </cell>
          <cell r="BD112">
            <v>329.1937585186684</v>
          </cell>
          <cell r="BE112">
            <v>494.30104824300849</v>
          </cell>
          <cell r="BF112">
            <v>0</v>
          </cell>
          <cell r="BG112" t="str">
            <v>X</v>
          </cell>
          <cell r="BH112" t="str">
            <v>N</v>
          </cell>
          <cell r="BI112" t="str">
            <v>N</v>
          </cell>
          <cell r="BJ112" t="str">
            <v>E</v>
          </cell>
          <cell r="BK112" t="str">
            <v>B</v>
          </cell>
          <cell r="BL112">
            <v>0</v>
          </cell>
          <cell r="BM112">
            <v>0</v>
          </cell>
          <cell r="BN112">
            <v>0</v>
          </cell>
          <cell r="BO112">
            <v>0</v>
          </cell>
          <cell r="BP112">
            <v>0</v>
          </cell>
          <cell r="BQ112">
            <v>0</v>
          </cell>
          <cell r="BR112">
            <v>0</v>
          </cell>
          <cell r="BS112">
            <v>0</v>
          </cell>
          <cell r="CI112" t="str">
            <v>NJ Transit</v>
          </cell>
          <cell r="CJ112">
            <v>0</v>
          </cell>
          <cell r="CK112">
            <v>0</v>
          </cell>
          <cell r="CL112">
            <v>0</v>
          </cell>
          <cell r="CM112">
            <v>0</v>
          </cell>
          <cell r="CN112">
            <v>250</v>
          </cell>
          <cell r="CO112">
            <v>0</v>
          </cell>
          <cell r="CP112">
            <v>0</v>
          </cell>
          <cell r="CQ112">
            <v>0.41176470588235292</v>
          </cell>
          <cell r="CR112">
            <v>0.58823529411764708</v>
          </cell>
          <cell r="CS112">
            <v>0</v>
          </cell>
          <cell r="CT112">
            <v>0</v>
          </cell>
          <cell r="CU112">
            <v>0</v>
          </cell>
          <cell r="CV112">
            <v>0</v>
          </cell>
          <cell r="CW112">
            <v>1</v>
          </cell>
          <cell r="CX112">
            <v>0</v>
          </cell>
          <cell r="CY112">
            <v>0</v>
          </cell>
          <cell r="CZ112">
            <v>0</v>
          </cell>
          <cell r="DA112">
            <v>1</v>
          </cell>
          <cell r="DB112">
            <v>0</v>
          </cell>
          <cell r="DC112">
            <v>0</v>
          </cell>
          <cell r="DD112">
            <v>0</v>
          </cell>
          <cell r="DE112">
            <v>0</v>
          </cell>
          <cell r="DF112">
            <v>1</v>
          </cell>
          <cell r="DK112" t="str">
            <v>http://www.njtransit.com/tm/tm_servlet.srv?hdnPageAction=Project072To</v>
          </cell>
        </row>
        <row r="113">
          <cell r="A113" t="str">
            <v>T</v>
          </cell>
          <cell r="B113" t="str">
            <v>Transit Line to Gloucester County</v>
          </cell>
          <cell r="C113" t="str">
            <v>Construct New Transit Line from Camden to Gloucester County</v>
          </cell>
          <cell r="D113">
            <v>0</v>
          </cell>
          <cell r="E113">
            <v>0</v>
          </cell>
          <cell r="F113" t="str">
            <v>X</v>
          </cell>
          <cell r="G113" t="str">
            <v>X</v>
          </cell>
          <cell r="H113">
            <v>0</v>
          </cell>
          <cell r="I113" t="str">
            <v>X</v>
          </cell>
          <cell r="J113" t="str">
            <v>X</v>
          </cell>
          <cell r="K113">
            <v>0</v>
          </cell>
          <cell r="L113">
            <v>0</v>
          </cell>
          <cell r="M113">
            <v>0</v>
          </cell>
          <cell r="N113">
            <v>0</v>
          </cell>
          <cell r="O113">
            <v>0</v>
          </cell>
          <cell r="P113">
            <v>0</v>
          </cell>
          <cell r="Q113">
            <v>1600</v>
          </cell>
          <cell r="R113">
            <v>0</v>
          </cell>
          <cell r="S113">
            <v>1600</v>
          </cell>
          <cell r="T113">
            <v>0</v>
          </cell>
          <cell r="U113">
            <v>0</v>
          </cell>
          <cell r="V113">
            <v>0</v>
          </cell>
          <cell r="W113">
            <v>0</v>
          </cell>
          <cell r="X113">
            <v>0</v>
          </cell>
          <cell r="Y113">
            <v>0</v>
          </cell>
          <cell r="Z113">
            <v>2084.9202087691406</v>
          </cell>
          <cell r="AA113">
            <v>2084.9202087691406</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795.53409540322048</v>
          </cell>
          <cell r="AY113">
            <v>1289.3861133659202</v>
          </cell>
          <cell r="AZ113">
            <v>2084.9202087691406</v>
          </cell>
          <cell r="BA113">
            <v>0</v>
          </cell>
          <cell r="BB113">
            <v>0</v>
          </cell>
          <cell r="BC113">
            <v>795.53409540322048</v>
          </cell>
          <cell r="BD113">
            <v>1289.3861133659202</v>
          </cell>
          <cell r="BE113">
            <v>2084.9202087691406</v>
          </cell>
          <cell r="BF113">
            <v>0</v>
          </cell>
          <cell r="BG113" t="str">
            <v>X</v>
          </cell>
          <cell r="BH113" t="str">
            <v>N</v>
          </cell>
          <cell r="BI113" t="str">
            <v>N</v>
          </cell>
          <cell r="BJ113" t="str">
            <v>E</v>
          </cell>
          <cell r="BK113" t="str">
            <v>B</v>
          </cell>
          <cell r="BL113">
            <v>0</v>
          </cell>
          <cell r="BM113">
            <v>0</v>
          </cell>
          <cell r="BN113">
            <v>0</v>
          </cell>
          <cell r="BO113">
            <v>0</v>
          </cell>
          <cell r="BP113">
            <v>0</v>
          </cell>
          <cell r="BQ113">
            <v>0</v>
          </cell>
          <cell r="BR113">
            <v>0</v>
          </cell>
          <cell r="BS113">
            <v>0</v>
          </cell>
          <cell r="CI113" t="str">
            <v>PATCO</v>
          </cell>
          <cell r="CJ113">
            <v>0</v>
          </cell>
          <cell r="CK113">
            <v>0</v>
          </cell>
          <cell r="CL113">
            <v>0</v>
          </cell>
          <cell r="CM113">
            <v>0</v>
          </cell>
          <cell r="CN113">
            <v>1600</v>
          </cell>
          <cell r="CO113">
            <v>0</v>
          </cell>
          <cell r="CP113">
            <v>0</v>
          </cell>
          <cell r="CQ113">
            <v>0.31</v>
          </cell>
          <cell r="CR113">
            <v>0.36</v>
          </cell>
          <cell r="CS113">
            <v>0</v>
          </cell>
          <cell r="CT113">
            <v>0</v>
          </cell>
          <cell r="CU113">
            <v>0</v>
          </cell>
          <cell r="CV113">
            <v>0</v>
          </cell>
          <cell r="CW113">
            <v>1</v>
          </cell>
          <cell r="CX113">
            <v>0</v>
          </cell>
          <cell r="CY113">
            <v>0</v>
          </cell>
          <cell r="CZ113">
            <v>0</v>
          </cell>
          <cell r="DA113">
            <v>1</v>
          </cell>
          <cell r="DB113">
            <v>0</v>
          </cell>
          <cell r="DC113">
            <v>0</v>
          </cell>
          <cell r="DD113">
            <v>0</v>
          </cell>
          <cell r="DE113">
            <v>0</v>
          </cell>
          <cell r="DF113">
            <v>1</v>
          </cell>
          <cell r="DJ113">
            <v>528.00000000000011</v>
          </cell>
          <cell r="DK113" t="str">
            <v>http://www.glassborocamdenline.com/</v>
          </cell>
        </row>
        <row r="114">
          <cell r="A114" t="str">
            <v>X</v>
          </cell>
          <cell r="B114" t="str">
            <v>South Jersey BRT</v>
          </cell>
          <cell r="C114" t="str">
            <v>New BRT from Avondale Park and Ride and Delsea Drive to Center City, Philadelphia</v>
          </cell>
          <cell r="D114" t="str">
            <v>X</v>
          </cell>
          <cell r="E114" t="str">
            <v>X</v>
          </cell>
          <cell r="F114">
            <v>0</v>
          </cell>
          <cell r="G114">
            <v>0</v>
          </cell>
          <cell r="H114">
            <v>0</v>
          </cell>
          <cell r="I114" t="str">
            <v>X</v>
          </cell>
          <cell r="J114">
            <v>0</v>
          </cell>
          <cell r="K114">
            <v>0</v>
          </cell>
          <cell r="L114">
            <v>0</v>
          </cell>
          <cell r="M114">
            <v>0</v>
          </cell>
          <cell r="N114">
            <v>0</v>
          </cell>
          <cell r="O114">
            <v>0</v>
          </cell>
          <cell r="P114">
            <v>0</v>
          </cell>
          <cell r="Q114">
            <v>46</v>
          </cell>
          <cell r="R114">
            <v>0</v>
          </cell>
          <cell r="S114">
            <v>46</v>
          </cell>
          <cell r="T114">
            <v>0</v>
          </cell>
          <cell r="U114">
            <v>0</v>
          </cell>
          <cell r="V114">
            <v>0</v>
          </cell>
          <cell r="W114">
            <v>0</v>
          </cell>
          <cell r="X114">
            <v>0</v>
          </cell>
          <cell r="Y114">
            <v>0</v>
          </cell>
          <cell r="Z114">
            <v>46</v>
          </cell>
          <cell r="AA114">
            <v>46</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16</v>
          </cell>
          <cell r="AW114">
            <v>30</v>
          </cell>
          <cell r="AX114">
            <v>0</v>
          </cell>
          <cell r="AY114">
            <v>0</v>
          </cell>
          <cell r="AZ114">
            <v>46</v>
          </cell>
          <cell r="BA114">
            <v>16</v>
          </cell>
          <cell r="BB114">
            <v>30</v>
          </cell>
          <cell r="BC114">
            <v>0</v>
          </cell>
          <cell r="BD114">
            <v>0</v>
          </cell>
          <cell r="BE114">
            <v>46</v>
          </cell>
          <cell r="BF114">
            <v>0</v>
          </cell>
          <cell r="BG114" t="str">
            <v>X</v>
          </cell>
          <cell r="BH114" t="str">
            <v>Y</v>
          </cell>
          <cell r="BI114" t="str">
            <v>N</v>
          </cell>
          <cell r="BJ114" t="str">
            <v>D</v>
          </cell>
          <cell r="BK114" t="str">
            <v>B</v>
          </cell>
          <cell r="BL114" t="str">
            <v>T630</v>
          </cell>
          <cell r="BM114">
            <v>0</v>
          </cell>
          <cell r="BN114">
            <v>0</v>
          </cell>
          <cell r="BO114">
            <v>0</v>
          </cell>
          <cell r="BP114">
            <v>0</v>
          </cell>
          <cell r="BQ114">
            <v>0</v>
          </cell>
          <cell r="BR114">
            <v>0</v>
          </cell>
          <cell r="BS114">
            <v>0</v>
          </cell>
          <cell r="CI114" t="str">
            <v>NJ Transit</v>
          </cell>
          <cell r="CJ114">
            <v>0</v>
          </cell>
          <cell r="CK114">
            <v>0</v>
          </cell>
          <cell r="CL114">
            <v>16</v>
          </cell>
          <cell r="CM114">
            <v>30</v>
          </cell>
          <cell r="CN114">
            <v>0</v>
          </cell>
          <cell r="CO114">
            <v>0.34782608695652173</v>
          </cell>
          <cell r="CP114">
            <v>0.65217391304347827</v>
          </cell>
          <cell r="CQ114">
            <v>0</v>
          </cell>
          <cell r="CR114">
            <v>0</v>
          </cell>
          <cell r="CS114">
            <v>0</v>
          </cell>
          <cell r="CT114">
            <v>0</v>
          </cell>
          <cell r="CU114">
            <v>0</v>
          </cell>
          <cell r="CV114">
            <v>0</v>
          </cell>
          <cell r="CW114">
            <v>1</v>
          </cell>
          <cell r="CX114">
            <v>0</v>
          </cell>
          <cell r="CY114">
            <v>0</v>
          </cell>
          <cell r="CZ114">
            <v>0</v>
          </cell>
          <cell r="DA114">
            <v>1</v>
          </cell>
          <cell r="DB114">
            <v>0</v>
          </cell>
          <cell r="DC114">
            <v>0</v>
          </cell>
          <cell r="DD114">
            <v>0</v>
          </cell>
          <cell r="DE114">
            <v>0</v>
          </cell>
          <cell r="DF114">
            <v>1</v>
          </cell>
          <cell r="DK114" t="str">
            <v>http://www.southjerseytransit.com/</v>
          </cell>
        </row>
        <row r="115">
          <cell r="A115" t="str">
            <v>Y</v>
          </cell>
          <cell r="B115" t="str">
            <v>West Trenton Line</v>
          </cell>
          <cell r="C115" t="str">
            <v>From West Trenton Station to Bridgewater, NJ; Relocate West Trenton Station to Parkway Avenue transit-oriented development</v>
          </cell>
          <cell r="D115">
            <v>0</v>
          </cell>
          <cell r="E115">
            <v>0</v>
          </cell>
          <cell r="F115" t="str">
            <v>X</v>
          </cell>
          <cell r="G115" t="str">
            <v>X</v>
          </cell>
          <cell r="H115">
            <v>0</v>
          </cell>
          <cell r="I115">
            <v>0</v>
          </cell>
          <cell r="J115">
            <v>0</v>
          </cell>
          <cell r="K115" t="str">
            <v>X</v>
          </cell>
          <cell r="L115">
            <v>0</v>
          </cell>
          <cell r="M115">
            <v>0</v>
          </cell>
          <cell r="N115">
            <v>0</v>
          </cell>
          <cell r="O115">
            <v>0</v>
          </cell>
          <cell r="P115">
            <v>0</v>
          </cell>
          <cell r="Q115">
            <v>110</v>
          </cell>
          <cell r="R115">
            <v>0</v>
          </cell>
          <cell r="S115">
            <v>110</v>
          </cell>
          <cell r="T115">
            <v>0</v>
          </cell>
          <cell r="U115">
            <v>0</v>
          </cell>
          <cell r="V115">
            <v>0</v>
          </cell>
          <cell r="W115">
            <v>0</v>
          </cell>
          <cell r="X115">
            <v>0</v>
          </cell>
          <cell r="Y115">
            <v>0</v>
          </cell>
          <cell r="Z115">
            <v>217.49246122692372</v>
          </cell>
          <cell r="AA115">
            <v>217.49246122692372</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72.647207478709646</v>
          </cell>
          <cell r="AY115">
            <v>144.84525374821408</v>
          </cell>
          <cell r="AZ115">
            <v>217.49246122692372</v>
          </cell>
          <cell r="BA115">
            <v>0</v>
          </cell>
          <cell r="BB115">
            <v>0</v>
          </cell>
          <cell r="BC115">
            <v>72.647207478709646</v>
          </cell>
          <cell r="BD115">
            <v>144.84525374821408</v>
          </cell>
          <cell r="BE115">
            <v>217.49246122692372</v>
          </cell>
          <cell r="BF115">
            <v>0</v>
          </cell>
          <cell r="BG115" t="str">
            <v>N</v>
          </cell>
          <cell r="BH115" t="str">
            <v>N</v>
          </cell>
          <cell r="BI115" t="str">
            <v>N</v>
          </cell>
          <cell r="BJ115" t="str">
            <v>E</v>
          </cell>
          <cell r="BK115" t="str">
            <v>B</v>
          </cell>
          <cell r="BL115">
            <v>0</v>
          </cell>
          <cell r="BM115">
            <v>0</v>
          </cell>
          <cell r="BN115">
            <v>0</v>
          </cell>
          <cell r="BO115">
            <v>0</v>
          </cell>
          <cell r="BP115">
            <v>0</v>
          </cell>
          <cell r="BQ115">
            <v>0</v>
          </cell>
          <cell r="BR115">
            <v>0</v>
          </cell>
          <cell r="BS115">
            <v>0</v>
          </cell>
          <cell r="CI115" t="str">
            <v>NJ Transit</v>
          </cell>
          <cell r="CJ115">
            <v>0</v>
          </cell>
          <cell r="CK115">
            <v>0</v>
          </cell>
          <cell r="CL115">
            <v>0</v>
          </cell>
          <cell r="CM115">
            <v>0</v>
          </cell>
          <cell r="CN115">
            <v>110</v>
          </cell>
          <cell r="CO115">
            <v>0</v>
          </cell>
          <cell r="CP115">
            <v>0</v>
          </cell>
          <cell r="CQ115">
            <v>0.41176470588235292</v>
          </cell>
          <cell r="CR115">
            <v>0.58823529411764708</v>
          </cell>
          <cell r="CS115">
            <v>0</v>
          </cell>
          <cell r="CT115">
            <v>0</v>
          </cell>
          <cell r="CU115">
            <v>0</v>
          </cell>
          <cell r="CV115">
            <v>0</v>
          </cell>
          <cell r="CW115">
            <v>1</v>
          </cell>
          <cell r="CX115">
            <v>0</v>
          </cell>
          <cell r="CY115">
            <v>0</v>
          </cell>
          <cell r="CZ115">
            <v>0</v>
          </cell>
          <cell r="DA115">
            <v>1</v>
          </cell>
          <cell r="DB115">
            <v>0</v>
          </cell>
          <cell r="DC115">
            <v>0</v>
          </cell>
          <cell r="DD115">
            <v>0</v>
          </cell>
          <cell r="DE115">
            <v>0</v>
          </cell>
          <cell r="DF115">
            <v>1</v>
          </cell>
          <cell r="DK115" t="str">
            <v>http://www.njtransit.com/tm/tm_servlet.srv?hdnPageAction=Project016To</v>
          </cell>
        </row>
        <row r="116">
          <cell r="A116">
            <v>0</v>
          </cell>
          <cell r="B116">
            <v>0</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G116">
            <v>0</v>
          </cell>
          <cell r="BH116">
            <v>0</v>
          </cell>
          <cell r="BI116">
            <v>0</v>
          </cell>
          <cell r="BJ116">
            <v>0</v>
          </cell>
          <cell r="BK116">
            <v>0</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0</v>
          </cell>
          <cell r="CT116">
            <v>0</v>
          </cell>
          <cell r="CU116">
            <v>0</v>
          </cell>
          <cell r="CV116">
            <v>0</v>
          </cell>
          <cell r="CW116">
            <v>0</v>
          </cell>
          <cell r="DD116">
            <v>0</v>
          </cell>
        </row>
        <row r="117">
          <cell r="A117">
            <v>0</v>
          </cell>
          <cell r="B117">
            <v>0</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G117">
            <v>0</v>
          </cell>
          <cell r="BH117">
            <v>0</v>
          </cell>
          <cell r="BI117">
            <v>0</v>
          </cell>
          <cell r="BJ117">
            <v>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DD117">
            <v>0</v>
          </cell>
        </row>
        <row r="118">
          <cell r="A118">
            <v>0</v>
          </cell>
          <cell r="B118">
            <v>0</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G118">
            <v>0</v>
          </cell>
          <cell r="BH118">
            <v>0</v>
          </cell>
          <cell r="BI118">
            <v>0</v>
          </cell>
          <cell r="BJ118">
            <v>0</v>
          </cell>
          <cell r="BK118">
            <v>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DD118">
            <v>0</v>
          </cell>
        </row>
        <row r="119">
          <cell r="A119">
            <v>0</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DD119">
            <v>0</v>
          </cell>
        </row>
        <row r="120">
          <cell r="A120">
            <v>0</v>
          </cell>
          <cell r="B120">
            <v>0</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DD120">
            <v>0</v>
          </cell>
        </row>
        <row r="121">
          <cell r="A121">
            <v>0</v>
          </cell>
          <cell r="B121">
            <v>0</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G121">
            <v>0</v>
          </cell>
          <cell r="BH121">
            <v>0</v>
          </cell>
          <cell r="BI121">
            <v>0</v>
          </cell>
          <cell r="BJ121">
            <v>0</v>
          </cell>
          <cell r="BK121">
            <v>0</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DD121">
            <v>0</v>
          </cell>
        </row>
      </sheetData>
      <sheetData sheetId="11" refreshError="1">
        <row r="5">
          <cell r="A5">
            <v>32</v>
          </cell>
          <cell r="B5" t="str">
            <v>I-476 (PA Turnpike Northeast Extension)</v>
          </cell>
          <cell r="C5" t="str">
            <v>Reconstruct and widen to 6 Lanes from Lansdale to Quakertown</v>
          </cell>
          <cell r="D5">
            <v>0</v>
          </cell>
          <cell r="E5">
            <v>0</v>
          </cell>
          <cell r="F5" t="str">
            <v>X</v>
          </cell>
          <cell r="G5" t="str">
            <v>X</v>
          </cell>
          <cell r="H5" t="str">
            <v>X</v>
          </cell>
          <cell r="I5" t="str">
            <v/>
          </cell>
          <cell r="J5" t="str">
            <v/>
          </cell>
          <cell r="K5" t="str">
            <v>X</v>
          </cell>
          <cell r="L5">
            <v>0</v>
          </cell>
          <cell r="M5">
            <v>0</v>
          </cell>
          <cell r="N5">
            <v>0</v>
          </cell>
          <cell r="O5">
            <v>0</v>
          </cell>
          <cell r="P5">
            <v>0</v>
          </cell>
          <cell r="Q5">
            <v>63</v>
          </cell>
          <cell r="R5" t="str">
            <v>MP A32-A44</v>
          </cell>
          <cell r="S5" t="str">
            <v>http://www.paturnpike.com/constructionprojects/mpa31toa38/home.html</v>
          </cell>
        </row>
        <row r="6">
          <cell r="A6">
            <v>36</v>
          </cell>
          <cell r="B6" t="str">
            <v>I-95 at Scudders Falls Bridge</v>
          </cell>
          <cell r="C6" t="str">
            <v>Widen I-95 from PA 332 to the inside by adding one travel lane in each direction through utilization of the current grass median along that roadway stretch. Reconfigure the Taylorsville Road Interchange by eliminating the existing western southbound off-ramp and modifications to I-95 acceleration and deceleration lanes. Replace the existing outdated four-lane Scudder Falls Bridge with an entirely new structure on the upstream side with overlapping of the current bridge footprint. The new structure would have six lanes of through traffic (three in each direction) with two auxiliary northbound lanes for entry/exit travel and one auxiliary southbound lane entry/exit travel. The recommended option calls for full inside and outside roadway shoulders and bicycle and pedestrian facility on the upstream side of the bridge's southbound span; and Reconstruct and reconfigure the Route 29 interchange through the use of roundabouts.</v>
          </cell>
          <cell r="D6" t="str">
            <v>X</v>
          </cell>
          <cell r="E6">
            <v>0</v>
          </cell>
          <cell r="F6">
            <v>0</v>
          </cell>
          <cell r="G6">
            <v>0</v>
          </cell>
          <cell r="H6" t="str">
            <v>X</v>
          </cell>
          <cell r="I6" t="str">
            <v/>
          </cell>
          <cell r="J6" t="str">
            <v/>
          </cell>
          <cell r="K6" t="str">
            <v/>
          </cell>
          <cell r="L6" t="str">
            <v/>
          </cell>
          <cell r="M6">
            <v>0</v>
          </cell>
          <cell r="N6">
            <v>0</v>
          </cell>
          <cell r="O6">
            <v>0</v>
          </cell>
          <cell r="P6" t="str">
            <v>X</v>
          </cell>
          <cell r="Q6">
            <v>328.6</v>
          </cell>
          <cell r="R6" t="str">
            <v xml:space="preserve"> This option would avoid traffic signals, resulting in a folded diamond interchange with two roundabout intersections at the ramps with I-95. Bypasses for NJ Route 29 northbound and southbound traffic would be retained and improved acceleration and deceleration lanes will be provided onto I-95.</v>
          </cell>
          <cell r="S6" t="str">
            <v>http://scudderfallsbridge.com/</v>
          </cell>
        </row>
        <row r="7">
          <cell r="A7">
            <v>40</v>
          </cell>
          <cell r="B7" t="str">
            <v>I-76 (PA Turnpike)</v>
          </cell>
          <cell r="C7" t="str">
            <v>Reconstruct and widen from Morgantown, Berks County, to Valley Forge</v>
          </cell>
          <cell r="D7" t="str">
            <v>X</v>
          </cell>
          <cell r="E7" t="str">
            <v>X</v>
          </cell>
          <cell r="F7">
            <v>0</v>
          </cell>
          <cell r="G7">
            <v>0</v>
          </cell>
          <cell r="H7" t="str">
            <v/>
          </cell>
          <cell r="I7" t="str">
            <v>X</v>
          </cell>
          <cell r="J7" t="str">
            <v/>
          </cell>
          <cell r="K7" t="str">
            <v>X</v>
          </cell>
          <cell r="L7">
            <v>0</v>
          </cell>
          <cell r="M7">
            <v>0</v>
          </cell>
          <cell r="N7">
            <v>0</v>
          </cell>
          <cell r="O7">
            <v>0</v>
          </cell>
          <cell r="P7">
            <v>0</v>
          </cell>
          <cell r="Q7">
            <v>300</v>
          </cell>
          <cell r="R7" t="str">
            <v>Widen MP 320-326 from 2014-2016, Widen MP 312-320 from 2017-2019, Widen MP 298-312 from 2018-2024</v>
          </cell>
          <cell r="S7" t="str">
            <v>http://www.paturnpike.com/constructionprojects/mp320to326/overview/index.aspx</v>
          </cell>
        </row>
        <row r="8">
          <cell r="A8">
            <v>52</v>
          </cell>
          <cell r="B8" t="str">
            <v>I-476 (PA Turnpike Northeast Extension)</v>
          </cell>
          <cell r="C8" t="str">
            <v>Reconstruct and widen to 6 Lanes from Mid-County to Lansdale Interchanges</v>
          </cell>
          <cell r="D8" t="str">
            <v>X</v>
          </cell>
          <cell r="E8">
            <v>0</v>
          </cell>
          <cell r="F8">
            <v>0</v>
          </cell>
          <cell r="G8">
            <v>0</v>
          </cell>
          <cell r="H8">
            <v>0</v>
          </cell>
          <cell r="I8" t="str">
            <v/>
          </cell>
          <cell r="J8" t="str">
            <v/>
          </cell>
          <cell r="K8" t="str">
            <v>X</v>
          </cell>
          <cell r="L8">
            <v>0</v>
          </cell>
          <cell r="M8">
            <v>0</v>
          </cell>
          <cell r="N8">
            <v>0</v>
          </cell>
          <cell r="O8">
            <v>0</v>
          </cell>
          <cell r="P8">
            <v>0</v>
          </cell>
          <cell r="Q8">
            <v>291.8</v>
          </cell>
          <cell r="R8" t="str">
            <v>MP A20 to A31</v>
          </cell>
          <cell r="S8" t="str">
            <v>http://www.paturnpike.com/constructionprojects/mpa20toa31/</v>
          </cell>
        </row>
        <row r="9">
          <cell r="A9">
            <v>71</v>
          </cell>
          <cell r="B9" t="str">
            <v>New Jersey Turnpike</v>
          </cell>
          <cell r="C9" t="str">
            <v>Three additional lanes will be added in each direction between Interchanges 6 and 8A, and one additional lane will be added in each direction between Interchanges 8A and 9. A new toll plaza will be built at Interchange 8.</v>
          </cell>
          <cell r="D9" t="str">
            <v>X</v>
          </cell>
          <cell r="E9">
            <v>0</v>
          </cell>
          <cell r="F9">
            <v>0</v>
          </cell>
          <cell r="G9">
            <v>0</v>
          </cell>
          <cell r="H9">
            <v>0</v>
          </cell>
          <cell r="I9">
            <v>0</v>
          </cell>
          <cell r="J9">
            <v>0</v>
          </cell>
          <cell r="K9">
            <v>0</v>
          </cell>
          <cell r="L9">
            <v>0</v>
          </cell>
          <cell r="M9" t="str">
            <v>X</v>
          </cell>
          <cell r="N9">
            <v>0</v>
          </cell>
          <cell r="O9">
            <v>0</v>
          </cell>
          <cell r="P9" t="str">
            <v>X</v>
          </cell>
          <cell r="Q9">
            <v>2500</v>
          </cell>
          <cell r="S9" t="str">
            <v>http://www.njturnpikewidening.com/</v>
          </cell>
        </row>
        <row r="10">
          <cell r="A10">
            <v>103</v>
          </cell>
          <cell r="B10" t="str">
            <v>Atlantic City Expressway</v>
          </cell>
          <cell r="C10" t="str">
            <v>Construction of a third lane in the westbound direction from milepost 31 to milepost 44</v>
          </cell>
          <cell r="D10" t="str">
            <v>X</v>
          </cell>
          <cell r="E10" t="str">
            <v>X</v>
          </cell>
          <cell r="F10">
            <v>0</v>
          </cell>
          <cell r="G10">
            <v>0</v>
          </cell>
          <cell r="H10">
            <v>0</v>
          </cell>
          <cell r="I10">
            <v>0</v>
          </cell>
          <cell r="J10">
            <v>0</v>
          </cell>
          <cell r="K10">
            <v>0</v>
          </cell>
          <cell r="L10">
            <v>0</v>
          </cell>
          <cell r="M10" t="str">
            <v>X</v>
          </cell>
          <cell r="N10">
            <v>0</v>
          </cell>
          <cell r="O10">
            <v>0</v>
          </cell>
          <cell r="P10">
            <v>0</v>
          </cell>
          <cell r="Q10">
            <v>150</v>
          </cell>
          <cell r="R10" t="str">
            <v>Construction of a third lane from MP 31-44 (2017-2020); Construction of a third lane in the westbound direction from MP 25-31.8 completion June 2014</v>
          </cell>
          <cell r="S10" t="str">
            <v>http://www.sjta.com/acexpressway/projects.asp?cp=1&amp;pi=5</v>
          </cell>
        </row>
        <row r="11">
          <cell r="A11">
            <v>139</v>
          </cell>
          <cell r="B11" t="str">
            <v>Garden State Parkway</v>
          </cell>
          <cell r="C11" t="str">
            <v>Widen to 6 lanes from Interchange 30 to Interchange 63. Improvements to the Bass River and Mullica River Crossings.</v>
          </cell>
          <cell r="D11" t="str">
            <v>X</v>
          </cell>
          <cell r="E11">
            <v>0</v>
          </cell>
          <cell r="F11">
            <v>0</v>
          </cell>
          <cell r="G11">
            <v>0</v>
          </cell>
          <cell r="H11">
            <v>0</v>
          </cell>
          <cell r="I11">
            <v>0</v>
          </cell>
          <cell r="J11">
            <v>0</v>
          </cell>
          <cell r="K11">
            <v>0</v>
          </cell>
          <cell r="L11">
            <v>0</v>
          </cell>
          <cell r="M11" t="str">
            <v>X</v>
          </cell>
          <cell r="N11">
            <v>0</v>
          </cell>
          <cell r="O11">
            <v>0</v>
          </cell>
          <cell r="P11">
            <v>0</v>
          </cell>
          <cell r="Q11">
            <v>540</v>
          </cell>
          <cell r="S11" t="str">
            <v>http://www.state.nj.us/turnpike/our-projects-widening.html</v>
          </cell>
        </row>
        <row r="12">
          <cell r="A12">
            <v>140</v>
          </cell>
          <cell r="B12" t="str">
            <v>Atlantic City Expressway</v>
          </cell>
          <cell r="C12" t="str">
            <v>All Electronic Tolling</v>
          </cell>
          <cell r="D12" t="str">
            <v>X</v>
          </cell>
          <cell r="E12">
            <v>0</v>
          </cell>
          <cell r="F12">
            <v>0</v>
          </cell>
          <cell r="G12">
            <v>0</v>
          </cell>
          <cell r="H12">
            <v>0</v>
          </cell>
          <cell r="I12">
            <v>0</v>
          </cell>
          <cell r="J12">
            <v>0</v>
          </cell>
          <cell r="K12">
            <v>0</v>
          </cell>
          <cell r="L12">
            <v>0</v>
          </cell>
          <cell r="M12">
            <v>0</v>
          </cell>
          <cell r="N12" t="str">
            <v>X</v>
          </cell>
          <cell r="O12" t="str">
            <v>X</v>
          </cell>
          <cell r="P12">
            <v>0</v>
          </cell>
          <cell r="Q12">
            <v>50</v>
          </cell>
        </row>
        <row r="13">
          <cell r="A13">
            <v>158</v>
          </cell>
          <cell r="B13" t="str">
            <v>PA Turnpike</v>
          </cell>
          <cell r="C13" t="str">
            <v>All Electronic Tolling</v>
          </cell>
          <cell r="D13" t="str">
            <v>X</v>
          </cell>
          <cell r="E13" t="str">
            <v>X</v>
          </cell>
          <cell r="F13">
            <v>0</v>
          </cell>
          <cell r="G13">
            <v>0</v>
          </cell>
          <cell r="H13" t="str">
            <v>X</v>
          </cell>
          <cell r="I13" t="str">
            <v>X</v>
          </cell>
          <cell r="J13">
            <v>0</v>
          </cell>
          <cell r="K13" t="str">
            <v>X</v>
          </cell>
          <cell r="L13">
            <v>0</v>
          </cell>
          <cell r="M13" t="str">
            <v>X</v>
          </cell>
          <cell r="N13">
            <v>0</v>
          </cell>
          <cell r="O13">
            <v>0</v>
          </cell>
          <cell r="P13">
            <v>0</v>
          </cell>
          <cell r="Q13">
            <v>257</v>
          </cell>
          <cell r="S13" t="str">
            <v>http://www.paturnpike.com/aet_public/aet.asp</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3"/>
  <sheetViews>
    <sheetView workbookViewId="0">
      <selection activeCell="C43" sqref="C43"/>
    </sheetView>
  </sheetViews>
  <sheetFormatPr baseColWidth="10" defaultColWidth="8.83203125" defaultRowHeight="14"/>
  <cols>
    <col min="1" max="1" width="21.5" bestFit="1" customWidth="1"/>
    <col min="2" max="2" width="47.1640625" bestFit="1" customWidth="1"/>
    <col min="3" max="3" width="47.5" customWidth="1"/>
    <col min="4" max="4" width="41" bestFit="1" customWidth="1"/>
    <col min="5" max="5" width="9.83203125" bestFit="1" customWidth="1"/>
    <col min="6" max="6" width="9.33203125" bestFit="1" customWidth="1"/>
    <col min="10" max="10" width="25.5" bestFit="1" customWidth="1"/>
    <col min="12" max="12" width="7.83203125" bestFit="1" customWidth="1"/>
    <col min="13" max="15" width="11.83203125" bestFit="1" customWidth="1"/>
    <col min="16" max="16" width="44.83203125" bestFit="1" customWidth="1"/>
  </cols>
  <sheetData>
    <row r="1" spans="1:16">
      <c r="A1" s="1" t="s">
        <v>84</v>
      </c>
      <c r="B1" s="1" t="s">
        <v>85</v>
      </c>
      <c r="C1" s="1" t="s">
        <v>86</v>
      </c>
      <c r="D1" s="1" t="s">
        <v>87</v>
      </c>
      <c r="E1" s="1" t="s">
        <v>88</v>
      </c>
      <c r="F1" s="2" t="s">
        <v>89</v>
      </c>
      <c r="G1" s="2" t="s">
        <v>90</v>
      </c>
      <c r="H1" s="2" t="s">
        <v>91</v>
      </c>
      <c r="I1" s="2" t="s">
        <v>74</v>
      </c>
      <c r="J1" s="1" t="s">
        <v>92</v>
      </c>
      <c r="K1" s="1" t="s">
        <v>93</v>
      </c>
      <c r="L1" s="1" t="s">
        <v>94</v>
      </c>
      <c r="M1" s="1" t="s">
        <v>13</v>
      </c>
      <c r="N1" s="1" t="s">
        <v>14</v>
      </c>
      <c r="O1" s="1" t="s">
        <v>15</v>
      </c>
      <c r="P1" s="1" t="s">
        <v>16</v>
      </c>
    </row>
    <row r="2" spans="1:16">
      <c r="A2" t="s">
        <v>50</v>
      </c>
      <c r="B2" t="s">
        <v>44</v>
      </c>
      <c r="C2" t="s">
        <v>46</v>
      </c>
      <c r="D2" t="s">
        <v>72</v>
      </c>
      <c r="E2" t="s">
        <v>73</v>
      </c>
      <c r="F2">
        <v>161.9</v>
      </c>
      <c r="G2">
        <v>27.6</v>
      </c>
      <c r="H2">
        <v>0</v>
      </c>
      <c r="I2">
        <v>0</v>
      </c>
      <c r="J2" t="s">
        <v>49</v>
      </c>
      <c r="K2" t="s">
        <v>96</v>
      </c>
      <c r="L2" t="s">
        <v>1</v>
      </c>
      <c r="M2" t="s">
        <v>33</v>
      </c>
      <c r="N2" t="s">
        <v>34</v>
      </c>
      <c r="O2" t="s">
        <v>33</v>
      </c>
      <c r="P2" t="str">
        <f>IF($J2="Externally Funded", VLOOKUP($L2, '[1]External Projects'!$A$5:$S$13,19,0), IF($K2="PA",VLOOKUP($L2,'[1]PA Projects'!$A$4:$DO$223,119,0),VLOOKUP($L2, '[1]NJ Projects'!$A$13:$DK$121,115,0)))</f>
        <v>http://connectthecircuit.org/</v>
      </c>
    </row>
    <row r="3" spans="1:16">
      <c r="A3" t="s">
        <v>50</v>
      </c>
      <c r="B3" t="s">
        <v>45</v>
      </c>
      <c r="C3" t="s">
        <v>47</v>
      </c>
      <c r="D3" t="s">
        <v>48</v>
      </c>
      <c r="E3" t="s">
        <v>73</v>
      </c>
      <c r="F3">
        <v>99.7</v>
      </c>
      <c r="G3">
        <v>22.2</v>
      </c>
      <c r="H3">
        <v>0</v>
      </c>
      <c r="I3">
        <v>0</v>
      </c>
      <c r="J3" t="s">
        <v>49</v>
      </c>
      <c r="K3" t="s">
        <v>101</v>
      </c>
      <c r="L3" t="s">
        <v>2</v>
      </c>
      <c r="M3">
        <f>IF($J3="Externally Funded",0,IF($K3="PA",VLOOKUP($L3,'[1]PA Projects'!$A$4:$DO$223,65,0),VLOOKUP($L3, '[1]NJ Projects'!$A$13:$DK$121,64,0)))</f>
        <v>51325</v>
      </c>
      <c r="N3">
        <f>IF($J3="Externally Funded",0,IF($K3="PA",VLOOKUP($L3,'[1]PA Projects'!$A$4:$DO$223,66,0),VLOOKUP($L3, '[1]NJ Projects'!$A$13:$DK$121,65,0)))</f>
        <v>72738</v>
      </c>
      <c r="O3" s="5" t="str">
        <f>IF($J3="+M7+J8+P1Externally Funded",0,IF($K3="PA",VLOOKUP($L3,'[1]PA Projects'!$A$4:$DO$223,67,0),VLOOKUP($L3, '[1]NJ Projects'!$A$13:$DK$121,66,0)))</f>
        <v>01300/nj</v>
      </c>
      <c r="P3" t="str">
        <f>IF($J3="Externally Funded", VLOOKUP($L3, '[1]External Projects'!$A$5:$S$13,19,0),IF($K3="PA",VLOOKUP($L3,'[1]PA Projects'!$A$4:$DO$223,119,0),VLOOKUP($L3, '[1]NJ Projects'!$A$13:$DK$121,115,0)))</f>
        <v>http://connectthecircuit.org/</v>
      </c>
    </row>
  </sheetData>
  <sheetCalcPr fullCalcOnLoad="1"/>
  <phoneticPr fontId="18" type="noConversion"/>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11"/>
  <sheetViews>
    <sheetView workbookViewId="0">
      <selection activeCell="B16" sqref="B16"/>
    </sheetView>
  </sheetViews>
  <sheetFormatPr baseColWidth="10" defaultColWidth="8.83203125" defaultRowHeight="14"/>
  <cols>
    <col min="1" max="1" width="21.5" customWidth="1"/>
    <col min="2" max="2" width="47.1640625" customWidth="1"/>
    <col min="3" max="3" width="47.5" customWidth="1"/>
    <col min="4" max="4" width="41" customWidth="1"/>
    <col min="5" max="5" width="9.83203125" customWidth="1"/>
    <col min="6" max="6" width="9.33203125" customWidth="1"/>
    <col min="7" max="7" width="25.5" customWidth="1"/>
    <col min="9" max="9" width="7.83203125" customWidth="1"/>
    <col min="10" max="10" width="11.83203125" customWidth="1"/>
  </cols>
  <sheetData>
    <row r="1" spans="1:10">
      <c r="A1" s="1" t="s">
        <v>84</v>
      </c>
      <c r="B1" s="1" t="s">
        <v>85</v>
      </c>
      <c r="C1" s="1" t="s">
        <v>86</v>
      </c>
      <c r="D1" s="1" t="s">
        <v>87</v>
      </c>
      <c r="E1" s="1" t="s">
        <v>88</v>
      </c>
      <c r="F1" s="2" t="s">
        <v>89</v>
      </c>
      <c r="G1" s="1" t="s">
        <v>92</v>
      </c>
      <c r="H1" s="1" t="s">
        <v>93</v>
      </c>
      <c r="I1" s="1" t="s">
        <v>94</v>
      </c>
      <c r="J1" s="1" t="s">
        <v>13</v>
      </c>
    </row>
    <row r="2" spans="1:10">
      <c r="A2" t="s">
        <v>76</v>
      </c>
      <c r="B2" t="s">
        <v>52</v>
      </c>
      <c r="C2" t="s">
        <v>51</v>
      </c>
      <c r="D2" t="s">
        <v>72</v>
      </c>
      <c r="E2" t="s">
        <v>97</v>
      </c>
      <c r="F2">
        <v>72.8</v>
      </c>
      <c r="G2" t="s">
        <v>98</v>
      </c>
      <c r="H2" t="s">
        <v>96</v>
      </c>
      <c r="I2" t="s">
        <v>3</v>
      </c>
      <c r="J2">
        <f>IF($G2="Externally Funded",0,IF($H2="PA",VLOOKUP($I2,'[1]PA Projects'!$A$4:$DO$223,65,0),VLOOKUP($I2, '[1]NJ Projects'!$A$13:$DK$121,64,0)))</f>
        <v>60255</v>
      </c>
    </row>
    <row r="3" spans="1:10">
      <c r="A3" t="s">
        <v>76</v>
      </c>
      <c r="B3" t="s">
        <v>53</v>
      </c>
      <c r="C3" t="s">
        <v>54</v>
      </c>
      <c r="D3" t="s">
        <v>72</v>
      </c>
      <c r="E3" t="s">
        <v>73</v>
      </c>
      <c r="F3">
        <v>1762.1</v>
      </c>
      <c r="G3" t="s">
        <v>98</v>
      </c>
      <c r="H3" t="s">
        <v>96</v>
      </c>
      <c r="I3" t="s">
        <v>4</v>
      </c>
      <c r="J3">
        <f>IF($G3="Externally Funded",0,IF($H3="PA",VLOOKUP($I3,'[1]PA Projects'!$A$4:$DO$223,65,0),VLOOKUP($I3, '[1]NJ Projects'!$A$13:$DK$121,64,0)))</f>
        <v>59966</v>
      </c>
    </row>
    <row r="4" spans="1:10">
      <c r="A4" t="s">
        <v>76</v>
      </c>
      <c r="B4" t="s">
        <v>55</v>
      </c>
      <c r="C4" t="s">
        <v>56</v>
      </c>
      <c r="D4" t="s">
        <v>48</v>
      </c>
      <c r="E4" t="s">
        <v>73</v>
      </c>
      <c r="F4">
        <v>539.4</v>
      </c>
      <c r="G4" t="s">
        <v>98</v>
      </c>
      <c r="H4" t="s">
        <v>101</v>
      </c>
      <c r="I4" t="s">
        <v>5</v>
      </c>
      <c r="J4" t="s">
        <v>33</v>
      </c>
    </row>
    <row r="5" spans="1:10">
      <c r="A5" t="s">
        <v>76</v>
      </c>
      <c r="B5" t="s">
        <v>57</v>
      </c>
      <c r="C5" t="s">
        <v>58</v>
      </c>
      <c r="D5" t="s">
        <v>35</v>
      </c>
      <c r="E5" t="s">
        <v>99</v>
      </c>
      <c r="F5">
        <v>284.60000000000002</v>
      </c>
      <c r="G5" t="s">
        <v>98</v>
      </c>
      <c r="H5" t="s">
        <v>101</v>
      </c>
      <c r="I5" t="s">
        <v>7</v>
      </c>
      <c r="J5" t="s">
        <v>33</v>
      </c>
    </row>
    <row r="6" spans="1:10">
      <c r="A6" t="s">
        <v>76</v>
      </c>
      <c r="B6" t="s">
        <v>59</v>
      </c>
      <c r="C6" t="s">
        <v>60</v>
      </c>
      <c r="D6" t="s">
        <v>72</v>
      </c>
      <c r="E6" t="s">
        <v>73</v>
      </c>
      <c r="F6">
        <v>1325.4</v>
      </c>
      <c r="G6" t="s">
        <v>98</v>
      </c>
      <c r="H6" t="s">
        <v>96</v>
      </c>
      <c r="I6" t="s">
        <v>6</v>
      </c>
      <c r="J6">
        <f>IF($G6="Externally Funded",0,IF($H6="PA",VLOOKUP($I6,'[1]PA Projects'!$A$4:$DO$223,65,0),VLOOKUP($I6, '[1]NJ Projects'!$A$13:$DK$121,64,0)))</f>
        <v>90512</v>
      </c>
    </row>
    <row r="7" spans="1:10">
      <c r="A7" t="s">
        <v>76</v>
      </c>
      <c r="B7" t="s">
        <v>61</v>
      </c>
      <c r="C7" t="s">
        <v>62</v>
      </c>
      <c r="D7" t="s">
        <v>72</v>
      </c>
      <c r="E7" t="s">
        <v>73</v>
      </c>
      <c r="F7">
        <v>3887.5</v>
      </c>
      <c r="G7" t="s">
        <v>98</v>
      </c>
      <c r="H7" t="s">
        <v>96</v>
      </c>
      <c r="I7" t="s">
        <v>8</v>
      </c>
      <c r="J7">
        <f>IF($G7="Externally Funded",0,IF($H7="PA",VLOOKUP($I7,'[1]PA Projects'!$A$4:$DO$223,65,0),VLOOKUP($I7, '[1]NJ Projects'!$A$13:$DK$121,64,0)))</f>
        <v>60638</v>
      </c>
    </row>
    <row r="8" spans="1:10">
      <c r="A8" t="s">
        <v>76</v>
      </c>
      <c r="B8" t="s">
        <v>63</v>
      </c>
      <c r="C8" t="s">
        <v>64</v>
      </c>
      <c r="D8" t="s">
        <v>72</v>
      </c>
      <c r="E8" t="s">
        <v>100</v>
      </c>
      <c r="F8">
        <v>32.5</v>
      </c>
      <c r="G8" t="s">
        <v>98</v>
      </c>
      <c r="H8" t="s">
        <v>96</v>
      </c>
      <c r="I8" t="s">
        <v>9</v>
      </c>
      <c r="J8">
        <f>IF($G8="Externally Funded",0,IF($H8="PA",VLOOKUP($I8,'[1]PA Projects'!$A$4:$DO$223,65,0),VLOOKUP($I8, '[1]NJ Projects'!$A$13:$DK$121,64,0)))</f>
        <v>102571</v>
      </c>
    </row>
    <row r="9" spans="1:10">
      <c r="A9" t="s">
        <v>76</v>
      </c>
      <c r="B9" t="s">
        <v>65</v>
      </c>
      <c r="C9" t="s">
        <v>66</v>
      </c>
      <c r="D9" t="s">
        <v>72</v>
      </c>
      <c r="E9" t="s">
        <v>73</v>
      </c>
      <c r="F9">
        <v>30.1</v>
      </c>
      <c r="G9" t="s">
        <v>98</v>
      </c>
      <c r="H9" t="s">
        <v>96</v>
      </c>
      <c r="I9" t="s">
        <v>10</v>
      </c>
      <c r="J9">
        <f>IF($G9="Externally Funded",0,IF($H9="PA",VLOOKUP($I9,'[1]PA Projects'!$A$4:$DO$223,65,0),VLOOKUP($I9, '[1]NJ Projects'!$A$13:$DK$121,64,0)))</f>
        <v>102571</v>
      </c>
    </row>
    <row r="10" spans="1:10">
      <c r="A10" t="s">
        <v>76</v>
      </c>
      <c r="B10" t="s">
        <v>67</v>
      </c>
      <c r="C10" t="s">
        <v>70</v>
      </c>
      <c r="D10" t="s">
        <v>72</v>
      </c>
      <c r="E10" t="s">
        <v>100</v>
      </c>
      <c r="F10">
        <v>45.2</v>
      </c>
      <c r="G10" t="s">
        <v>98</v>
      </c>
      <c r="H10" t="s">
        <v>96</v>
      </c>
      <c r="I10" t="s">
        <v>11</v>
      </c>
      <c r="J10">
        <f>IF($G10="Externally Funded",0,IF($H10="PA",VLOOKUP($I10,'[1]PA Projects'!$A$4:$DO$223,65,0),VLOOKUP($I10, '[1]NJ Projects'!$A$13:$DK$121,64,0)))</f>
        <v>102569</v>
      </c>
    </row>
    <row r="11" spans="1:10">
      <c r="A11" t="s">
        <v>76</v>
      </c>
      <c r="B11" t="s">
        <v>69</v>
      </c>
      <c r="C11" t="s">
        <v>68</v>
      </c>
      <c r="D11" t="s">
        <v>72</v>
      </c>
      <c r="E11" t="s">
        <v>100</v>
      </c>
      <c r="F11">
        <v>44.4</v>
      </c>
      <c r="G11" t="s">
        <v>98</v>
      </c>
      <c r="H11" t="s">
        <v>96</v>
      </c>
      <c r="I11" t="s">
        <v>12</v>
      </c>
      <c r="J11">
        <f>IF($G11="Externally Funded",0,IF($H11="PA",VLOOKUP($I11,'[1]PA Projects'!$A$4:$DO$223,65,0),VLOOKUP($I11, '[1]NJ Projects'!$A$13:$DK$121,64,0)))</f>
        <v>102569</v>
      </c>
    </row>
  </sheetData>
  <sheetCalcPr fullCalcOnLoad="1"/>
  <phoneticPr fontId="18"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L7"/>
  <sheetViews>
    <sheetView tabSelected="1" topLeftCell="C5" workbookViewId="0">
      <selection activeCell="C25" sqref="C25"/>
    </sheetView>
  </sheetViews>
  <sheetFormatPr baseColWidth="10" defaultColWidth="8.83203125" defaultRowHeight="14"/>
  <cols>
    <col min="1" max="1" width="21.5" customWidth="1"/>
    <col min="2" max="2" width="47.1640625" customWidth="1"/>
    <col min="3" max="3" width="47.5" customWidth="1"/>
    <col min="4" max="4" width="41" customWidth="1"/>
    <col min="5" max="5" width="9.83203125" customWidth="1"/>
    <col min="6" max="6" width="9.33203125" customWidth="1"/>
    <col min="8" max="8" width="25.5" customWidth="1"/>
    <col min="10" max="10" width="7.83203125" customWidth="1"/>
    <col min="11" max="11" width="11.83203125" customWidth="1"/>
    <col min="12" max="12" width="44.83203125" customWidth="1"/>
  </cols>
  <sheetData>
    <row r="1" spans="1:12">
      <c r="A1" s="1" t="s">
        <v>84</v>
      </c>
      <c r="B1" s="1" t="s">
        <v>85</v>
      </c>
      <c r="C1" s="1" t="s">
        <v>86</v>
      </c>
      <c r="D1" s="1" t="s">
        <v>87</v>
      </c>
      <c r="E1" s="1" t="s">
        <v>88</v>
      </c>
      <c r="F1" s="2" t="s">
        <v>89</v>
      </c>
      <c r="G1" s="2" t="s">
        <v>90</v>
      </c>
      <c r="H1" s="1" t="s">
        <v>92</v>
      </c>
      <c r="I1" s="1" t="s">
        <v>93</v>
      </c>
      <c r="J1" s="1" t="s">
        <v>94</v>
      </c>
      <c r="K1" s="1" t="s">
        <v>13</v>
      </c>
      <c r="L1" s="1" t="s">
        <v>16</v>
      </c>
    </row>
    <row r="2" spans="1:12">
      <c r="A2" s="3" t="s">
        <v>42</v>
      </c>
      <c r="B2" s="6" t="s">
        <v>17</v>
      </c>
      <c r="C2" s="6" t="s">
        <v>18</v>
      </c>
      <c r="D2" s="6" t="s">
        <v>36</v>
      </c>
      <c r="E2" s="6" t="s">
        <v>75</v>
      </c>
      <c r="F2" s="6">
        <v>34.5</v>
      </c>
      <c r="G2" s="6">
        <v>0</v>
      </c>
      <c r="H2" s="6" t="s">
        <v>98</v>
      </c>
      <c r="I2" s="6" t="s">
        <v>96</v>
      </c>
      <c r="J2" s="6" t="s">
        <v>23</v>
      </c>
      <c r="K2" s="6">
        <f>IF($H2="Externally Funded",0,IF($I2="PA",VLOOKUP($J2,'[1]PA Projects'!$A$4:$DO$223,65,0),VLOOKUP($J2, '[1]NJ Projects'!$A$13:$DK$121,64,0)))</f>
        <v>102565</v>
      </c>
      <c r="L2" s="6"/>
    </row>
    <row r="3" spans="1:12">
      <c r="A3" s="3" t="s">
        <v>42</v>
      </c>
      <c r="B3" s="6" t="s">
        <v>19</v>
      </c>
      <c r="C3" s="6" t="s">
        <v>20</v>
      </c>
      <c r="D3" s="6" t="s">
        <v>37</v>
      </c>
      <c r="E3" s="6" t="s">
        <v>97</v>
      </c>
      <c r="F3" s="6">
        <v>5.8</v>
      </c>
      <c r="G3" s="6">
        <v>0</v>
      </c>
      <c r="H3" s="6" t="s">
        <v>98</v>
      </c>
      <c r="I3" s="6" t="s">
        <v>96</v>
      </c>
      <c r="J3" s="6" t="s">
        <v>24</v>
      </c>
      <c r="K3" s="6">
        <f>IF($H3="Externally Funded",0,IF($I3="PA",VLOOKUP($J3,'[1]PA Projects'!$A$4:$DO$223,65,0),VLOOKUP($J3, '[1]NJ Projects'!$A$13:$DK$121,64,0)))</f>
        <v>98235</v>
      </c>
      <c r="L3" s="6"/>
    </row>
    <row r="4" spans="1:12">
      <c r="A4" s="3" t="s">
        <v>42</v>
      </c>
      <c r="B4" s="3" t="s">
        <v>71</v>
      </c>
      <c r="C4" s="3" t="s">
        <v>43</v>
      </c>
      <c r="D4" s="3" t="s">
        <v>38</v>
      </c>
      <c r="E4" s="3" t="s">
        <v>95</v>
      </c>
      <c r="F4" s="4">
        <v>2</v>
      </c>
      <c r="G4" s="4">
        <v>317</v>
      </c>
      <c r="H4" s="3" t="s">
        <v>83</v>
      </c>
      <c r="I4" s="3" t="str">
        <f t="shared" ref="I4:I7" si="0">IF(OR(D4="Burlington", D4="Camden", D4="Gloucester", D4="Mercer"),"NJ", "PA")</f>
        <v>PA</v>
      </c>
      <c r="J4" s="3" t="s">
        <v>79</v>
      </c>
      <c r="K4" s="6">
        <f>IF($H4="Externally Funded",0,IF($I4="PA",VLOOKUP($J4,'[1]PA Projects'!$A$4:$DO$223,65,0),VLOOKUP($J4, '[1]NJ Projects'!$A$13:$DK$121,64,0)))</f>
        <v>102566</v>
      </c>
      <c r="L4" s="6"/>
    </row>
    <row r="5" spans="1:12">
      <c r="A5" s="3" t="s">
        <v>42</v>
      </c>
      <c r="B5" s="6" t="s">
        <v>21</v>
      </c>
      <c r="C5" s="6" t="s">
        <v>22</v>
      </c>
      <c r="D5" s="6" t="s">
        <v>39</v>
      </c>
      <c r="E5" s="6" t="s">
        <v>99</v>
      </c>
      <c r="F5" s="6">
        <v>152.4</v>
      </c>
      <c r="G5" s="6">
        <v>0</v>
      </c>
      <c r="H5" s="6" t="s">
        <v>98</v>
      </c>
      <c r="I5" s="6" t="s">
        <v>101</v>
      </c>
      <c r="J5" s="6" t="s">
        <v>25</v>
      </c>
      <c r="K5" s="6" t="s">
        <v>33</v>
      </c>
      <c r="L5" s="6"/>
    </row>
    <row r="6" spans="1:12">
      <c r="A6" s="3" t="s">
        <v>42</v>
      </c>
      <c r="B6" s="6" t="s">
        <v>26</v>
      </c>
      <c r="C6" s="6" t="s">
        <v>27</v>
      </c>
      <c r="D6" s="6" t="s">
        <v>72</v>
      </c>
      <c r="E6" s="6" t="s">
        <v>97</v>
      </c>
      <c r="F6" s="6">
        <v>203.3</v>
      </c>
      <c r="G6" s="6">
        <v>0</v>
      </c>
      <c r="H6" s="6" t="s">
        <v>98</v>
      </c>
      <c r="I6" s="3" t="str">
        <f t="shared" si="0"/>
        <v>PA</v>
      </c>
      <c r="J6" s="6" t="s">
        <v>80</v>
      </c>
      <c r="K6" s="6">
        <f>IF($H6="Externally Funded",0,IF($I6="PA",VLOOKUP($J6,'[1]PA Projects'!$A$4:$DO$223,65,0),VLOOKUP($J6, '[1]NJ Projects'!$A$13:$DK$121,64,0)))</f>
        <v>60611</v>
      </c>
      <c r="L6" s="6" t="str">
        <f>IF($H6="Externally Funded", VLOOKUP($J6, '[1]External Projects'!$A$5:$S$13,19,0),IF($I6="PA",VLOOKUP($J6,'[1]PA Projects'!$A$4:$DO$223,119,0),VLOOKUP($J6, '[1]NJ Projects'!$A$13:$DK$121,115,0)))</f>
        <v>http://www.septa.org/fares/npt/</v>
      </c>
    </row>
    <row r="7" spans="1:12">
      <c r="A7" s="3" t="s">
        <v>42</v>
      </c>
      <c r="B7" s="6" t="s">
        <v>28</v>
      </c>
      <c r="C7" s="6" t="s">
        <v>29</v>
      </c>
      <c r="D7" s="6" t="s">
        <v>40</v>
      </c>
      <c r="E7" s="6" t="s">
        <v>99</v>
      </c>
      <c r="F7" s="6">
        <v>210</v>
      </c>
      <c r="G7" s="6">
        <v>0</v>
      </c>
      <c r="H7" s="6" t="s">
        <v>98</v>
      </c>
      <c r="I7" s="3" t="str">
        <f t="shared" si="0"/>
        <v>PA</v>
      </c>
      <c r="J7" s="6" t="s">
        <v>30</v>
      </c>
      <c r="K7" s="6" t="s">
        <v>33</v>
      </c>
      <c r="L7" s="6"/>
    </row>
  </sheetData>
  <sheetCalcPr fullCalcOnLoad="1"/>
  <phoneticPr fontId="18"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L3"/>
  <sheetViews>
    <sheetView workbookViewId="0">
      <selection activeCell="C13" sqref="C13"/>
    </sheetView>
  </sheetViews>
  <sheetFormatPr baseColWidth="10" defaultColWidth="8.83203125" defaultRowHeight="14"/>
  <cols>
    <col min="1" max="1" width="21.5" customWidth="1"/>
    <col min="2" max="2" width="47.1640625" customWidth="1"/>
    <col min="3" max="3" width="47.5" customWidth="1"/>
    <col min="4" max="4" width="41" customWidth="1"/>
    <col min="5" max="5" width="9.83203125" customWidth="1"/>
    <col min="6" max="6" width="9.33203125" customWidth="1"/>
    <col min="8" max="8" width="25.5" customWidth="1"/>
    <col min="10" max="10" width="7.83203125" customWidth="1"/>
    <col min="11" max="11" width="11.83203125" customWidth="1"/>
    <col min="12" max="12" width="44.83203125" customWidth="1"/>
  </cols>
  <sheetData>
    <row r="1" spans="1:12">
      <c r="A1" s="1" t="s">
        <v>84</v>
      </c>
      <c r="B1" s="1" t="s">
        <v>85</v>
      </c>
      <c r="C1" s="1" t="s">
        <v>86</v>
      </c>
      <c r="D1" s="1" t="s">
        <v>87</v>
      </c>
      <c r="E1" s="1" t="s">
        <v>88</v>
      </c>
      <c r="F1" s="2" t="s">
        <v>89</v>
      </c>
      <c r="G1" s="2" t="s">
        <v>90</v>
      </c>
      <c r="H1" s="1" t="s">
        <v>92</v>
      </c>
      <c r="I1" s="1" t="s">
        <v>93</v>
      </c>
      <c r="J1" s="1" t="s">
        <v>94</v>
      </c>
      <c r="K1" s="1" t="s">
        <v>13</v>
      </c>
      <c r="L1" s="1" t="s">
        <v>16</v>
      </c>
    </row>
    <row r="2" spans="1:12">
      <c r="A2" s="3" t="s">
        <v>81</v>
      </c>
      <c r="B2" s="6" t="s">
        <v>78</v>
      </c>
      <c r="C2" s="6" t="s">
        <v>31</v>
      </c>
      <c r="D2" s="6" t="s">
        <v>41</v>
      </c>
      <c r="E2" s="6" t="s">
        <v>77</v>
      </c>
      <c r="F2" s="6">
        <v>50</v>
      </c>
      <c r="G2" s="6">
        <v>0</v>
      </c>
      <c r="H2" s="6" t="s">
        <v>82</v>
      </c>
      <c r="I2" s="6" t="s">
        <v>101</v>
      </c>
      <c r="J2" s="6">
        <v>140</v>
      </c>
      <c r="K2" s="6" t="s">
        <v>33</v>
      </c>
      <c r="L2" s="6"/>
    </row>
    <row r="3" spans="1:12">
      <c r="A3" s="3" t="s">
        <v>81</v>
      </c>
      <c r="B3" s="6" t="s">
        <v>32</v>
      </c>
      <c r="C3" s="6" t="s">
        <v>31</v>
      </c>
      <c r="D3" s="6" t="s">
        <v>0</v>
      </c>
      <c r="E3" s="6" t="s">
        <v>100</v>
      </c>
      <c r="F3" s="6">
        <v>257</v>
      </c>
      <c r="G3" s="6">
        <v>0</v>
      </c>
      <c r="H3" s="6" t="s">
        <v>82</v>
      </c>
      <c r="I3" s="6" t="s">
        <v>96</v>
      </c>
      <c r="J3" s="6">
        <v>158</v>
      </c>
      <c r="K3" s="6" t="s">
        <v>33</v>
      </c>
      <c r="L3" s="6" t="str">
        <f>IF($H3="Externally Funded", VLOOKUP($J3, '[1]External Projects'!$A$5:$S$13,19,0),IF($I3="PA",VLOOKUP($J3,'[1]PA Projects'!$A$4:$DO$223,119,0),VLOOKUP($J3, '[1]NJ Projects'!$A$13:$DK$121,115,0)))</f>
        <v>http://www.paturnpike.com/aet_public/aet.asp</v>
      </c>
    </row>
  </sheetData>
  <sheetCalcPr fullCalcOnLoad="1"/>
  <phoneticPr fontId="18"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UNMAPPED_projects.csv</vt:lpstr>
      <vt:lpstr>UMTRPR.csv</vt:lpstr>
      <vt:lpstr>UMTROP.csv</vt:lpstr>
      <vt:lpstr>UMRDOP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Korejko, Kimberly</dc:creator>
  <cp:lastModifiedBy>crvanpollard</cp:lastModifiedBy>
  <cp:lastPrinted>2014-07-10T17:53:07Z</cp:lastPrinted>
  <dcterms:created xsi:type="dcterms:W3CDTF">2014-07-10T15:09:38Z</dcterms:created>
  <dcterms:modified xsi:type="dcterms:W3CDTF">2015-03-24T02:03:23Z</dcterms:modified>
</cp:coreProperties>
</file>