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ardsAlightsByStation" sheetId="1" r:id="rId4"/>
    <sheet state="visible" name="AM Boardings" sheetId="2" r:id="rId5"/>
    <sheet state="visible" name="BOOS Stations AM Boardings" sheetId="3" r:id="rId6"/>
    <sheet state="visible" name="Pivot Table (avg % change BOOS)" sheetId="4" r:id="rId7"/>
  </sheets>
  <definedNames>
    <definedName hidden="1" localSheetId="1" name="_xlnm._FilterDatabase">'AM Boardings'!$K$1:$K$387</definedName>
  </definedNames>
  <calcPr/>
  <pivotCaches>
    <pivotCache cacheId="0" r:id="rId8"/>
  </pivotCaches>
  <extLst>
    <ext uri="GoogleSheetsCustomDataVersion1">
      <go:sheetsCustomData xmlns:go="http://customooxmlschemas.google.com/" r:id="rId9" roundtripDataSignature="AMtx7mhmGCQV5/Q419dK4MybzIryozZVhw=="/>
    </ext>
  </extLst>
</workbook>
</file>

<file path=xl/sharedStrings.xml><?xml version="1.0" encoding="utf-8"?>
<sst xmlns="http://schemas.openxmlformats.org/spreadsheetml/2006/main" count="1658" uniqueCount="383">
  <si>
    <t>name</t>
  </si>
  <si>
    <t>nobuildam_boardings</t>
  </si>
  <si>
    <t>nobuildam_alights</t>
  </si>
  <si>
    <t>nobuildmd_boardings</t>
  </si>
  <si>
    <t>nobuildmd_alights</t>
  </si>
  <si>
    <t>nobuildpm_boardings</t>
  </si>
  <si>
    <t>nobuildpm_alights</t>
  </si>
  <si>
    <t>nobuildnt_boardings</t>
  </si>
  <si>
    <t>nobuildnt_alights</t>
  </si>
  <si>
    <t>s2am_boardings</t>
  </si>
  <si>
    <t>s2am_alights</t>
  </si>
  <si>
    <t>s2md_boardings</t>
  </si>
  <si>
    <t>s2md_alights</t>
  </si>
  <si>
    <t>s2pm_boardings</t>
  </si>
  <si>
    <t>s2pm_alights</t>
  </si>
  <si>
    <t>s2nt_boardings</t>
  </si>
  <si>
    <t>s2nt_alights</t>
  </si>
  <si>
    <t>final_baseline_am_boardings</t>
  </si>
  <si>
    <t>final_baseline_am_alights</t>
  </si>
  <si>
    <t>final_baseline_md_boardings</t>
  </si>
  <si>
    <t>final_baseline_md_alights</t>
  </si>
  <si>
    <t>final_baseline_pm_boardings</t>
  </si>
  <si>
    <t>final_baseline_pm_alights</t>
  </si>
  <si>
    <t>final_baseline_nt_boardings</t>
  </si>
  <si>
    <t>final_baseline_nt_alights</t>
  </si>
  <si>
    <t>final_alt_am_boardings</t>
  </si>
  <si>
    <t>final_alt_am_alights</t>
  </si>
  <si>
    <t>final_alt_md_boardings</t>
  </si>
  <si>
    <t>final_alt_md_alights</t>
  </si>
  <si>
    <t>final_alt_pm_boardings</t>
  </si>
  <si>
    <t>final_alt_pm_alights</t>
  </si>
  <si>
    <t>final_alt_nt_boardings</t>
  </si>
  <si>
    <t>final_alt_nt_alights</t>
  </si>
  <si>
    <t>lucontext</t>
  </si>
  <si>
    <t>dev_type</t>
  </si>
  <si>
    <t>combined_potential</t>
  </si>
  <si>
    <t>geom</t>
  </si>
  <si>
    <t>30th Street - SEPTA RR</t>
  </si>
  <si>
    <t>0101000020E6100000F32D08B4A8CB52C054982CD173FA4340</t>
  </si>
  <si>
    <t>49TH STREET</t>
  </si>
  <si>
    <t>Core City</t>
  </si>
  <si>
    <t>Urban Neighborhood</t>
  </si>
  <si>
    <t>abovebelow</t>
  </si>
  <si>
    <t>0101000020E6100000DCD2D960DDCD52C0284AC4AFCAF84340</t>
  </si>
  <si>
    <t>AIRPORT TERMINAL A</t>
  </si>
  <si>
    <t>0101000020E6100000A507AA17CACF52C08D29EFC51DF04340</t>
  </si>
  <si>
    <t>AIRPORT TERMINAL B</t>
  </si>
  <si>
    <t>0101000020E6100000384DBDA3A7CF52C0D290FB252BF04340</t>
  </si>
  <si>
    <t>AIRPORT TERMINAL C D</t>
  </si>
  <si>
    <t>0101000020E61000009BEF77F275CF52C0D518ADD045F04340</t>
  </si>
  <si>
    <t>AIRPORT TERMINAL E F</t>
  </si>
  <si>
    <t>0101000020E6100000CF7CFA405BCF52C0423D8F748CF04340</t>
  </si>
  <si>
    <t>ALLEGHENY</t>
  </si>
  <si>
    <t>aboveabove</t>
  </si>
  <si>
    <t>0101000020E6100000958FB58B93CA52C043BB57337C004440</t>
  </si>
  <si>
    <t>ALLEN LANE</t>
  </si>
  <si>
    <t>Town Neighborhood</t>
  </si>
  <si>
    <t>0101000020E610000017BCAF0E79CC52C010039E4C5A074440</t>
  </si>
  <si>
    <t>AMBLER</t>
  </si>
  <si>
    <t>Developed Community</t>
  </si>
  <si>
    <t>Town Center</t>
  </si>
  <si>
    <t>belowabove</t>
  </si>
  <si>
    <t>0101000020E6100000CD4B62DF64CE52C01C87DAC8AB134440</t>
  </si>
  <si>
    <t>ANGORA</t>
  </si>
  <si>
    <t>0101000020E6100000514940053DCF52C0D08CF898F5F84340</t>
  </si>
  <si>
    <t>ARDMORE</t>
  </si>
  <si>
    <t>0101000020E6100000F6E9D2B092D252C021BB8F0812014440</t>
  </si>
  <si>
    <t>ARDSLEY</t>
  </si>
  <si>
    <t>0101000020E610000055F4F64ACDC952C075FF4EC69D0E4440</t>
  </si>
  <si>
    <t>BALA</t>
  </si>
  <si>
    <t>Suburban Center</t>
  </si>
  <si>
    <t>0101000020E61000004FAC7D2294CE52C046A15F3523004440</t>
  </si>
  <si>
    <t>BERWYN</t>
  </si>
  <si>
    <t>Growing Suburb</t>
  </si>
  <si>
    <t>0101000020E61000004B7B5F3B51DC52C025A9A3E526064440</t>
  </si>
  <si>
    <t>BETHAYRES</t>
  </si>
  <si>
    <t>0101000020E6100000B3CD13F664C452C08D598DC4E80E4440</t>
  </si>
  <si>
    <t>BRIDESBURG</t>
  </si>
  <si>
    <t>0101000020E6100000282C761D79C452C0C9EDEDF95D014440</t>
  </si>
  <si>
    <t>BRISTOL</t>
  </si>
  <si>
    <t>0101000020E61000009FF90B43B7B652C039531BD86C0D4440</t>
  </si>
  <si>
    <t>BRYN MAWR</t>
  </si>
  <si>
    <t>0101000020E6100000F7ED477E39D452C0918CAB20CD024440</t>
  </si>
  <si>
    <t>CARPENTER</t>
  </si>
  <si>
    <t>0101000020E61000000355CFDA42CC52C062DA11FA85064440</t>
  </si>
  <si>
    <t>CHALFONT</t>
  </si>
  <si>
    <t>0101000020E6100000BF7663856CCD52C00964ED58D3244440</t>
  </si>
  <si>
    <t>CHELTEN AVENUE</t>
  </si>
  <si>
    <t>0101000020E6100000AA22A9F996CB52C0943038B9D6034440</t>
  </si>
  <si>
    <t>CHELTENHAM</t>
  </si>
  <si>
    <t>0101000020E6100000F8D8B8EAF3C552C098DF4ED063074440</t>
  </si>
  <si>
    <t>CHESTER</t>
  </si>
  <si>
    <t>Urban Center</t>
  </si>
  <si>
    <t>0101000020E6100000CE2660C209D752C046F65C0FBFEC4340</t>
  </si>
  <si>
    <t>CHESTNUT HILL EAST</t>
  </si>
  <si>
    <t>0101000020E6100000DA10F2A244CD52C0E7A607D2600A4440</t>
  </si>
  <si>
    <t>CHESTNUT HILL WEST</t>
  </si>
  <si>
    <t>0101000020E6100000F1D45EDB4ECD52C0FC83DE8BD4094440</t>
  </si>
  <si>
    <t>CHURCHMAN'S CROSSING</t>
  </si>
  <si>
    <t>0101000020E6100000B25A28350AEB52C0EDEFFFD3F5D84340</t>
  </si>
  <si>
    <t>CLAYMONT</t>
  </si>
  <si>
    <t>0101000020E61000003D74FCBBF0DC52C0D58475271DE64340</t>
  </si>
  <si>
    <t>CLIFTON-ALDAN</t>
  </si>
  <si>
    <t>0101000020E6100000619BC2C594D252C0D598B3839DF64340</t>
  </si>
  <si>
    <t>COLMAR</t>
  </si>
  <si>
    <t>0101000020E6100000C55F961949D052C0B81FC2B954224440</t>
  </si>
  <si>
    <t>CONSHOHOCKEN</t>
  </si>
  <si>
    <t>0101000020E610000096292577BAD352C01030A56137094440</t>
  </si>
  <si>
    <t>CORNWELLS HEIGHTS</t>
  </si>
  <si>
    <t>Suburban Neighborhood</t>
  </si>
  <si>
    <t>0101000020E61000002A3387D8EEBC52C0BBE02DE432094440</t>
  </si>
  <si>
    <t>CRESTMONT</t>
  </si>
  <si>
    <t>0101000020E6100000F58B42B397C752C0E0E6599E10114440</t>
  </si>
  <si>
    <t>CROYDON</t>
  </si>
  <si>
    <t>belowbelow</t>
  </si>
  <si>
    <t>0101000020E610000088083F5808BA52C024128497F90B4440</t>
  </si>
  <si>
    <t>CRUM LYNNE</t>
  </si>
  <si>
    <t>0101000020E61000006A6648172FD552C0E85A207499EF4340</t>
  </si>
  <si>
    <t>CURTIS PARK</t>
  </si>
  <si>
    <t>0101000020E6100000A7683862F6D052C04F75E1D63BF44340</t>
  </si>
  <si>
    <t>CYNWYD</t>
  </si>
  <si>
    <t>0101000020E61000007F08ADF7D5CE52C0C3691012DD004440</t>
  </si>
  <si>
    <t>DARBY</t>
  </si>
  <si>
    <t>0101000020E610000058ADAF174BD052C0BA78C474DDF44340</t>
  </si>
  <si>
    <t>DAYLESFORD</t>
  </si>
  <si>
    <t>0101000020E6100000B9A0DAE67ADD52C06122C3F380054440</t>
  </si>
  <si>
    <t>DELAWARE VALLEY COLLEGE</t>
  </si>
  <si>
    <t>0101000020E6100000EE7ED5AA58CA52C0EE582A900A264440</t>
  </si>
  <si>
    <t>DEVON</t>
  </si>
  <si>
    <t>0101000020E61000003035CE4A10DB52C0029637EF0D064440</t>
  </si>
  <si>
    <t>DOWNINGTOWN</t>
  </si>
  <si>
    <t>0101000020E6100000F360599CE6EC52C0AD9A3D4D5D004440</t>
  </si>
  <si>
    <t>DOYLESTOWN</t>
  </si>
  <si>
    <t>0101000020E610000086A456DA5AC852C0545A15CA33274440</t>
  </si>
  <si>
    <t>EAST FALLS</t>
  </si>
  <si>
    <t>0101000020E6100000C819C1C948CC52C04710353D75014440</t>
  </si>
  <si>
    <t>EASTWICK</t>
  </si>
  <si>
    <t>0101000020E6100000EB06C023A8CF52C05F7F3A922DF24340</t>
  </si>
  <si>
    <t>EDDINGTON</t>
  </si>
  <si>
    <t>0101000020E61000004D7734E1BEBB52C09CA765D1A20A4440</t>
  </si>
  <si>
    <t>EDDYSTONE</t>
  </si>
  <si>
    <t>0101000020E6100000429BC905E0D552C07DDFA486BEED4340</t>
  </si>
  <si>
    <t>ELKINS PARK</t>
  </si>
  <si>
    <t>0101000020E610000010906EF32BC852C0D5B99AC921094440</t>
  </si>
  <si>
    <t>ELWYN</t>
  </si>
  <si>
    <t>0101000020E61000000AF7142458DA52C0FD31C03E29F44340</t>
  </si>
  <si>
    <t>EXTON</t>
  </si>
  <si>
    <t>0101000020E61000003D47F66FC7E752C0C422A1137D024440</t>
  </si>
  <si>
    <t>FERN ROCK T C</t>
  </si>
  <si>
    <t>0101000020E61000006C630448A1C852C00FA3218034054440</t>
  </si>
  <si>
    <t>FERNWOOD-YEADON</t>
  </si>
  <si>
    <t>0101000020E6100000989CF88A5FD052C0ED2982DF48F84340</t>
  </si>
  <si>
    <t>FOLCROFT</t>
  </si>
  <si>
    <t>0101000020E6100000E1E50671E8D152C0C1BBB9DB46F34340</t>
  </si>
  <si>
    <t>FOREST HILLS</t>
  </si>
  <si>
    <t>0101000020E6100000C3063B5A57C152C0E6CC1C685C104440</t>
  </si>
  <si>
    <t>FORT WASHINGTON</t>
  </si>
  <si>
    <t>0101000020E6100000C37D721F99CD52C0AEFCC26A63114440</t>
  </si>
  <si>
    <t>FORTUNA</t>
  </si>
  <si>
    <t>0101000020E61000006126D7270BD152C0E1F0A0A938214440</t>
  </si>
  <si>
    <t>FOX CHASE</t>
  </si>
  <si>
    <t>0101000020E6100000D3350AEF55C552C0B2328E29CE094440</t>
  </si>
  <si>
    <t>GERMANTOWN</t>
  </si>
  <si>
    <t>0101000020E610000078FB3DA100CB52C07773496FD8044440</t>
  </si>
  <si>
    <t>GLADSTONE</t>
  </si>
  <si>
    <t>0101000020E6100000F3FBC7D70ED252C0A3734CDC63F74340</t>
  </si>
  <si>
    <t>GLENOLDEN</t>
  </si>
  <si>
    <t>0101000020E6100000B98B42448FD252C0AC3FADF1BBF24340</t>
  </si>
  <si>
    <t>GLENSIDE</t>
  </si>
  <si>
    <t>0101000020E610000007A77DBDD6C952C0E56250A7F90C4440</t>
  </si>
  <si>
    <t>GRAVERS</t>
  </si>
  <si>
    <t>0101000020E61000000302AEC7EACC52C035C3E898EA094440</t>
  </si>
  <si>
    <t>GWYNEDD VALLEY</t>
  </si>
  <si>
    <t>0101000020E610000027925D1471D052C0CADFD205A7174440</t>
  </si>
  <si>
    <t>HATBORO</t>
  </si>
  <si>
    <t>0101000020E61000004398595A91C652C099E134D98E164440</t>
  </si>
  <si>
    <t>HAVERFORD</t>
  </si>
  <si>
    <t>0101000020E610000021EE143133D352C04DBD370CCB014440</t>
  </si>
  <si>
    <t>HIGHLAND</t>
  </si>
  <si>
    <t>0101000020E61000003B9C549D82CD52C0FC18D53001094440</t>
  </si>
  <si>
    <t>HIGHLAND AVENUE</t>
  </si>
  <si>
    <t>0101000020E61000005E06BCE826D952C07CD2A24EB8EA4340</t>
  </si>
  <si>
    <t>HOLMESBURG JCT</t>
  </si>
  <si>
    <t>0101000020E610000067E2484B87C152C0DF962D432D044440</t>
  </si>
  <si>
    <t>IVY RIDGE</t>
  </si>
  <si>
    <t>0101000020E61000003C997D5013CF52C0A75A0AA05F044440</t>
  </si>
  <si>
    <t>JENKINTOWN WYNCOTE</t>
  </si>
  <si>
    <t>0101000020E610000095E2D6F8D2C852C013831405FA0B4440</t>
  </si>
  <si>
    <t>LANGHORNE</t>
  </si>
  <si>
    <t>0101000020E610000088C5212870BA52C0A504CF2B90144440</t>
  </si>
  <si>
    <t>LANSDALE</t>
  </si>
  <si>
    <t>0101000020E6100000F249B21D3BD252C055962E98151F4440</t>
  </si>
  <si>
    <t>LANSDOWNE</t>
  </si>
  <si>
    <t>0101000020E6100000B642A8EC5ED152C0F2A27CDEF9F74340</t>
  </si>
  <si>
    <t>LAWNDALE</t>
  </si>
  <si>
    <t>0101000020E6100000D5B675299CC652C03DA183B992064440</t>
  </si>
  <si>
    <t>LEVITTOWN-TULLYTOWN</t>
  </si>
  <si>
    <t>0101000020E6100000E7108BCE48B452C0F62F04A5F4114440</t>
  </si>
  <si>
    <t>LINK BELT</t>
  </si>
  <si>
    <t>0101000020E610000002D77CADCACF52C0E1BA270D0F234440</t>
  </si>
  <si>
    <t>MAIN STREET</t>
  </si>
  <si>
    <t>0101000020E61000005D1A2CF94FD652C0E62912DFFD0E4440</t>
  </si>
  <si>
    <t>MALVERN</t>
  </si>
  <si>
    <t>0101000020E610000006E07BE9FEE052C0D8A9D008A9044440</t>
  </si>
  <si>
    <t>MANAYUNK</t>
  </si>
  <si>
    <t>0101000020E61000005DC6E0FA65CE52C09C565E346F034440</t>
  </si>
  <si>
    <t>MARCUS HOOK</t>
  </si>
  <si>
    <t>0101000020E61000008B734426D8DA52C0DCF7216B2CE94340</t>
  </si>
  <si>
    <t>MARKET EAST</t>
  </si>
  <si>
    <t>0101000020E6100000C1A5D5EB1DCA52C0845B0AF1EDF94340</t>
  </si>
  <si>
    <t>MEADOWBROOK</t>
  </si>
  <si>
    <t>0101000020E6100000F54DA2BFECC552C08BC3E62B400E4440</t>
  </si>
  <si>
    <t>MEDIA</t>
  </si>
  <si>
    <t>0101000020E6100000575843BA44D952C07242531A08F54340</t>
  </si>
  <si>
    <t>MELROSE PARK</t>
  </si>
  <si>
    <t>0101000020E61000007E6B273E44C852C008DEAEE99B074440</t>
  </si>
  <si>
    <t>MERION</t>
  </si>
  <si>
    <t>0101000020E6100000E0DF8B3215D052C01906E434AFFF4340</t>
  </si>
  <si>
    <t>MIQUON</t>
  </si>
  <si>
    <t>0101000020E6100000E8FB392F0DD152C06656B4E37E074440</t>
  </si>
  <si>
    <t>MORTON-RUTLEDGE</t>
  </si>
  <si>
    <t>0101000020E61000006F3D525D03D552C047F2590A3BF44340</t>
  </si>
  <si>
    <t>MOUNT AIRY</t>
  </si>
  <si>
    <t>0101000020E610000094972D0A3ACC52C0BB57A46E5B084440</t>
  </si>
  <si>
    <t>MOYLAN-ROSE VALLEY</t>
  </si>
  <si>
    <t>0101000020E61000007CE0C133D7D852C062D6367FF3F34340</t>
  </si>
  <si>
    <t>NARBERTH</t>
  </si>
  <si>
    <t>0101000020E610000011AD3931BCD052C07E6B89A399004440</t>
  </si>
  <si>
    <t>NESHAMINY</t>
  </si>
  <si>
    <t>0101000020E61000002BEC956593BD52C042E3D497CB124440</t>
  </si>
  <si>
    <t>NEW BRITAIN</t>
  </si>
  <si>
    <t>0101000020E6100000A6EA6B8080CB52C0C34E247B13264440</t>
  </si>
  <si>
    <t>NEWARK</t>
  </si>
  <si>
    <t>0101000020E6100000B4DC487B2DF052C0AC67C4D3D4D54340</t>
  </si>
  <si>
    <t>NOBLE</t>
  </si>
  <si>
    <t>0101000020E610000095F94407F5C752C0CADD0CDF5C0D4440</t>
  </si>
  <si>
    <t>NORRISTOWN</t>
  </si>
  <si>
    <t>0101000020E61000009BF1FF390FD652C0F69C5D58860F4440</t>
  </si>
  <si>
    <t>NORRISTOWN T.C.</t>
  </si>
  <si>
    <t>0101000020E6100000E9A362A005D652C010AC1E946C0E4440</t>
  </si>
  <si>
    <t>NORTH BROAD</t>
  </si>
  <si>
    <t>0101000020E61000006E5AA749D9C952C06FD58C2E01FF4340</t>
  </si>
  <si>
    <t>NORTH HILLS</t>
  </si>
  <si>
    <t>0101000020E61000005ADD623FD8CA52C0484A3E0A580E4440</t>
  </si>
  <si>
    <t>NORTH PHILADELPHIA R7</t>
  </si>
  <si>
    <t>0101000020E6100000D9E4B68CEFC952C06CD42697A5FF4340</t>
  </si>
  <si>
    <t>NORTH PHILADELPHIA R8</t>
  </si>
  <si>
    <t>0101000020E6100000146344C801CA52C0BD327530B7FF4340</t>
  </si>
  <si>
    <t>NORTH WALES</t>
  </si>
  <si>
    <t>0101000020E61000003E1EB6FEBDD152C06E2B4EDA691B4440</t>
  </si>
  <si>
    <t>NORWOOD</t>
  </si>
  <si>
    <t>0101000020E61000001144C24257D352C0222C9B0B15F24340</t>
  </si>
  <si>
    <t>OLNEY</t>
  </si>
  <si>
    <t>0101000020E6100000F0113EF5DBC752C0FE41863441044440</t>
  </si>
  <si>
    <t>ORELAND</t>
  </si>
  <si>
    <t>0101000020E6100000FEAE7393C5CB52C077794AC6220F4440</t>
  </si>
  <si>
    <t>OVERBROOK</t>
  </si>
  <si>
    <t>0101000020E6100000A7B790D7F9CF52C00A0D341DB2FE4340</t>
  </si>
  <si>
    <t>PAOLI</t>
  </si>
  <si>
    <t>0101000020E610000009DA9B95F6DE52C01DCC438480054440</t>
  </si>
  <si>
    <t>PENLLYN</t>
  </si>
  <si>
    <t>0101000020E610000070E528319DCF52C07E58C6DBB8154440</t>
  </si>
  <si>
    <t>PENNBROOK</t>
  </si>
  <si>
    <t>0101000020E61000003E62BE7C07D252C03738C309761D4440</t>
  </si>
  <si>
    <t>PHILMONT</t>
  </si>
  <si>
    <t>0101000020E610000051BE8C79CBC252C0B0AF54D4990F4440</t>
  </si>
  <si>
    <t>PRIMOS</t>
  </si>
  <si>
    <t>0101000020E61000004F0284D41AD352C058978F36F7F54340</t>
  </si>
  <si>
    <t>PROSPECT PARK - MOORE</t>
  </si>
  <si>
    <t>0101000020E61000006551CA65CED352C0DEE9956DAFF14340</t>
  </si>
  <si>
    <t>QUEEN LANE</t>
  </si>
  <si>
    <t>0101000020E6100000D18812E264CB52C05EB9C823FB024440</t>
  </si>
  <si>
    <t>RADNOR</t>
  </si>
  <si>
    <t>0101000020E610000021DCB20C01D752C0968026D0B9054440</t>
  </si>
  <si>
    <t>RIDLEY PARK</t>
  </si>
  <si>
    <t>0101000020E6100000AA35BD069CD452C022C1C7E3B7F04340</t>
  </si>
  <si>
    <t>ROSEMONT</t>
  </si>
  <si>
    <t>0101000020E6100000225409AEEDD452C01A74EA039D034440</t>
  </si>
  <si>
    <t>ROSLYN</t>
  </si>
  <si>
    <t>0101000020E61000002B2255B195C852C04EF937EA780F4440</t>
  </si>
  <si>
    <t>RYDAL</t>
  </si>
  <si>
    <t>0101000020E6100000B59C79FD13C752C0F61A5673BE0D4440</t>
  </si>
  <si>
    <t>RYERS</t>
  </si>
  <si>
    <t>0101000020E61000007DFFD7B58CC552C05B70C97D26084440</t>
  </si>
  <si>
    <t>SECANE</t>
  </si>
  <si>
    <t>0101000020E610000076D712A8D4D352C034263BD336F54340</t>
  </si>
  <si>
    <t>SEDGWICK</t>
  </si>
  <si>
    <t>0101000020E61000002BEF1AE3DACB52C02D3411F90A084440</t>
  </si>
  <si>
    <t>SHARON HILL</t>
  </si>
  <si>
    <t>0101000020E6100000669CF61C58D152C037017808C0F34340</t>
  </si>
  <si>
    <t>SOMERTON</t>
  </si>
  <si>
    <t>0101000020E61000003FF51408C5C052C0311AE142B8104440</t>
  </si>
  <si>
    <t>SPRING MILL</t>
  </si>
  <si>
    <t>Special District: Business Park</t>
  </si>
  <si>
    <t>0101000020E61000009346C3254FD252C09936077F80094440</t>
  </si>
  <si>
    <t>ST. DAVIDS</t>
  </si>
  <si>
    <t>0101000020E6100000A3B671E0E5D752C0C17F586BA5054440</t>
  </si>
  <si>
    <t>ST. MARTINS</t>
  </si>
  <si>
    <t>0101000020E6100000A44C6FB116CD52C053663E826C084440</t>
  </si>
  <si>
    <t>STENTON</t>
  </si>
  <si>
    <t>0101000020E61000001FE4CBAB71CB52C05C5DB264BF074440</t>
  </si>
  <si>
    <t>STRAFFORD</t>
  </si>
  <si>
    <t>0101000020E610000025BAE075D0D952C0BE624C4259064440</t>
  </si>
  <si>
    <t>SUBURBAN STATION</t>
  </si>
  <si>
    <t>0101000020E610000053130F76A7CA52C02361F1021FFA4340</t>
  </si>
  <si>
    <t>SWARTHMORE</t>
  </si>
  <si>
    <t>0101000020E6100000DBCDFF4478D652C05F87CD0A7FF34340</t>
  </si>
  <si>
    <t>TACONY</t>
  </si>
  <si>
    <t>0101000020E6100000009151557FC252C09AFB9B49F9024440</t>
  </si>
  <si>
    <t>TEMPLE UNIVERSITY</t>
  </si>
  <si>
    <t>0101000020E6100000DE7FAE3992C952C03A7F86D5A1FD4340</t>
  </si>
  <si>
    <t>THORNDALE</t>
  </si>
  <si>
    <t>0101000020E61000003E4E2C7FD3F052C099C555D116FF4340</t>
  </si>
  <si>
    <t>TORRESDALE</t>
  </si>
  <si>
    <t>0101000020E610000051DE2CB801BF52C0CBEA3D71F8064440</t>
  </si>
  <si>
    <t>TRENTON</t>
  </si>
  <si>
    <t>0101000020E610000039C78D063BB052C0969184E3EF1B4440</t>
  </si>
  <si>
    <t>TREVOSE</t>
  </si>
  <si>
    <t>0101000020E6100000C5D43835E4BE52C0E64F65EFF0114440</t>
  </si>
  <si>
    <t>TULPEHOCKEN</t>
  </si>
  <si>
    <t>0101000020E610000099150FCAF7CB52C00038983681044440</t>
  </si>
  <si>
    <t>UNIVERSITY CITY</t>
  </si>
  <si>
    <t>0101000020E610000060EBC6672DCC52C01D32DD6254F94340</t>
  </si>
  <si>
    <t>UPSAL</t>
  </si>
  <si>
    <t>0101000020E61000006A0C99EB2BCC52C0C0D38A526F054440</t>
  </si>
  <si>
    <t>VILLANOVA</t>
  </si>
  <si>
    <t>0101000020E6100000259914CAE7D552C0FBA6487AF4044440</t>
  </si>
  <si>
    <t>WALLINGFORD</t>
  </si>
  <si>
    <t>0101000020E6100000E4F774BBCDD752C030BC1598ADF34340</t>
  </si>
  <si>
    <t>WARMINSTER</t>
  </si>
  <si>
    <t>0101000020E6100000296431FCA8C552C0DF9162C111194440</t>
  </si>
  <si>
    <t>WASHINGTON LANE</t>
  </si>
  <si>
    <t>0101000020E610000084CD7C89FACA52C00593D0F38A064440</t>
  </si>
  <si>
    <t>WAYNE</t>
  </si>
  <si>
    <t>0101000020E6100000FECA2924C8D852C0EB2E9040DE054440</t>
  </si>
  <si>
    <t>WAYNE JUNCTION</t>
  </si>
  <si>
    <t>0101000020E61000006E467F213DCA52C06B176DB8E0024440</t>
  </si>
  <si>
    <t>WEST TRENTON</t>
  </si>
  <si>
    <t>0101000020E61000002D42379027B452C0A769234811214440</t>
  </si>
  <si>
    <t>WHITFORD</t>
  </si>
  <si>
    <t>0101000020E61000006CE74B57D9E852C0BE81DB7AE3014440</t>
  </si>
  <si>
    <t>WILLOW GROVE</t>
  </si>
  <si>
    <t>0101000020E610000048C31F6E51C752C0B09C81DD65124440</t>
  </si>
  <si>
    <t>WILMINGTON</t>
  </si>
  <si>
    <t>0101000020E6100000F7B2229845E352C03DB4E1295CDE4340</t>
  </si>
  <si>
    <t>WISSAHICKON</t>
  </si>
  <si>
    <t>0101000020E61000001653397574CD52C0B46FDDE91F024440</t>
  </si>
  <si>
    <t>WISTER</t>
  </si>
  <si>
    <t>0101000020E6100000C99337ED56CA52C0F1B56850A3044440</t>
  </si>
  <si>
    <t>WOODBOURNE</t>
  </si>
  <si>
    <t>0101000020E6100000798A952B04B952C04E541ADF6E184440</t>
  </si>
  <si>
    <t>WYNDMOOR</t>
  </si>
  <si>
    <t>0101000020E610000023663A6B98CC52C0878DC26869094440</t>
  </si>
  <si>
    <t>WYNNEFIELD AVENUE</t>
  </si>
  <si>
    <t>0101000020E6100000EC3CB46C70CE52C011D0FFEDBCFE4340</t>
  </si>
  <si>
    <t>WYNNEWOOD</t>
  </si>
  <si>
    <t>0101000020E6100000D11B734579D152C0E1A46CCA55004440</t>
  </si>
  <si>
    <t>Wawa Station</t>
  </si>
  <si>
    <t>0101000020E6100000785E3E826DDD52C0621C18525CF34340</t>
  </si>
  <si>
    <t>YARDLEY</t>
  </si>
  <si>
    <t>0101000020E61000008A2E9FBC2DB552C0696DEDA9171E4440</t>
  </si>
  <si>
    <t>AM</t>
  </si>
  <si>
    <t>MD</t>
  </si>
  <si>
    <t>PM</t>
  </si>
  <si>
    <t>NT</t>
  </si>
  <si>
    <t>2045 No Build</t>
  </si>
  <si>
    <t>S1</t>
  </si>
  <si>
    <t>S2</t>
  </si>
  <si>
    <t>S3</t>
  </si>
  <si>
    <t>Final Baseline</t>
  </si>
  <si>
    <t>Final Alt</t>
  </si>
  <si>
    <t>*Pulled in S1 and S3 summaries from previously submitted ridership sheet, in shared drive</t>
  </si>
  <si>
    <t>S2 % Change</t>
  </si>
  <si>
    <t>Final Base % Change</t>
  </si>
  <si>
    <t>Final Alt % Change</t>
  </si>
  <si>
    <t>Above/Above</t>
  </si>
  <si>
    <t>Above/Below</t>
  </si>
  <si>
    <t>Below/Above</t>
  </si>
  <si>
    <t>Below/Below</t>
  </si>
  <si>
    <t>Average of S2 % Change</t>
  </si>
  <si>
    <t>Average of Final Base % Change</t>
  </si>
  <si>
    <t>Average of Final Alt % Change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</si>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</sst>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_);_(* \(#,##0\);_(* &quot;-&quot;??_);_(@_)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Font="1"/>
    <xf borderId="0" fillId="0" fontId="3" numFmtId="3" xfId="0" applyFont="1" applyNumberFormat="1"/>
    <xf borderId="0" fillId="0" fontId="3" numFmtId="164" xfId="0" applyFont="1" applyNumberFormat="1"/>
    <xf borderId="0" fillId="0" fontId="3" numFmtId="9" xfId="0" applyFont="1" applyNumberFormat="1"/>
    <xf borderId="1" fillId="0" fontId="1" numFmtId="9" xfId="0" applyAlignment="1" applyBorder="1" applyFont="1" applyNumberFormat="1">
      <alignment horizontal="center" vertical="top"/>
    </xf>
    <xf borderId="1" fillId="0" fontId="3" numFmtId="0" xfId="0" applyBorder="1" applyFont="1"/>
    <xf borderId="2" fillId="0" fontId="3" numFmtId="0" xfId="0" applyAlignment="1" applyBorder="1" applyFont="1">
      <alignment horizontal="center" textRotation="90" vertical="center"/>
    </xf>
    <xf borderId="3" fillId="0" fontId="4" numFmtId="0" xfId="0" applyBorder="1" applyFont="1"/>
    <xf borderId="4" fillId="0" fontId="4" numFmtId="0" xfId="0" applyBorder="1" applyFont="1"/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800">
                <a:solidFill>
                  <a:srgbClr val="757575"/>
                </a:solidFill>
                <a:latin typeface="+mn-lt"/>
              </a:defRPr>
            </a:pPr>
            <a:r>
              <a:rPr b="0" i="0" sz="1800">
                <a:solidFill>
                  <a:srgbClr val="757575"/>
                </a:solidFill>
                <a:latin typeface="+mn-lt"/>
              </a:rPr>
              <a:t>Total Daily Boardings by Scenario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chemeClr val="accent5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BoardsAlightsByStation!$C$163:$C$168</c:f>
            </c:strRef>
          </c:cat>
          <c:val>
            <c:numRef>
              <c:f>BoardsAlightsByStation!$D$163:$D$168</c:f>
              <c:numCache/>
            </c:numRef>
          </c:val>
        </c:ser>
        <c:axId val="24691555"/>
        <c:axId val="969313918"/>
      </c:barChart>
      <c:catAx>
        <c:axId val="24691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800">
                <a:solidFill>
                  <a:srgbClr val="000000"/>
                </a:solidFill>
                <a:latin typeface="+mn-lt"/>
              </a:defRPr>
            </a:pPr>
          </a:p>
        </c:txPr>
        <c:crossAx val="969313918"/>
      </c:catAx>
      <c:valAx>
        <c:axId val="9693139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800">
                <a:solidFill>
                  <a:srgbClr val="000000"/>
                </a:solidFill>
                <a:latin typeface="+mn-lt"/>
              </a:defRPr>
            </a:pPr>
          </a:p>
        </c:txPr>
        <c:crossAx val="24691555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Total Daily Boardings by Scenario and Timeframe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2045 No Build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BoardsAlightsByStation!$H$162:$K$162</c:f>
            </c:strRef>
          </c:cat>
          <c:val>
            <c:numRef>
              <c:f>BoardsAlightsByStation!$H$163:$K$163</c:f>
              <c:numCache/>
            </c:numRef>
          </c:val>
        </c:ser>
        <c:ser>
          <c:idx val="1"/>
          <c:order val="1"/>
          <c:tx>
            <c:v>S1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BoardsAlightsByStation!$H$162:$K$162</c:f>
            </c:strRef>
          </c:cat>
          <c:val>
            <c:numRef>
              <c:f>BoardsAlightsByStation!$H$164:$K$164</c:f>
              <c:numCache/>
            </c:numRef>
          </c:val>
        </c:ser>
        <c:ser>
          <c:idx val="2"/>
          <c:order val="2"/>
          <c:tx>
            <c:v>S2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BoardsAlightsByStation!$H$162:$K$162</c:f>
            </c:strRef>
          </c:cat>
          <c:val>
            <c:numRef>
              <c:f>BoardsAlightsByStation!$H$165:$K$165</c:f>
              <c:numCache/>
            </c:numRef>
          </c:val>
        </c:ser>
        <c:ser>
          <c:idx val="3"/>
          <c:order val="3"/>
          <c:tx>
            <c:v>S3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BoardsAlightsByStation!$H$162:$K$162</c:f>
            </c:strRef>
          </c:cat>
          <c:val>
            <c:numRef>
              <c:f>BoardsAlightsByStation!$H$166:$K$166</c:f>
              <c:numCache/>
            </c:numRef>
          </c:val>
        </c:ser>
        <c:ser>
          <c:idx val="4"/>
          <c:order val="4"/>
          <c:tx>
            <c:v>Final Baseline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BoardsAlightsByStation!$H$162:$K$162</c:f>
            </c:strRef>
          </c:cat>
          <c:val>
            <c:numRef>
              <c:f>BoardsAlightsByStation!$H$167:$K$167</c:f>
              <c:numCache/>
            </c:numRef>
          </c:val>
        </c:ser>
        <c:ser>
          <c:idx val="5"/>
          <c:order val="5"/>
          <c:tx>
            <c:v>Final Alt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BoardsAlightsByStation!$H$162:$K$162</c:f>
            </c:strRef>
          </c:cat>
          <c:val>
            <c:numRef>
              <c:f>BoardsAlightsByStation!$H$168:$K$168</c:f>
              <c:numCache/>
            </c:numRef>
          </c:val>
        </c:ser>
        <c:axId val="368745417"/>
        <c:axId val="185779592"/>
      </c:barChart>
      <c:catAx>
        <c:axId val="3687454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600">
                <a:solidFill>
                  <a:srgbClr val="000000"/>
                </a:solidFill>
                <a:latin typeface="+mn-lt"/>
              </a:defRPr>
            </a:pPr>
          </a:p>
        </c:txPr>
        <c:crossAx val="185779592"/>
      </c:catAx>
      <c:valAx>
        <c:axId val="1857795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800">
                <a:solidFill>
                  <a:srgbClr val="000000"/>
                </a:solidFill>
                <a:latin typeface="+mn-lt"/>
              </a:defRPr>
            </a:pPr>
          </a:p>
        </c:txPr>
        <c:crossAx val="368745417"/>
      </c:valAx>
    </c:plotArea>
    <c:legend>
      <c:legendPos val="b"/>
      <c:overlay val="0"/>
      <c:txPr>
        <a:bodyPr/>
        <a:lstStyle/>
        <a:p>
          <a:pPr lvl="0">
            <a:defRPr b="0" i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AM Boardings by Station and Scenario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nobuildam_boardings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'AM Boardings'!$A$2:$A$154</c:f>
            </c:strRef>
          </c:cat>
          <c:val>
            <c:numRef>
              <c:f>'AM Boardings'!$B$2:$B$154</c:f>
              <c:numCache/>
            </c:numRef>
          </c:val>
        </c:ser>
        <c:ser>
          <c:idx val="1"/>
          <c:order val="1"/>
          <c:tx>
            <c:v>s2am_boardings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'AM Boardings'!$A$2:$A$154</c:f>
            </c:strRef>
          </c:cat>
          <c:val>
            <c:numRef>
              <c:f>'AM Boardings'!$C$2:$C$154</c:f>
              <c:numCache/>
            </c:numRef>
          </c:val>
        </c:ser>
        <c:ser>
          <c:idx val="2"/>
          <c:order val="2"/>
          <c:tx>
            <c:v>final_baseline_am_boardings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'AM Boardings'!$A$2:$A$154</c:f>
            </c:strRef>
          </c:cat>
          <c:val>
            <c:numRef>
              <c:f>'AM Boardings'!$D$2:$D$154</c:f>
              <c:numCache/>
            </c:numRef>
          </c:val>
        </c:ser>
        <c:ser>
          <c:idx val="3"/>
          <c:order val="3"/>
          <c:tx>
            <c:v>final_alt_am_boardings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'AM Boardings'!$A$2:$A$154</c:f>
            </c:strRef>
          </c:cat>
          <c:val>
            <c:numRef>
              <c:f>'AM Boardings'!$E$2:$E$154</c:f>
              <c:numCache/>
            </c:numRef>
          </c:val>
        </c:ser>
        <c:axId val="49430372"/>
        <c:axId val="1690635739"/>
      </c:barChart>
      <c:catAx>
        <c:axId val="4943037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90635739"/>
      </c:catAx>
      <c:valAx>
        <c:axId val="16906357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9430372"/>
        <c:crosses val="max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447675</xdr:colOff>
      <xdr:row>177</xdr:row>
      <xdr:rowOff>76200</xdr:rowOff>
    </xdr:from>
    <xdr:ext cx="6915150" cy="5486400"/>
    <xdr:graphicFrame>
      <xdr:nvGraphicFramePr>
        <xdr:cNvPr id="802305779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0</xdr:colOff>
      <xdr:row>178</xdr:row>
      <xdr:rowOff>47625</xdr:rowOff>
    </xdr:from>
    <xdr:ext cx="9210675" cy="5419725"/>
    <xdr:graphicFrame>
      <xdr:nvGraphicFramePr>
        <xdr:cNvPr id="424896696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447675</xdr:colOff>
      <xdr:row>1001</xdr:row>
      <xdr:rowOff>161925</xdr:rowOff>
    </xdr:from>
    <xdr:ext cx="13582650" cy="28260675"/>
    <xdr:graphicFrame>
      <xdr:nvGraphicFramePr>
        <xdr:cNvPr id="38063414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M87" sheet="BOOS Stations AM Boardings"/>
  </cacheSource>
  <cacheFields>
    <cacheField name="name" numFmtId="0">
      <sharedItems>
        <s v="ALLEGHENY"/>
        <s v="ARDMORE"/>
        <s v="BALA"/>
        <s v="BRYN MAWR"/>
        <s v="CHELTEN AVENUE"/>
        <s v="EAST FALLS"/>
        <s v="HAVERFORD"/>
        <s v="JENKINTOWN WYNCOTE"/>
        <s v="MANAYUNK"/>
        <s v="NORRISTOWN T.C."/>
        <s v="OVERBROOK"/>
        <s v="QUEEN LANE"/>
        <s v="ROSEMONT"/>
        <s v="TEMPLE UNIVERSITY"/>
        <s v="TRENTON"/>
        <s v="TULPEHOCKEN"/>
        <s v="WISSAHICKON"/>
        <s v="49TH STREET"/>
        <s v="ALLEN LANE"/>
        <s v="ANGORA"/>
        <s v="BRIDESBURG"/>
        <s v="CARPENTER"/>
        <s v="CHELTENHAM"/>
        <s v="CHESTER"/>
        <s v="CLIFTON-ALDAN"/>
        <s v="DARBY"/>
        <s v="FERN ROCK T C"/>
        <s v="FOX CHASE"/>
        <s v="GERMANTOWN"/>
        <s v="HOLMESBURG JCT"/>
        <s v="LANSDOWNE"/>
        <s v="MAIN STREET"/>
        <s v="MOUNT AIRY"/>
        <s v="NORRISTOWN"/>
        <s v="NORTH PHILADELPHIA R7"/>
        <s v="NORTH PHILADELPHIA R8"/>
        <s v="OLNEY"/>
        <s v="PRIMOS"/>
        <s v="SEDGWICK"/>
        <s v="STENTON"/>
        <s v="TACONY"/>
        <s v="UPSAL"/>
        <s v="WASHINGTON LANE"/>
        <s v="WAYNE JUNCTION"/>
        <s v="WISTER"/>
        <s v="AMBLER"/>
        <s v="BERWYN"/>
        <s v="BRISTOL"/>
        <s v="CHESTNUT HILL EAST"/>
        <s v="CHESTNUT HILL WEST"/>
        <s v="CONSHOHOCKEN"/>
        <s v="CORNWELLS HEIGHTS"/>
        <s v="DAYLESFORD"/>
        <s v="DOYLESTOWN"/>
        <s v="IVY RIDGE"/>
        <s v="LANGHORNE"/>
        <s v="LANSDALE"/>
        <s v="MALVERN"/>
        <s v="MEDIA"/>
        <s v="NARBERTH"/>
        <s v="NOBLE"/>
        <s v="NORWOOD"/>
        <s v="PAOLI"/>
        <s v="SECANE"/>
        <s v="SPRING MILL"/>
        <s v="STRAFFORD"/>
        <s v="WAYNE"/>
        <s v="WILLOW GROVE"/>
        <s v="WYNDMOOR"/>
        <s v="WYNNEWOOD"/>
        <s v="CROYDON"/>
        <s v="CYNWYD"/>
        <s v="ELKINS PARK"/>
        <s v="FERNWOOD-YEADON"/>
        <s v="FOLCROFT"/>
        <s v="FORT WASHINGTON"/>
        <s v="GLENSIDE"/>
        <s v="GRAVERS"/>
        <s v="HATBORO"/>
        <s v="MARCUS HOOK"/>
        <s v="MELROSE PARK"/>
        <s v="MORTON-RUTLEDGE"/>
        <s v="PHILMONT"/>
        <s v="PROSPECT PARK - MOORE"/>
        <s v="RIDLEY PARK"/>
        <s v="RYERS"/>
      </sharedItems>
    </cacheField>
    <cacheField name="nobuildam_boardings" numFmtId="0">
      <sharedItems containsSemiMixedTypes="0" containsString="0" containsNumber="1" containsInteger="1">
        <n v="47.0"/>
        <n v="282.0"/>
        <n v="23.0"/>
        <n v="514.0"/>
        <n v="91.0"/>
        <n v="246.0"/>
        <n v="343.0"/>
        <n v="1532.0"/>
        <n v="69.0"/>
        <n v="397.0"/>
        <n v="268.0"/>
        <n v="124.0"/>
        <n v="153.0"/>
        <n v="725.0"/>
        <n v="2184.0"/>
        <n v="61.0"/>
        <n v="45.0"/>
        <n v="46.0"/>
        <n v="32.0"/>
        <n v="175.0"/>
        <n v="272.0"/>
        <n v="99.0"/>
        <n v="166.0"/>
        <n v="130.0"/>
        <n v="313.0"/>
        <n v="458.0"/>
        <n v="119.0"/>
        <n v="227.0"/>
        <n v="158.0"/>
        <n v="126.0"/>
        <n v="55.0"/>
        <n v="242.0"/>
        <n v="86.0"/>
        <n v="35.0"/>
        <n v="143.0"/>
        <n v="520.0"/>
        <n v="79.0"/>
        <n v="98.0"/>
        <n v="94.0"/>
        <n v="36.0"/>
        <n v="51.0"/>
        <n v="255.0"/>
        <n v="83.0"/>
        <n v="1184.0"/>
        <n v="190.0"/>
        <n v="652.0"/>
        <n v="123.0"/>
        <n v="194.0"/>
        <n v="1234.0"/>
        <n v="2982.0"/>
        <n v="322.0"/>
        <n v="68.0"/>
        <n v="373.0"/>
        <n v="1138.0"/>
        <n v="806.0"/>
        <n v="236.0"/>
        <n v="346.0"/>
        <n v="82.0"/>
        <n v="240.0"/>
        <n v="756.0"/>
        <n v="228.0"/>
        <n v="328.0"/>
        <n v="653.0"/>
        <n v="640.0"/>
        <n v="85.0"/>
        <n v="263.0"/>
        <n v="487.0"/>
        <n v="58.0"/>
        <n v="292.0"/>
        <n v="50.0"/>
        <n v="151.0"/>
        <n v="896.0"/>
        <n v="996.0"/>
        <n v="30.0"/>
        <n v="455.0"/>
        <n v="515.0"/>
        <n v="500.0"/>
        <n v="525.0"/>
        <n v="705.0"/>
        <n v="183.0"/>
        <n v="117.0"/>
      </sharedItems>
    </cacheField>
    <cacheField name="s2am_boardings" numFmtId="0">
      <sharedItems containsSemiMixedTypes="0" containsString="0" containsNumber="1" containsInteger="1">
        <n v="506.0"/>
        <n v="1413.0"/>
        <n v="251.0"/>
        <n v="933.0"/>
        <n v="176.0"/>
        <n v="955.0"/>
        <n v="902.0"/>
        <n v="2021.0"/>
        <n v="863.0"/>
        <n v="2739.0"/>
        <n v="1174.0"/>
        <n v="162.0"/>
        <n v="553.0"/>
        <n v="1217.0"/>
        <n v="984.0"/>
        <n v="227.0"/>
        <n v="832.0"/>
        <n v="842.0"/>
        <n v="155.0"/>
        <n v="722.0"/>
        <n v="128.0"/>
        <n v="262.0"/>
        <n v="562.0"/>
        <n v="607.0"/>
        <n v="602.0"/>
        <n v="1343.0"/>
        <n v="1097.0"/>
        <n v="881.0"/>
        <n v="958.0"/>
        <n v="870.0"/>
        <n v="438.0"/>
        <n v="1280.0"/>
        <n v="145.0"/>
        <n v="77.0"/>
        <n v="871.0"/>
        <n v="1056.0"/>
        <n v="1079.0"/>
        <n v="1117.0"/>
        <n v="217.0"/>
        <n v="130.0"/>
        <n v="1228.0"/>
        <n v="1466.0"/>
        <n v="525.0"/>
        <n v="896.0"/>
        <n v="351.0"/>
        <n v="963.0"/>
        <n v="105.0"/>
        <n v="2220.0"/>
        <n v="825.0"/>
        <n v="230.0"/>
        <n v="38.0"/>
        <n v="833.0"/>
        <n v="208.0"/>
        <n v="1112.0"/>
        <n v="381.0"/>
        <n v="792.0"/>
        <n v="959.0"/>
        <n v="406.0"/>
        <n v="402.0"/>
        <n v="547.0"/>
        <n v="439.0"/>
        <n v="665.0"/>
        <n v="312.0"/>
        <n v="129.0"/>
        <n v="751.0"/>
        <n v="913.0"/>
        <n v="677.0"/>
        <n v="165.0"/>
        <n v="356.0"/>
        <n v="664.0"/>
        <n v="747.0"/>
        <n v="418.0"/>
        <n v="1027.0"/>
        <n v="2122.0"/>
        <n v="198.0"/>
        <n v="81.0"/>
        <n v="803.0"/>
        <n v="949.0"/>
        <n v="490.0"/>
        <n v="395.0"/>
        <n v="672.0"/>
      </sharedItems>
    </cacheField>
    <cacheField name="final_baseline_am_boardings" numFmtId="0">
      <sharedItems containsSemiMixedTypes="0" containsString="0" containsNumber="1" containsInteger="1">
        <n v="356.0"/>
        <n v="1001.0"/>
        <n v="206.0"/>
        <n v="618.0"/>
        <n v="162.0"/>
        <n v="858.0"/>
        <n v="641.0"/>
        <n v="1682.0"/>
        <n v="933.0"/>
        <n v="2350.0"/>
        <n v="810.0"/>
        <n v="122.0"/>
        <n v="349.0"/>
        <n v="1238.0"/>
        <n v="1535.0"/>
        <n v="231.0"/>
        <n v="1372.0"/>
        <n v="703.0"/>
        <n v="509.0"/>
        <n v="717.0"/>
        <n v="186.0"/>
        <n v="701.0"/>
        <n v="191.0"/>
        <n v="318.0"/>
        <n v="539.0"/>
        <n v="935.0"/>
        <n v="1309.0"/>
        <n v="429.0"/>
        <n v="440.0"/>
        <n v="605.0"/>
        <n v="0.0"/>
        <n v="311.0"/>
        <n v="654.0"/>
        <n v="79.0"/>
        <n v="1111.0"/>
        <n v="635.0"/>
        <n v="1053.0"/>
        <n v="576.0"/>
        <n v="427.0"/>
        <n v="121.0"/>
        <n v="434.0"/>
        <n v="1245.0"/>
        <n v="333.0"/>
        <n v="1129.0"/>
        <n v="275.0"/>
        <n v="436.0"/>
        <n v="91.0"/>
        <n v="1895.0"/>
        <n v="2117.0"/>
        <n v="354.0"/>
        <n v="225.0"/>
        <n v="660.0"/>
        <n v="419.0"/>
        <n v="1265.0"/>
        <n v="907.0"/>
        <n v="369.0"/>
        <n v="824.0"/>
        <n v="352.0"/>
        <n v="228.0"/>
        <n v="836.0"/>
        <n v="286.0"/>
        <n v="579.0"/>
        <n v="713.0"/>
        <n v="573.0"/>
        <n v="665.0"/>
        <n v="518.0"/>
        <n v="192.0"/>
        <n v="664.0"/>
        <n v="556.0"/>
        <n v="291.0"/>
        <n v="821.0"/>
        <n v="1362.0"/>
        <n v="135.0"/>
        <n v="622.0"/>
        <n v="441.0"/>
        <n v="787.0"/>
        <n v="507.0"/>
        <n v="596.0"/>
        <n v="302.0"/>
        <n v="1102.0"/>
      </sharedItems>
    </cacheField>
    <cacheField name="final_alt_am_boardings" numFmtId="0">
      <sharedItems containsSemiMixedTypes="0" containsString="0" containsNumber="1" containsInteger="1">
        <n v="352.0"/>
        <n v="1022.0"/>
        <n v="324.0"/>
        <n v="637.0"/>
        <n v="129.0"/>
        <n v="843.0"/>
        <n v="1639.0"/>
        <n v="937.0"/>
        <n v="3080.0"/>
        <n v="800.0"/>
        <n v="104.0"/>
        <n v="392.0"/>
        <n v="1027.0"/>
        <n v="4586.0"/>
        <n v="176.0"/>
        <n v="1359.0"/>
        <n v="701.0"/>
        <n v="119.0"/>
        <n v="508.0"/>
        <n v="499.0"/>
        <n v="193.0"/>
        <n v="720.0"/>
        <n v="228.0"/>
        <n v="355.0"/>
        <n v="302.0"/>
        <n v="780.0"/>
        <n v="1764.0"/>
        <n v="418.0"/>
        <n v="566.0"/>
        <n v="571.0"/>
        <n v="0.0"/>
        <n v="296.0"/>
        <n v="1407.0"/>
        <n v="125.0"/>
        <n v="959.0"/>
        <n v="623.0"/>
        <n v="1031.0"/>
        <n v="544.0"/>
        <n v="521.0"/>
        <n v="131.0"/>
        <n v="1248.0"/>
        <n v="306.0"/>
        <n v="1191.0"/>
        <n v="216.0"/>
        <n v="772.0"/>
        <n v="412.0"/>
        <n v="1902.0"/>
        <n v="2988.0"/>
        <n v="350.0"/>
        <n v="83.0"/>
        <n v="663.0"/>
        <n v="534.0"/>
        <n v="1196.0"/>
        <n v="707.0"/>
        <n v="353.0"/>
        <n v="839.0"/>
        <n v="397.0"/>
        <n v="202.0"/>
        <n v="996.0"/>
        <n v="281.0"/>
        <n v="598.0"/>
        <n v="689.0"/>
        <n v="476.0"/>
        <n v="589.0"/>
        <n v="611.0"/>
        <n v="587.0"/>
        <n v="323.0"/>
        <n v="458.0"/>
        <n v="736.0"/>
        <n v="574.0"/>
        <n v="260.0"/>
        <n v="1405.0"/>
        <n v="138.0"/>
        <n v="681.0"/>
        <n v="552.0"/>
        <n v="803.0"/>
        <n v="515.0"/>
        <n v="629.0"/>
        <n v="226.0"/>
        <n v="549.0"/>
      </sharedItems>
    </cacheField>
    <cacheField name="S2 % Change" numFmtId="9">
      <sharedItems containsSemiMixedTypes="0" containsString="0" containsNumber="1">
        <n v="9.76595744680851"/>
        <n v="4.01063829787234"/>
        <n v="9.91304347826087"/>
        <n v="0.8151750972762646"/>
        <n v="0.9340659340659341"/>
        <n v="2.8821138211382116"/>
        <n v="1.629737609329446"/>
        <n v="0.3191906005221932"/>
        <n v="11.507246376811594"/>
        <n v="5.899244332493703"/>
        <n v="3.3805970149253732"/>
        <n v="0.3064516129032258"/>
        <n v="2.6143790849673203"/>
        <n v="0.6786206896551724"/>
        <n v="-0.5494505494505495"/>
        <n v="2.721311475409836"/>
        <n v="17.488888888888887"/>
        <n v="17.304347826086957"/>
        <n v="1.2463768115942029"/>
        <n v="21.5625"/>
        <n v="1.7826086956521738"/>
        <n v="0.49714285714285716"/>
        <n v="1.0661764705882353"/>
        <n v="5.1313131313131315"/>
        <n v="2.6265060240963853"/>
        <n v="4.553846153846154"/>
        <n v="3.29073482428115"/>
        <n v="1.3951965065502183"/>
        <n v="6.4033613445378155"/>
        <n v="0.10572687224669604"/>
        <n v="5.063291139240507"/>
        <n v="5.904761904761905"/>
        <n v="6.963636363636364"/>
        <n v="4.289256198347108"/>
        <n v="0.686046511627907"/>
        <n v="1.2"/>
        <n v="5.090909090909091"/>
        <n v="1.0307692307692307"/>
        <n v="12.658227848101266"/>
        <n v="10.39795918367347"/>
        <n v="1.3085106382978724"/>
        <n v="2.611111111111111"/>
        <n v="23.07843137254902"/>
        <n v="4.749019607843137"/>
        <n v="5.325301204819277"/>
        <n v="-0.24324324324324326"/>
        <n v="-0.3263157894736842"/>
        <n v="-0.4616564417177914"/>
        <n v="6.829268292682927"/>
        <n v="-0.4587628865979381"/>
        <n v="0.7990275526742301"/>
        <n v="-0.7233400402414487"/>
        <n v="-0.2857142857142857"/>
        <n v="-0.4411764705882353"/>
        <n v="1.2332439678284182"/>
        <n v="-0.35403726708074534"/>
        <n v="-0.022847100175746926"/>
        <n v="-0.5272952853598015"/>
        <n v="2.3559322033898304"/>
        <n v="1.7716763005780347"/>
        <n v="3.951219512195122"/>
        <n v="0.675"/>
        <n v="-0.27645502645502645"/>
        <n v="0.9254385964912281"/>
        <n v="1.0274390243902438"/>
        <n v="-0.5222052067381318"/>
        <n v="-0.7984375"/>
        <n v="7.8352941176470585"/>
        <n v="2.4714828897338403"/>
        <n v="0.39014373716632444"/>
        <n v="-0.5843828715365239"/>
        <n v="5.137931034482759"/>
        <n v="1.273972602739726"/>
        <n v="13.94"/>
        <n v="1.7682119205298013"/>
        <n v="0.14620535714285715"/>
        <n v="1.1305220883534137"/>
        <n v="5.6"/>
        <n v="-0.1076923076923077"/>
        <n v="-0.8427184466019417"/>
        <n v="0.606"/>
        <n v="0.8076190476190476"/>
        <n v="-0.4297872340425532"/>
        <n v="1.6775956284153006"/>
        <n v="1.6158940397350994"/>
        <n v="4.743589743589744"/>
      </sharedItems>
    </cacheField>
    <cacheField name="Final Base % Change" numFmtId="9">
      <sharedItems containsSemiMixedTypes="0" containsString="0" containsNumber="1">
        <n v="6.574468085106383"/>
        <n v="2.549645390070922"/>
        <n v="7.956521739130435"/>
        <n v="0.20233463035019456"/>
        <n v="0.7802197802197802"/>
        <n v="2.4878048780487805"/>
        <n v="0.8688046647230321"/>
        <n v="0.097911227154047"/>
        <n v="12.521739130434783"/>
        <n v="4.919395465994962"/>
        <n v="2.0223880597014925"/>
        <n v="-0.016129032258064516"/>
        <n v="1.2810457516339868"/>
        <n v="0.7075862068965517"/>
        <n v="-0.29716117216117216"/>
        <n v="2.7868852459016393"/>
        <n v="29.488888888888887"/>
        <n v="14.282608695652174"/>
        <n v="0.7681159420289855"/>
        <n v="14.90625"/>
        <n v="14.58695652173913"/>
        <n v="0.06285714285714286"/>
        <n v="1.5772058823529411"/>
        <n v="0.9292929292929293"/>
        <n v="0.9156626506024096"/>
        <n v="3.146153846153846"/>
        <n v="1.987220447284345"/>
        <n v="1.8580786026200873"/>
        <n v="2.6050420168067228"/>
        <n v="0.9383259911894273"/>
        <n v="2.829113924050633"/>
        <n v="-1.0"/>
        <n v="4.654545454545454"/>
        <n v="6.604651162790698"/>
        <n v="1.2571428571428571"/>
        <n v="6.769230769230769"/>
        <n v="0.22115384615384615"/>
        <n v="12.329113924050633"/>
        <n v="4.877551020408164"/>
        <n v="3.5425531914893615"/>
        <n v="2.361111111111111"/>
        <n v="7.509803921568627"/>
        <n v="3.8823529411764706"/>
        <n v="3.0120481927710845"/>
        <n v="-0.0464527027027027"/>
        <n v="0.4473684210526316"/>
        <n v="-0.01687116564417178"/>
        <n v="2.5447154471544717"/>
        <n v="-0.5309278350515464"/>
        <n v="0.5356564019448946"/>
        <n v="-0.2900737759892689"/>
        <n v="0.09937888198757763"/>
        <n v="2.3088235294117645"/>
        <n v="0.7694369973190348"/>
        <n v="0.30124223602484473"/>
        <n v="0.11159929701230228"/>
        <n v="0.12531017369727046"/>
        <n v="0.5635593220338984"/>
        <n v="1.3815028901734103"/>
        <n v="3.292682926829268"/>
        <n v="-0.05"/>
        <n v="0.10582010582010581"/>
        <n v="0.2543859649122807"/>
        <n v="0.7652439024390244"/>
        <n v="0.09188361408882083"/>
        <n v="-0.321875"/>
        <n v="5.741176470588235"/>
        <n v="1.5285171102661597"/>
        <n v="0.06365503080082136"/>
        <n v="-0.5163727959697733"/>
        <n v="5.017241379310345"/>
        <n v="1.273972602739726"/>
        <n v="10.12"/>
        <n v="0.9271523178807947"/>
        <n v="-0.08370535714285714"/>
        <n v="0.3674698795180723"/>
        <n v="3.5"/>
        <n v="0.367032967032967"/>
        <n v="-0.1436893203883495"/>
        <n v="0.574"/>
        <n v="-0.03428571428571429"/>
        <n v="-0.15460992907801419"/>
        <n v="0.6502732240437158"/>
        <n v="0.5099337748344371"/>
        <n v="8.418803418803419"/>
      </sharedItems>
    </cacheField>
    <cacheField name="Final Alt % Change" numFmtId="9">
      <sharedItems containsSemiMixedTypes="0" containsString="0" containsNumber="1">
        <n v="6.48936170212766"/>
        <n v="2.624113475177305"/>
        <n v="13.08695652173913"/>
        <n v="0.23929961089494164"/>
        <n v="0.4175824175824176"/>
        <n v="2.426829268292683"/>
        <n v="0.8571428571428571"/>
        <n v="0.06984334203655353"/>
        <n v="12.579710144927537"/>
        <n v="6.758186397984887"/>
        <n v="1.9850746268656716"/>
        <n v="-0.16129032258064516"/>
        <n v="1.5620915032679739"/>
        <n v="0.416551724137931"/>
        <n v="1.09981684981685"/>
        <n v="1.8852459016393444"/>
        <n v="29.2"/>
        <n v="14.23913043478261"/>
        <n v="0.7246376811594203"/>
        <n v="14.875"/>
        <n v="9.847826086956522"/>
        <n v="0.10285714285714286"/>
        <n v="1.6470588235294117"/>
        <n v="1.303030303030303"/>
        <n v="1.1385542168674698"/>
        <n v="1.323076923076923"/>
        <n v="1.4920127795527156"/>
        <n v="2.851528384279476"/>
        <n v="2.5126050420168067"/>
        <n v="1.4933920704845816"/>
        <n v="2.6139240506329116"/>
        <n v="-1.0"/>
        <n v="4.381818181818182"/>
        <n v="15.36046511627907"/>
        <n v="2.5714285714285716"/>
        <n v="5.706293706293707"/>
        <n v="0.19807692307692307"/>
        <n v="12.050632911392405"/>
        <n v="4.551020408163265"/>
        <n v="4.542553191489362"/>
        <n v="2.638888888888889"/>
        <n v="7.196078431372549"/>
        <n v="3.8941176470588235"/>
        <n v="2.6867469879518073"/>
        <n v="0.0059121621621621625"/>
        <n v="0.1368421052631579"/>
        <n v="0.18404907975460122"/>
        <n v="2.3495934959349594"/>
        <n v="-0.4639175257731959"/>
        <n v="0.5413290113452188"/>
        <n v="0.002012072434607646"/>
        <n v="0.08695652173913043"/>
        <n v="0.22058823529411764"/>
        <n v="0.7774798927613941"/>
        <n v="0.6583850931677019"/>
        <n v="0.050966608084358524"/>
        <n v="-0.1228287841191067"/>
        <n v="0.4957627118644068"/>
        <n v="1.4248554913294798"/>
        <n v="3.841463414634146"/>
        <n v="-0.15833333333333333"/>
        <n v="0.31746031746031744"/>
        <n v="0.2324561403508772"/>
        <n v="0.823170731707317"/>
        <n v="0.055130168453292494"/>
        <n v="-0.25625"/>
        <n v="5.929411764705883"/>
        <n v="1.3231939163498099"/>
        <n v="0.2053388090349076"/>
        <n v="-0.18639798488664988"/>
        <n v="6.896551724137931"/>
        <n v="1.5205479452054795"/>
        <n v="10.48"/>
        <n v="0.7218543046357616"/>
        <n v="-0.10714285714285714"/>
        <n v="0.4106425702811245"/>
        <n v="3.6"/>
        <n v="0.4967032967032967"/>
        <n v="0.07184466019417475"/>
        <n v="0.606"/>
        <n v="-0.01904761904761905"/>
        <n v="-0.10780141843971631"/>
        <n v="0.5355191256830601"/>
        <n v="0.4966887417218543"/>
        <n v="3.6923076923076925"/>
      </sharedItems>
    </cacheField>
    <cacheField name="lucontext" numFmtId="0">
      <sharedItems>
        <s v="Core City"/>
        <s v="Developed Community"/>
        <s v="Growing Suburb"/>
      </sharedItems>
    </cacheField>
    <cacheField name="dev_type" numFmtId="0">
      <sharedItems>
        <s v="Urban Neighborhood"/>
        <s v="Town Center"/>
        <s v="Suburban Center"/>
        <s v="Town Neighborhood"/>
        <s v="Urban Center"/>
        <s v="Suburban Neighborhood"/>
        <s v="Special District: Business Park"/>
      </sharedItems>
    </cacheField>
    <cacheField name="combined_potential" numFmtId="0">
      <sharedItems>
        <s v="aboveabove"/>
        <s v="abovebelow"/>
        <s v="belowabove"/>
        <s v="belowbelow"/>
      </sharedItems>
    </cacheField>
    <cacheField name="geom" numFmtId="0">
      <sharedItems>
        <s v="0101000020E6100000958FB58B93CA52C043BB57337C004440"/>
        <s v="0101000020E6100000F6E9D2B092D252C021BB8F0812014440"/>
        <s v="0101000020E61000004FAC7D2294CE52C046A15F3523004440"/>
        <s v="0101000020E6100000F7ED477E39D452C0918CAB20CD024440"/>
        <s v="0101000020E6100000AA22A9F996CB52C0943038B9D6034440"/>
        <s v="0101000020E6100000C819C1C948CC52C04710353D75014440"/>
        <s v="0101000020E610000021EE143133D352C04DBD370CCB014440"/>
        <s v="0101000020E610000095E2D6F8D2C852C013831405FA0B4440"/>
        <s v="0101000020E61000005DC6E0FA65CE52C09C565E346F034440"/>
        <s v="0101000020E6100000E9A362A005D652C010AC1E946C0E4440"/>
        <s v="0101000020E6100000A7B790D7F9CF52C00A0D341DB2FE4340"/>
        <s v="0101000020E6100000D18812E264CB52C05EB9C823FB024440"/>
        <s v="0101000020E6100000225409AEEDD452C01A74EA039D034440"/>
        <s v="0101000020E6100000DE7FAE3992C952C03A7F86D5A1FD4340"/>
        <s v="0101000020E610000039C78D063BB052C0969184E3EF1B4440"/>
        <s v="0101000020E610000099150FCAF7CB52C00038983681044440"/>
        <s v="0101000020E61000001653397574CD52C0B46FDDE91F024440"/>
        <s v="0101000020E6100000DCD2D960DDCD52C0284AC4AFCAF84340"/>
        <s v="0101000020E610000017BCAF0E79CC52C010039E4C5A074440"/>
        <s v="0101000020E6100000514940053DCF52C0D08CF898F5F84340"/>
        <s v="0101000020E6100000282C761D79C452C0C9EDEDF95D014440"/>
        <s v="0101000020E61000000355CFDA42CC52C062DA11FA85064440"/>
        <s v="0101000020E6100000F8D8B8EAF3C552C098DF4ED063074440"/>
        <s v="0101000020E6100000CE2660C209D752C046F65C0FBFEC4340"/>
        <s v="0101000020E6100000619BC2C594D252C0D598B3839DF64340"/>
        <s v="0101000020E610000058ADAF174BD052C0BA78C474DDF44340"/>
        <s v="0101000020E61000006C630448A1C852C00FA3218034054440"/>
        <s v="0101000020E6100000D3350AEF55C552C0B2328E29CE094440"/>
        <s v="0101000020E610000078FB3DA100CB52C07773496FD8044440"/>
        <s v="0101000020E610000067E2484B87C152C0DF962D432D044440"/>
        <s v="0101000020E6100000B642A8EC5ED152C0F2A27CDEF9F74340"/>
        <s v="0101000020E61000005D1A2CF94FD652C0E62912DFFD0E4440"/>
        <s v="0101000020E610000094972D0A3ACC52C0BB57A46E5B084440"/>
        <s v="0101000020E61000009BF1FF390FD652C0F69C5D58860F4440"/>
        <s v="0101000020E6100000D9E4B68CEFC952C06CD42697A5FF4340"/>
        <s v="0101000020E6100000146344C801CA52C0BD327530B7FF4340"/>
        <s v="0101000020E6100000F0113EF5DBC752C0FE41863441044440"/>
        <s v="0101000020E61000004F0284D41AD352C058978F36F7F54340"/>
        <s v="0101000020E61000002BEF1AE3DACB52C02D3411F90A084440"/>
        <s v="0101000020E61000001FE4CBAB71CB52C05C5DB264BF074440"/>
        <s v="0101000020E6100000009151557FC252C09AFB9B49F9024440"/>
        <s v="0101000020E61000006A0C99EB2BCC52C0C0D38A526F054440"/>
        <s v="0101000020E610000084CD7C89FACA52C00593D0F38A064440"/>
        <s v="0101000020E61000006E467F213DCA52C06B176DB8E0024440"/>
        <s v="0101000020E6100000C99337ED56CA52C0F1B56850A3044440"/>
        <s v="0101000020E6100000CD4B62DF64CE52C01C87DAC8AB134440"/>
        <s v="0101000020E61000004B7B5F3B51DC52C025A9A3E526064440"/>
        <s v="0101000020E61000009FF90B43B7B652C039531BD86C0D4440"/>
        <s v="0101000020E6100000DA10F2A244CD52C0E7A607D2600A4440"/>
        <s v="0101000020E6100000F1D45EDB4ECD52C0FC83DE8BD4094440"/>
        <s v="0101000020E610000096292577BAD352C01030A56137094440"/>
        <s v="0101000020E61000002A3387D8EEBC52C0BBE02DE432094440"/>
        <s v="0101000020E6100000B9A0DAE67ADD52C06122C3F380054440"/>
        <s v="0101000020E610000086A456DA5AC852C0545A15CA33274440"/>
        <s v="0101000020E61000003C997D5013CF52C0A75A0AA05F044440"/>
        <s v="0101000020E610000088C5212870BA52C0A504CF2B90144440"/>
        <s v="0101000020E6100000F249B21D3BD252C055962E98151F4440"/>
        <s v="0101000020E610000006E07BE9FEE052C0D8A9D008A9044440"/>
        <s v="0101000020E6100000575843BA44D952C07242531A08F54340"/>
        <s v="0101000020E610000011AD3931BCD052C07E6B89A399004440"/>
        <s v="0101000020E610000095F94407F5C752C0CADD0CDF5C0D4440"/>
        <s v="0101000020E61000001144C24257D352C0222C9B0B15F24340"/>
        <s v="0101000020E610000009DA9B95F6DE52C01DCC438480054440"/>
        <s v="0101000020E610000076D712A8D4D352C034263BD336F54340"/>
        <s v="0101000020E61000009346C3254FD252C09936077F80094440"/>
        <s v="0101000020E610000025BAE075D0D952C0BE624C4259064440"/>
        <s v="0101000020E6100000FECA2924C8D852C0EB2E9040DE054440"/>
        <s v="0101000020E610000048C31F6E51C752C0B09C81DD65124440"/>
        <s v="0101000020E610000023663A6B98CC52C0878DC26869094440"/>
        <s v="0101000020E6100000D11B734579D152C0E1A46CCA55004440"/>
        <s v="0101000020E610000088083F5808BA52C024128497F90B4440"/>
        <s v="0101000020E61000007F08ADF7D5CE52C0C3691012DD004440"/>
        <s v="0101000020E610000010906EF32BC852C0D5B99AC921094440"/>
        <s v="0101000020E6100000989CF88A5FD052C0ED2982DF48F84340"/>
        <s v="0101000020E6100000E1E50671E8D152C0C1BBB9DB46F34340"/>
        <s v="0101000020E6100000C37D721F99CD52C0AEFCC26A63114440"/>
        <s v="0101000020E610000007A77DBDD6C952C0E56250A7F90C4440"/>
        <s v="0101000020E61000000302AEC7EACC52C035C3E898EA094440"/>
        <s v="0101000020E61000004398595A91C652C099E134D98E164440"/>
        <s v="0101000020E61000008B734426D8DA52C0DCF7216B2CE94340"/>
        <s v="0101000020E61000007E6B273E44C852C008DEAEE99B074440"/>
        <s v="0101000020E61000006F3D525D03D552C047F2590A3BF44340"/>
        <s v="0101000020E610000051BE8C79CBC252C0B0AF54D4990F4440"/>
        <s v="0101000020E61000006551CA65CED352C0DEE9956DAFF14340"/>
        <s v="0101000020E6100000AA35BD069CD452C022C1C7E3B7F04340"/>
        <s v="0101000020E61000007DFFD7B58CC552C05B70C97D2608444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(avg % change BOOS)" cacheId="0" dataCaption="" compact="0" compactData="0">
  <location ref="A3:D8" firstHeaderRow="0" firstDataRow="2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nobuildam_boardin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s2am_boardin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final_baseline_am_boardin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final_alt_am_boardin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S2 % Change" dataField="1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Final Base % Change" dataField="1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name="Final Alt % Change" dataField="1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name="lucontext" compact="0" outline="0" multipleItemSelectionAllowed="1" showAll="0">
      <items>
        <item x="0"/>
        <item x="1"/>
        <item x="2"/>
        <item t="default"/>
      </items>
    </pivotField>
    <pivotField name="dev_typ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ombined_potential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ge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</pivotFields>
  <rowFields>
    <field x="10"/>
  </rowFields>
  <colFields>
    <field x="-2"/>
  </colFields>
  <dataFields>
    <dataField name="Average of S2 % Change" fld="5" subtotal="average" baseField="0"/>
    <dataField name="Average of Final Base % Change" fld="6" subtotal="average" baseField="0"/>
    <dataField name="Average of Final Alt % Change" fld="7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4" width="8.71"/>
    <col customWidth="1" min="5" max="5" width="10.14"/>
    <col customWidth="1" min="6" max="8" width="8.71"/>
    <col customWidth="1" min="9" max="11" width="10.57"/>
    <col customWidth="1" min="12" max="38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</row>
    <row r="2">
      <c r="A2" s="1">
        <v>0.0</v>
      </c>
      <c r="B2" s="2" t="s">
        <v>37</v>
      </c>
      <c r="C2" s="2">
        <v>1817.0</v>
      </c>
      <c r="D2" s="2">
        <v>11885.0</v>
      </c>
      <c r="E2" s="2">
        <v>1407.0</v>
      </c>
      <c r="F2" s="2">
        <v>1778.0</v>
      </c>
      <c r="G2" s="2">
        <v>7467.0</v>
      </c>
      <c r="H2" s="2">
        <v>2340.0</v>
      </c>
      <c r="I2" s="2">
        <v>1297.0</v>
      </c>
      <c r="J2" s="2">
        <v>982.0</v>
      </c>
      <c r="K2" s="2">
        <v>3506.0</v>
      </c>
      <c r="L2" s="2">
        <v>10464.0</v>
      </c>
      <c r="M2" s="2">
        <v>3590.0</v>
      </c>
      <c r="N2" s="2">
        <v>4251.0</v>
      </c>
      <c r="O2" s="2">
        <v>7188.0</v>
      </c>
      <c r="P2" s="2">
        <v>4535.0</v>
      </c>
      <c r="Q2" s="2">
        <v>3534.0</v>
      </c>
      <c r="R2" s="2">
        <v>3094.0</v>
      </c>
      <c r="S2" s="2">
        <v>2502.0</v>
      </c>
      <c r="T2" s="2">
        <v>12563.0</v>
      </c>
      <c r="U2" s="2">
        <v>3654.0</v>
      </c>
      <c r="V2" s="2">
        <v>4291.0</v>
      </c>
      <c r="W2" s="2">
        <v>10616.0</v>
      </c>
      <c r="X2" s="2">
        <v>4090.0</v>
      </c>
      <c r="Y2" s="2">
        <v>4576.0</v>
      </c>
      <c r="Z2" s="2">
        <v>3002.0</v>
      </c>
      <c r="AA2" s="2">
        <v>4524.0</v>
      </c>
      <c r="AB2" s="2">
        <v>15911.0</v>
      </c>
      <c r="AC2" s="2">
        <v>4034.0</v>
      </c>
      <c r="AD2" s="2">
        <v>4724.0</v>
      </c>
      <c r="AE2" s="2">
        <v>12328.0</v>
      </c>
      <c r="AF2" s="2">
        <v>4739.0</v>
      </c>
      <c r="AG2" s="2">
        <v>4920.0</v>
      </c>
      <c r="AH2" s="2">
        <v>3225.0</v>
      </c>
      <c r="AL2" s="2" t="s">
        <v>38</v>
      </c>
    </row>
    <row r="3">
      <c r="A3" s="1">
        <v>1.0</v>
      </c>
      <c r="B3" s="2" t="s">
        <v>39</v>
      </c>
      <c r="C3" s="2">
        <v>46.0</v>
      </c>
      <c r="D3" s="2">
        <v>163.0</v>
      </c>
      <c r="E3" s="2">
        <v>37.0</v>
      </c>
      <c r="F3" s="2">
        <v>58.0</v>
      </c>
      <c r="G3" s="2">
        <v>141.0</v>
      </c>
      <c r="H3" s="2">
        <v>135.0</v>
      </c>
      <c r="I3" s="2">
        <v>96.0</v>
      </c>
      <c r="J3" s="2">
        <v>68.0</v>
      </c>
      <c r="K3" s="2">
        <v>842.0</v>
      </c>
      <c r="L3" s="2">
        <v>723.0</v>
      </c>
      <c r="M3" s="2">
        <v>599.0</v>
      </c>
      <c r="N3" s="2">
        <v>663.0</v>
      </c>
      <c r="O3" s="2">
        <v>564.0</v>
      </c>
      <c r="P3" s="2">
        <v>919.0</v>
      </c>
      <c r="Q3" s="2">
        <v>468.0</v>
      </c>
      <c r="R3" s="2">
        <v>611.0</v>
      </c>
      <c r="S3" s="2">
        <v>703.0</v>
      </c>
      <c r="T3" s="2">
        <v>483.0</v>
      </c>
      <c r="U3" s="2">
        <v>523.0</v>
      </c>
      <c r="V3" s="2">
        <v>463.0</v>
      </c>
      <c r="W3" s="2">
        <v>733.0</v>
      </c>
      <c r="X3" s="2">
        <v>754.0</v>
      </c>
      <c r="Y3" s="2">
        <v>519.0</v>
      </c>
      <c r="Z3" s="2">
        <v>520.0</v>
      </c>
      <c r="AA3" s="2">
        <v>701.0</v>
      </c>
      <c r="AB3" s="2">
        <v>478.0</v>
      </c>
      <c r="AC3" s="2">
        <v>520.0</v>
      </c>
      <c r="AD3" s="2">
        <v>491.0</v>
      </c>
      <c r="AE3" s="2">
        <v>745.0</v>
      </c>
      <c r="AF3" s="2">
        <v>805.0</v>
      </c>
      <c r="AG3" s="2">
        <v>536.0</v>
      </c>
      <c r="AH3" s="2">
        <v>614.0</v>
      </c>
      <c r="AI3" s="2" t="s">
        <v>40</v>
      </c>
      <c r="AJ3" s="2" t="s">
        <v>41</v>
      </c>
      <c r="AK3" s="2" t="s">
        <v>42</v>
      </c>
      <c r="AL3" s="2" t="s">
        <v>43</v>
      </c>
    </row>
    <row r="4">
      <c r="A4" s="1">
        <v>2.0</v>
      </c>
      <c r="B4" s="2" t="s">
        <v>44</v>
      </c>
      <c r="C4" s="2">
        <v>1.0</v>
      </c>
      <c r="D4" s="2">
        <v>1.0</v>
      </c>
      <c r="E4" s="2">
        <v>0.0</v>
      </c>
      <c r="F4" s="2">
        <v>0.0</v>
      </c>
      <c r="G4" s="2">
        <v>1.0</v>
      </c>
      <c r="H4" s="2">
        <v>0.0</v>
      </c>
      <c r="I4" s="2">
        <v>0.0</v>
      </c>
      <c r="J4" s="2">
        <v>0.0</v>
      </c>
      <c r="K4" s="2">
        <v>11.0</v>
      </c>
      <c r="L4" s="2">
        <v>5.0</v>
      </c>
      <c r="M4" s="2">
        <v>23.0</v>
      </c>
      <c r="N4" s="2">
        <v>3.0</v>
      </c>
      <c r="O4" s="2">
        <v>13.0</v>
      </c>
      <c r="P4" s="2">
        <v>2.0</v>
      </c>
      <c r="Q4" s="2">
        <v>12.0</v>
      </c>
      <c r="R4" s="2">
        <v>1.0</v>
      </c>
      <c r="S4" s="2">
        <v>28.0</v>
      </c>
      <c r="T4" s="2">
        <v>17.0</v>
      </c>
      <c r="U4" s="2">
        <v>17.0</v>
      </c>
      <c r="V4" s="2">
        <v>11.0</v>
      </c>
      <c r="W4" s="2">
        <v>31.0</v>
      </c>
      <c r="X4" s="2">
        <v>22.0</v>
      </c>
      <c r="Y4" s="2">
        <v>8.0</v>
      </c>
      <c r="Z4" s="2">
        <v>4.0</v>
      </c>
      <c r="AA4" s="2">
        <v>28.0</v>
      </c>
      <c r="AB4" s="2">
        <v>17.0</v>
      </c>
      <c r="AC4" s="2">
        <v>17.0</v>
      </c>
      <c r="AD4" s="2">
        <v>11.0</v>
      </c>
      <c r="AE4" s="2">
        <v>31.0</v>
      </c>
      <c r="AF4" s="2">
        <v>24.0</v>
      </c>
      <c r="AG4" s="2">
        <v>12.0</v>
      </c>
      <c r="AH4" s="2">
        <v>3.0</v>
      </c>
      <c r="AL4" s="2" t="s">
        <v>45</v>
      </c>
    </row>
    <row r="5">
      <c r="A5" s="1">
        <v>3.0</v>
      </c>
      <c r="B5" s="2" t="s">
        <v>46</v>
      </c>
      <c r="C5" s="2">
        <v>2.0</v>
      </c>
      <c r="D5" s="2">
        <v>0.0</v>
      </c>
      <c r="E5" s="2">
        <v>1.0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2">
        <v>323.0</v>
      </c>
      <c r="L5" s="2">
        <v>339.0</v>
      </c>
      <c r="M5" s="2">
        <v>512.0</v>
      </c>
      <c r="N5" s="2">
        <v>528.0</v>
      </c>
      <c r="O5" s="2">
        <v>331.0</v>
      </c>
      <c r="P5" s="2">
        <v>334.0</v>
      </c>
      <c r="Q5" s="2">
        <v>185.0</v>
      </c>
      <c r="R5" s="2">
        <v>193.0</v>
      </c>
      <c r="S5" s="2">
        <v>319.0</v>
      </c>
      <c r="T5" s="2">
        <v>330.0</v>
      </c>
      <c r="U5" s="2">
        <v>506.0</v>
      </c>
      <c r="V5" s="2">
        <v>515.0</v>
      </c>
      <c r="W5" s="2">
        <v>324.0</v>
      </c>
      <c r="X5" s="2">
        <v>325.0</v>
      </c>
      <c r="Y5" s="2">
        <v>186.0</v>
      </c>
      <c r="Z5" s="2">
        <v>189.0</v>
      </c>
      <c r="AA5" s="2">
        <v>319.0</v>
      </c>
      <c r="AB5" s="2">
        <v>330.0</v>
      </c>
      <c r="AC5" s="2">
        <v>506.0</v>
      </c>
      <c r="AD5" s="2">
        <v>516.0</v>
      </c>
      <c r="AE5" s="2">
        <v>325.0</v>
      </c>
      <c r="AF5" s="2">
        <v>325.0</v>
      </c>
      <c r="AG5" s="2">
        <v>187.0</v>
      </c>
      <c r="AH5" s="2">
        <v>189.0</v>
      </c>
      <c r="AL5" s="2" t="s">
        <v>47</v>
      </c>
    </row>
    <row r="6">
      <c r="A6" s="1">
        <v>4.0</v>
      </c>
      <c r="B6" s="2" t="s">
        <v>48</v>
      </c>
      <c r="C6" s="2">
        <v>322.0</v>
      </c>
      <c r="D6" s="2">
        <v>335.0</v>
      </c>
      <c r="E6" s="2">
        <v>508.0</v>
      </c>
      <c r="F6" s="2">
        <v>513.0</v>
      </c>
      <c r="G6" s="2">
        <v>326.0</v>
      </c>
      <c r="H6" s="2">
        <v>332.0</v>
      </c>
      <c r="I6" s="2">
        <v>183.0</v>
      </c>
      <c r="J6" s="2">
        <v>190.0</v>
      </c>
      <c r="K6" s="2">
        <v>120.0</v>
      </c>
      <c r="L6" s="2">
        <v>356.0</v>
      </c>
      <c r="M6" s="2">
        <v>223.0</v>
      </c>
      <c r="N6" s="2">
        <v>216.0</v>
      </c>
      <c r="O6" s="2">
        <v>365.0</v>
      </c>
      <c r="P6" s="2">
        <v>193.0</v>
      </c>
      <c r="Q6" s="2">
        <v>230.0</v>
      </c>
      <c r="R6" s="2">
        <v>126.0</v>
      </c>
      <c r="S6" s="2">
        <v>0.0</v>
      </c>
      <c r="T6" s="2">
        <v>301.0</v>
      </c>
      <c r="U6" s="2">
        <v>0.0</v>
      </c>
      <c r="V6" s="2">
        <v>189.0</v>
      </c>
      <c r="W6" s="2">
        <v>0.0</v>
      </c>
      <c r="X6" s="2">
        <v>149.0</v>
      </c>
      <c r="Y6" s="2">
        <v>0.0</v>
      </c>
      <c r="Z6" s="2">
        <v>131.0</v>
      </c>
      <c r="AA6" s="2">
        <v>0.0</v>
      </c>
      <c r="AB6" s="2">
        <v>311.0</v>
      </c>
      <c r="AC6" s="2">
        <v>0.0</v>
      </c>
      <c r="AD6" s="2">
        <v>185.0</v>
      </c>
      <c r="AE6" s="2">
        <v>0.0</v>
      </c>
      <c r="AF6" s="2">
        <v>154.0</v>
      </c>
      <c r="AG6" s="2">
        <v>0.0</v>
      </c>
      <c r="AH6" s="2">
        <v>145.0</v>
      </c>
      <c r="AL6" s="2" t="s">
        <v>49</v>
      </c>
    </row>
    <row r="7">
      <c r="A7" s="1">
        <v>5.0</v>
      </c>
      <c r="B7" s="2" t="s">
        <v>50</v>
      </c>
      <c r="C7" s="2">
        <v>31.0</v>
      </c>
      <c r="D7" s="2">
        <v>86.0</v>
      </c>
      <c r="E7" s="2">
        <v>33.0</v>
      </c>
      <c r="F7" s="2">
        <v>40.0</v>
      </c>
      <c r="G7" s="2">
        <v>73.0</v>
      </c>
      <c r="H7" s="2">
        <v>30.0</v>
      </c>
      <c r="I7" s="2">
        <v>26.0</v>
      </c>
      <c r="J7" s="2">
        <v>24.0</v>
      </c>
      <c r="K7" s="2">
        <v>0.0</v>
      </c>
      <c r="L7" s="2">
        <v>0.0</v>
      </c>
      <c r="M7" s="2">
        <v>0.0</v>
      </c>
      <c r="N7" s="2">
        <v>0.0</v>
      </c>
      <c r="O7" s="2">
        <v>0.0</v>
      </c>
      <c r="P7" s="2">
        <v>0.0</v>
      </c>
      <c r="Q7" s="2">
        <v>0.0</v>
      </c>
      <c r="R7" s="2">
        <v>0.0</v>
      </c>
      <c r="S7" s="2">
        <v>67.0</v>
      </c>
      <c r="T7" s="2">
        <v>0.0</v>
      </c>
      <c r="U7" s="2">
        <v>180.0</v>
      </c>
      <c r="V7" s="2">
        <v>0.0</v>
      </c>
      <c r="W7" s="2">
        <v>317.0</v>
      </c>
      <c r="X7" s="2">
        <v>0.0</v>
      </c>
      <c r="Y7" s="2">
        <v>171.0</v>
      </c>
      <c r="Z7" s="2">
        <v>0.0</v>
      </c>
      <c r="AA7" s="2">
        <v>72.0</v>
      </c>
      <c r="AB7" s="2">
        <v>0.0</v>
      </c>
      <c r="AC7" s="2">
        <v>199.0</v>
      </c>
      <c r="AD7" s="2">
        <v>0.0</v>
      </c>
      <c r="AE7" s="2">
        <v>338.0</v>
      </c>
      <c r="AF7" s="2">
        <v>0.0</v>
      </c>
      <c r="AG7" s="2">
        <v>206.0</v>
      </c>
      <c r="AH7" s="2">
        <v>0.0</v>
      </c>
      <c r="AL7" s="2" t="s">
        <v>51</v>
      </c>
    </row>
    <row r="8">
      <c r="A8" s="1">
        <v>6.0</v>
      </c>
      <c r="B8" s="2" t="s">
        <v>52</v>
      </c>
      <c r="C8" s="2">
        <v>47.0</v>
      </c>
      <c r="D8" s="2">
        <v>50.0</v>
      </c>
      <c r="E8" s="2">
        <v>42.0</v>
      </c>
      <c r="F8" s="2">
        <v>34.0</v>
      </c>
      <c r="G8" s="2">
        <v>58.0</v>
      </c>
      <c r="H8" s="2">
        <v>57.0</v>
      </c>
      <c r="I8" s="2">
        <v>28.0</v>
      </c>
      <c r="J8" s="2">
        <v>48.0</v>
      </c>
      <c r="K8" s="2">
        <v>506.0</v>
      </c>
      <c r="L8" s="2">
        <v>179.0</v>
      </c>
      <c r="M8" s="2">
        <v>361.0</v>
      </c>
      <c r="N8" s="2">
        <v>384.0</v>
      </c>
      <c r="O8" s="2">
        <v>269.0</v>
      </c>
      <c r="P8" s="2">
        <v>572.0</v>
      </c>
      <c r="Q8" s="2">
        <v>287.0</v>
      </c>
      <c r="R8" s="2">
        <v>325.0</v>
      </c>
      <c r="S8" s="2">
        <v>356.0</v>
      </c>
      <c r="T8" s="2">
        <v>131.0</v>
      </c>
      <c r="U8" s="2">
        <v>261.0</v>
      </c>
      <c r="V8" s="2">
        <v>297.0</v>
      </c>
      <c r="W8" s="2">
        <v>178.0</v>
      </c>
      <c r="X8" s="2">
        <v>442.0</v>
      </c>
      <c r="Y8" s="2">
        <v>184.0</v>
      </c>
      <c r="Z8" s="2">
        <v>305.0</v>
      </c>
      <c r="AA8" s="2">
        <v>352.0</v>
      </c>
      <c r="AB8" s="2">
        <v>120.0</v>
      </c>
      <c r="AC8" s="2">
        <v>260.0</v>
      </c>
      <c r="AD8" s="2">
        <v>282.0</v>
      </c>
      <c r="AE8" s="2">
        <v>177.0</v>
      </c>
      <c r="AF8" s="2">
        <v>431.0</v>
      </c>
      <c r="AG8" s="2">
        <v>197.0</v>
      </c>
      <c r="AH8" s="2">
        <v>323.0</v>
      </c>
      <c r="AI8" s="2" t="s">
        <v>40</v>
      </c>
      <c r="AJ8" s="2" t="s">
        <v>41</v>
      </c>
      <c r="AK8" s="2" t="s">
        <v>53</v>
      </c>
      <c r="AL8" s="2" t="s">
        <v>54</v>
      </c>
    </row>
    <row r="9">
      <c r="A9" s="1">
        <v>7.0</v>
      </c>
      <c r="B9" s="2" t="s">
        <v>55</v>
      </c>
      <c r="C9" s="2">
        <v>69.0</v>
      </c>
      <c r="D9" s="2">
        <v>12.0</v>
      </c>
      <c r="E9" s="2">
        <v>26.0</v>
      </c>
      <c r="F9" s="2">
        <v>19.0</v>
      </c>
      <c r="G9" s="2">
        <v>27.0</v>
      </c>
      <c r="H9" s="2">
        <v>88.0</v>
      </c>
      <c r="I9" s="2">
        <v>24.0</v>
      </c>
      <c r="J9" s="2">
        <v>38.0</v>
      </c>
      <c r="K9" s="2">
        <v>155.0</v>
      </c>
      <c r="L9" s="2">
        <v>47.0</v>
      </c>
      <c r="M9" s="2">
        <v>85.0</v>
      </c>
      <c r="N9" s="2">
        <v>99.0</v>
      </c>
      <c r="O9" s="2">
        <v>55.0</v>
      </c>
      <c r="P9" s="2">
        <v>206.0</v>
      </c>
      <c r="Q9" s="2">
        <v>58.0</v>
      </c>
      <c r="R9" s="2">
        <v>156.0</v>
      </c>
      <c r="S9" s="2">
        <v>122.0</v>
      </c>
      <c r="T9" s="2">
        <v>26.0</v>
      </c>
      <c r="U9" s="2">
        <v>60.0</v>
      </c>
      <c r="V9" s="2">
        <v>44.0</v>
      </c>
      <c r="W9" s="2">
        <v>42.0</v>
      </c>
      <c r="X9" s="2">
        <v>96.0</v>
      </c>
      <c r="Y9" s="2">
        <v>55.0</v>
      </c>
      <c r="Z9" s="2">
        <v>79.0</v>
      </c>
      <c r="AA9" s="2">
        <v>119.0</v>
      </c>
      <c r="AB9" s="2">
        <v>21.0</v>
      </c>
      <c r="AC9" s="2">
        <v>59.0</v>
      </c>
      <c r="AD9" s="2">
        <v>42.0</v>
      </c>
      <c r="AE9" s="2">
        <v>53.0</v>
      </c>
      <c r="AF9" s="2">
        <v>72.0</v>
      </c>
      <c r="AG9" s="2">
        <v>53.0</v>
      </c>
      <c r="AH9" s="2">
        <v>50.0</v>
      </c>
      <c r="AI9" s="2" t="s">
        <v>40</v>
      </c>
      <c r="AJ9" s="2" t="s">
        <v>56</v>
      </c>
      <c r="AK9" s="2" t="s">
        <v>42</v>
      </c>
      <c r="AL9" s="2" t="s">
        <v>57</v>
      </c>
    </row>
    <row r="10">
      <c r="A10" s="1">
        <v>8.0</v>
      </c>
      <c r="B10" s="2" t="s">
        <v>58</v>
      </c>
      <c r="C10" s="2">
        <v>1184.0</v>
      </c>
      <c r="D10" s="2">
        <v>93.0</v>
      </c>
      <c r="E10" s="2">
        <v>239.0</v>
      </c>
      <c r="F10" s="2">
        <v>158.0</v>
      </c>
      <c r="G10" s="2">
        <v>193.0</v>
      </c>
      <c r="H10" s="2">
        <v>921.0</v>
      </c>
      <c r="I10" s="2">
        <v>83.0</v>
      </c>
      <c r="J10" s="2">
        <v>69.0</v>
      </c>
      <c r="K10" s="2">
        <v>896.0</v>
      </c>
      <c r="L10" s="2">
        <v>34.0</v>
      </c>
      <c r="M10" s="2">
        <v>66.0</v>
      </c>
      <c r="N10" s="2">
        <v>21.0</v>
      </c>
      <c r="O10" s="2">
        <v>133.0</v>
      </c>
      <c r="P10" s="2">
        <v>268.0</v>
      </c>
      <c r="Q10" s="2">
        <v>102.0</v>
      </c>
      <c r="R10" s="2">
        <v>70.0</v>
      </c>
      <c r="S10" s="2">
        <v>1129.0</v>
      </c>
      <c r="T10" s="2">
        <v>156.0</v>
      </c>
      <c r="U10" s="2">
        <v>338.0</v>
      </c>
      <c r="V10" s="2">
        <v>171.0</v>
      </c>
      <c r="W10" s="2">
        <v>308.0</v>
      </c>
      <c r="X10" s="2">
        <v>830.0</v>
      </c>
      <c r="Y10" s="2">
        <v>241.0</v>
      </c>
      <c r="Z10" s="2">
        <v>282.0</v>
      </c>
      <c r="AA10" s="2">
        <v>1191.0</v>
      </c>
      <c r="AB10" s="2">
        <v>152.0</v>
      </c>
      <c r="AC10" s="2">
        <v>369.0</v>
      </c>
      <c r="AD10" s="2">
        <v>173.0</v>
      </c>
      <c r="AE10" s="2">
        <v>287.0</v>
      </c>
      <c r="AF10" s="2">
        <v>620.0</v>
      </c>
      <c r="AG10" s="2">
        <v>255.0</v>
      </c>
      <c r="AH10" s="2">
        <v>264.0</v>
      </c>
      <c r="AI10" s="2" t="s">
        <v>59</v>
      </c>
      <c r="AJ10" s="2" t="s">
        <v>60</v>
      </c>
      <c r="AK10" s="2" t="s">
        <v>61</v>
      </c>
      <c r="AL10" s="2" t="s">
        <v>62</v>
      </c>
    </row>
    <row r="11">
      <c r="A11" s="1">
        <v>9.0</v>
      </c>
      <c r="B11" s="2" t="s">
        <v>63</v>
      </c>
      <c r="C11" s="2">
        <v>32.0</v>
      </c>
      <c r="D11" s="2">
        <v>44.0</v>
      </c>
      <c r="E11" s="2">
        <v>39.0</v>
      </c>
      <c r="F11" s="2">
        <v>36.0</v>
      </c>
      <c r="G11" s="2">
        <v>74.0</v>
      </c>
      <c r="H11" s="2">
        <v>78.0</v>
      </c>
      <c r="I11" s="2">
        <v>48.0</v>
      </c>
      <c r="J11" s="2">
        <v>58.0</v>
      </c>
      <c r="K11" s="2">
        <v>722.0</v>
      </c>
      <c r="L11" s="2">
        <v>253.0</v>
      </c>
      <c r="M11" s="2">
        <v>540.0</v>
      </c>
      <c r="N11" s="2">
        <v>507.0</v>
      </c>
      <c r="O11" s="2">
        <v>365.0</v>
      </c>
      <c r="P11" s="2">
        <v>734.0</v>
      </c>
      <c r="Q11" s="2">
        <v>387.0</v>
      </c>
      <c r="R11" s="2">
        <v>603.0</v>
      </c>
      <c r="S11" s="2">
        <v>509.0</v>
      </c>
      <c r="T11" s="2">
        <v>138.0</v>
      </c>
      <c r="U11" s="2">
        <v>353.0</v>
      </c>
      <c r="V11" s="2">
        <v>333.0</v>
      </c>
      <c r="W11" s="2">
        <v>298.0</v>
      </c>
      <c r="X11" s="2">
        <v>476.0</v>
      </c>
      <c r="Y11" s="2">
        <v>271.0</v>
      </c>
      <c r="Z11" s="2">
        <v>394.0</v>
      </c>
      <c r="AA11" s="2">
        <v>508.0</v>
      </c>
      <c r="AB11" s="2">
        <v>138.0</v>
      </c>
      <c r="AC11" s="2">
        <v>351.0</v>
      </c>
      <c r="AD11" s="2">
        <v>343.0</v>
      </c>
      <c r="AE11" s="2">
        <v>286.0</v>
      </c>
      <c r="AF11" s="2">
        <v>494.0</v>
      </c>
      <c r="AG11" s="2">
        <v>292.0</v>
      </c>
      <c r="AH11" s="2">
        <v>434.0</v>
      </c>
      <c r="AI11" s="2" t="s">
        <v>40</v>
      </c>
      <c r="AJ11" s="2" t="s">
        <v>41</v>
      </c>
      <c r="AK11" s="2" t="s">
        <v>42</v>
      </c>
      <c r="AL11" s="2" t="s">
        <v>64</v>
      </c>
    </row>
    <row r="12">
      <c r="A12" s="1">
        <v>10.0</v>
      </c>
      <c r="B12" s="2" t="s">
        <v>65</v>
      </c>
      <c r="C12" s="2">
        <v>282.0</v>
      </c>
      <c r="D12" s="2">
        <v>103.0</v>
      </c>
      <c r="E12" s="2">
        <v>115.0</v>
      </c>
      <c r="F12" s="2">
        <v>129.0</v>
      </c>
      <c r="G12" s="2">
        <v>223.0</v>
      </c>
      <c r="H12" s="2">
        <v>399.0</v>
      </c>
      <c r="I12" s="2">
        <v>79.0</v>
      </c>
      <c r="J12" s="2">
        <v>207.0</v>
      </c>
      <c r="K12" s="2">
        <v>1413.0</v>
      </c>
      <c r="L12" s="2">
        <v>542.0</v>
      </c>
      <c r="M12" s="2">
        <v>681.0</v>
      </c>
      <c r="N12" s="2">
        <v>721.0</v>
      </c>
      <c r="O12" s="2">
        <v>1855.0</v>
      </c>
      <c r="P12" s="2">
        <v>1505.0</v>
      </c>
      <c r="Q12" s="2">
        <v>465.0</v>
      </c>
      <c r="R12" s="2">
        <v>805.0</v>
      </c>
      <c r="S12" s="2">
        <v>1001.0</v>
      </c>
      <c r="T12" s="2">
        <v>376.0</v>
      </c>
      <c r="U12" s="2">
        <v>446.0</v>
      </c>
      <c r="V12" s="2">
        <v>509.0</v>
      </c>
      <c r="W12" s="2">
        <v>489.0</v>
      </c>
      <c r="X12" s="2">
        <v>1126.0</v>
      </c>
      <c r="Y12" s="2">
        <v>362.0</v>
      </c>
      <c r="Z12" s="2">
        <v>646.0</v>
      </c>
      <c r="AA12" s="2">
        <v>1022.0</v>
      </c>
      <c r="AB12" s="2">
        <v>359.0</v>
      </c>
      <c r="AC12" s="2">
        <v>469.0</v>
      </c>
      <c r="AD12" s="2">
        <v>430.0</v>
      </c>
      <c r="AE12" s="2">
        <v>577.0</v>
      </c>
      <c r="AF12" s="2">
        <v>996.0</v>
      </c>
      <c r="AG12" s="2">
        <v>419.0</v>
      </c>
      <c r="AH12" s="2">
        <v>634.0</v>
      </c>
      <c r="AI12" s="2" t="s">
        <v>59</v>
      </c>
      <c r="AJ12" s="2" t="s">
        <v>60</v>
      </c>
      <c r="AK12" s="2" t="s">
        <v>53</v>
      </c>
      <c r="AL12" s="2" t="s">
        <v>66</v>
      </c>
    </row>
    <row r="13">
      <c r="A13" s="1">
        <v>11.0</v>
      </c>
      <c r="B13" s="2" t="s">
        <v>67</v>
      </c>
      <c r="C13" s="2">
        <v>149.0</v>
      </c>
      <c r="D13" s="2">
        <v>11.0</v>
      </c>
      <c r="E13" s="2">
        <v>13.0</v>
      </c>
      <c r="F13" s="2">
        <v>14.0</v>
      </c>
      <c r="G13" s="2">
        <v>22.0</v>
      </c>
      <c r="H13" s="2">
        <v>146.0</v>
      </c>
      <c r="I13" s="2">
        <v>17.0</v>
      </c>
      <c r="J13" s="2">
        <v>39.0</v>
      </c>
      <c r="K13" s="2">
        <v>273.0</v>
      </c>
      <c r="L13" s="2">
        <v>20.0</v>
      </c>
      <c r="M13" s="2">
        <v>64.0</v>
      </c>
      <c r="N13" s="2">
        <v>45.0</v>
      </c>
      <c r="O13" s="2">
        <v>47.0</v>
      </c>
      <c r="P13" s="2">
        <v>175.0</v>
      </c>
      <c r="Q13" s="2">
        <v>53.0</v>
      </c>
      <c r="R13" s="2">
        <v>83.0</v>
      </c>
      <c r="S13" s="2">
        <v>206.0</v>
      </c>
      <c r="T13" s="2">
        <v>21.0</v>
      </c>
      <c r="U13" s="2">
        <v>58.0</v>
      </c>
      <c r="V13" s="2">
        <v>53.0</v>
      </c>
      <c r="W13" s="2">
        <v>46.0</v>
      </c>
      <c r="X13" s="2">
        <v>158.0</v>
      </c>
      <c r="Y13" s="2">
        <v>48.0</v>
      </c>
      <c r="Z13" s="2">
        <v>94.0</v>
      </c>
      <c r="AA13" s="2">
        <v>209.0</v>
      </c>
      <c r="AB13" s="2">
        <v>21.0</v>
      </c>
      <c r="AC13" s="2">
        <v>60.0</v>
      </c>
      <c r="AD13" s="2">
        <v>54.0</v>
      </c>
      <c r="AE13" s="2">
        <v>48.0</v>
      </c>
      <c r="AF13" s="2">
        <v>195.0</v>
      </c>
      <c r="AG13" s="2">
        <v>52.0</v>
      </c>
      <c r="AH13" s="2">
        <v>99.0</v>
      </c>
      <c r="AL13" s="2" t="s">
        <v>68</v>
      </c>
    </row>
    <row r="14">
      <c r="A14" s="1">
        <v>12.0</v>
      </c>
      <c r="B14" s="2" t="s">
        <v>69</v>
      </c>
      <c r="C14" s="2">
        <v>23.0</v>
      </c>
      <c r="D14" s="2">
        <v>14.0</v>
      </c>
      <c r="E14" s="2">
        <v>3.0</v>
      </c>
      <c r="F14" s="2">
        <v>4.0</v>
      </c>
      <c r="G14" s="2">
        <v>29.0</v>
      </c>
      <c r="H14" s="2">
        <v>27.0</v>
      </c>
      <c r="I14" s="2">
        <v>0.0</v>
      </c>
      <c r="J14" s="2">
        <v>0.0</v>
      </c>
      <c r="K14" s="2">
        <v>251.0</v>
      </c>
      <c r="L14" s="2">
        <v>57.0</v>
      </c>
      <c r="M14" s="2">
        <v>149.0</v>
      </c>
      <c r="N14" s="2">
        <v>150.0</v>
      </c>
      <c r="O14" s="2">
        <v>99.0</v>
      </c>
      <c r="P14" s="2">
        <v>236.0</v>
      </c>
      <c r="Q14" s="2">
        <v>97.0</v>
      </c>
      <c r="R14" s="2">
        <v>136.0</v>
      </c>
      <c r="S14" s="2">
        <v>206.0</v>
      </c>
      <c r="T14" s="2">
        <v>39.0</v>
      </c>
      <c r="U14" s="2">
        <v>100.0</v>
      </c>
      <c r="V14" s="2">
        <v>73.0</v>
      </c>
      <c r="W14" s="2">
        <v>85.0</v>
      </c>
      <c r="X14" s="2">
        <v>124.0</v>
      </c>
      <c r="Y14" s="2">
        <v>84.0</v>
      </c>
      <c r="Z14" s="2">
        <v>61.0</v>
      </c>
      <c r="AA14" s="2">
        <v>324.0</v>
      </c>
      <c r="AB14" s="2">
        <v>103.0</v>
      </c>
      <c r="AC14" s="2">
        <v>180.0</v>
      </c>
      <c r="AD14" s="2">
        <v>185.0</v>
      </c>
      <c r="AE14" s="2">
        <v>171.0</v>
      </c>
      <c r="AF14" s="2">
        <v>358.0</v>
      </c>
      <c r="AG14" s="2">
        <v>124.0</v>
      </c>
      <c r="AH14" s="2">
        <v>193.0</v>
      </c>
      <c r="AI14" s="2" t="s">
        <v>59</v>
      </c>
      <c r="AJ14" s="2" t="s">
        <v>70</v>
      </c>
      <c r="AK14" s="2" t="s">
        <v>53</v>
      </c>
      <c r="AL14" s="2" t="s">
        <v>71</v>
      </c>
    </row>
    <row r="15">
      <c r="A15" s="1">
        <v>13.0</v>
      </c>
      <c r="B15" s="2" t="s">
        <v>72</v>
      </c>
      <c r="C15" s="2">
        <v>190.0</v>
      </c>
      <c r="D15" s="2">
        <v>14.0</v>
      </c>
      <c r="E15" s="2">
        <v>45.0</v>
      </c>
      <c r="F15" s="2">
        <v>36.0</v>
      </c>
      <c r="G15" s="2">
        <v>25.0</v>
      </c>
      <c r="H15" s="2">
        <v>107.0</v>
      </c>
      <c r="I15" s="2">
        <v>10.0</v>
      </c>
      <c r="J15" s="2">
        <v>19.0</v>
      </c>
      <c r="K15" s="2">
        <v>128.0</v>
      </c>
      <c r="L15" s="2">
        <v>7.0</v>
      </c>
      <c r="M15" s="2">
        <v>17.0</v>
      </c>
      <c r="N15" s="2">
        <v>7.0</v>
      </c>
      <c r="O15" s="2">
        <v>17.0</v>
      </c>
      <c r="P15" s="2">
        <v>55.0</v>
      </c>
      <c r="Q15" s="2">
        <v>16.0</v>
      </c>
      <c r="R15" s="2">
        <v>27.0</v>
      </c>
      <c r="S15" s="2">
        <v>275.0</v>
      </c>
      <c r="T15" s="2">
        <v>26.0</v>
      </c>
      <c r="U15" s="2">
        <v>46.0</v>
      </c>
      <c r="V15" s="2">
        <v>20.0</v>
      </c>
      <c r="W15" s="2">
        <v>61.0</v>
      </c>
      <c r="X15" s="2">
        <v>173.0</v>
      </c>
      <c r="Y15" s="2">
        <v>54.0</v>
      </c>
      <c r="Z15" s="2">
        <v>52.0</v>
      </c>
      <c r="AA15" s="2">
        <v>216.0</v>
      </c>
      <c r="AB15" s="2">
        <v>34.0</v>
      </c>
      <c r="AC15" s="2">
        <v>83.0</v>
      </c>
      <c r="AD15" s="2">
        <v>86.0</v>
      </c>
      <c r="AE15" s="2">
        <v>40.0</v>
      </c>
      <c r="AF15" s="2">
        <v>194.0</v>
      </c>
      <c r="AG15" s="2">
        <v>33.0</v>
      </c>
      <c r="AH15" s="2">
        <v>95.0</v>
      </c>
      <c r="AI15" s="2" t="s">
        <v>73</v>
      </c>
      <c r="AJ15" s="2" t="s">
        <v>70</v>
      </c>
      <c r="AK15" s="2" t="s">
        <v>61</v>
      </c>
      <c r="AL15" s="2" t="s">
        <v>74</v>
      </c>
    </row>
    <row r="16">
      <c r="A16" s="1">
        <v>14.0</v>
      </c>
      <c r="B16" s="2" t="s">
        <v>75</v>
      </c>
      <c r="C16" s="2">
        <v>439.0</v>
      </c>
      <c r="D16" s="2">
        <v>31.0</v>
      </c>
      <c r="E16" s="2">
        <v>14.0</v>
      </c>
      <c r="F16" s="2">
        <v>14.0</v>
      </c>
      <c r="G16" s="2">
        <v>71.0</v>
      </c>
      <c r="H16" s="2">
        <v>404.0</v>
      </c>
      <c r="I16" s="2">
        <v>24.0</v>
      </c>
      <c r="J16" s="2">
        <v>29.0</v>
      </c>
      <c r="K16" s="2">
        <v>428.0</v>
      </c>
      <c r="L16" s="2">
        <v>34.0</v>
      </c>
      <c r="M16" s="2">
        <v>98.0</v>
      </c>
      <c r="N16" s="2">
        <v>38.0</v>
      </c>
      <c r="O16" s="2">
        <v>86.0</v>
      </c>
      <c r="P16" s="2">
        <v>249.0</v>
      </c>
      <c r="Q16" s="2">
        <v>54.0</v>
      </c>
      <c r="R16" s="2">
        <v>50.0</v>
      </c>
      <c r="S16" s="2">
        <v>627.0</v>
      </c>
      <c r="T16" s="2">
        <v>128.0</v>
      </c>
      <c r="U16" s="2">
        <v>193.0</v>
      </c>
      <c r="V16" s="2">
        <v>182.0</v>
      </c>
      <c r="W16" s="2">
        <v>215.0</v>
      </c>
      <c r="X16" s="2">
        <v>667.0</v>
      </c>
      <c r="Y16" s="2">
        <v>133.0</v>
      </c>
      <c r="Z16" s="2">
        <v>226.0</v>
      </c>
      <c r="AA16" s="2">
        <v>737.0</v>
      </c>
      <c r="AB16" s="2">
        <v>115.0</v>
      </c>
      <c r="AC16" s="2">
        <v>207.0</v>
      </c>
      <c r="AD16" s="2">
        <v>104.0</v>
      </c>
      <c r="AE16" s="2">
        <v>238.0</v>
      </c>
      <c r="AF16" s="2">
        <v>409.0</v>
      </c>
      <c r="AG16" s="2">
        <v>154.0</v>
      </c>
      <c r="AH16" s="2">
        <v>101.0</v>
      </c>
      <c r="AL16" s="2" t="s">
        <v>76</v>
      </c>
    </row>
    <row r="17">
      <c r="A17" s="1">
        <v>15.0</v>
      </c>
      <c r="B17" s="2" t="s">
        <v>77</v>
      </c>
      <c r="C17" s="2">
        <v>46.0</v>
      </c>
      <c r="D17" s="2">
        <v>55.0</v>
      </c>
      <c r="E17" s="2">
        <v>36.0</v>
      </c>
      <c r="F17" s="2">
        <v>28.0</v>
      </c>
      <c r="G17" s="2">
        <v>74.0</v>
      </c>
      <c r="H17" s="2">
        <v>82.0</v>
      </c>
      <c r="I17" s="2">
        <v>28.0</v>
      </c>
      <c r="J17" s="2">
        <v>33.0</v>
      </c>
      <c r="K17" s="2">
        <v>128.0</v>
      </c>
      <c r="L17" s="2">
        <v>90.0</v>
      </c>
      <c r="M17" s="2">
        <v>88.0</v>
      </c>
      <c r="N17" s="2">
        <v>132.0</v>
      </c>
      <c r="O17" s="2">
        <v>106.0</v>
      </c>
      <c r="P17" s="2">
        <v>212.0</v>
      </c>
      <c r="Q17" s="2">
        <v>84.0</v>
      </c>
      <c r="R17" s="2">
        <v>181.0</v>
      </c>
      <c r="S17" s="2">
        <v>717.0</v>
      </c>
      <c r="T17" s="2">
        <v>109.0</v>
      </c>
      <c r="U17" s="2">
        <v>378.0</v>
      </c>
      <c r="V17" s="2">
        <v>201.0</v>
      </c>
      <c r="W17" s="2">
        <v>257.0</v>
      </c>
      <c r="X17" s="2">
        <v>357.0</v>
      </c>
      <c r="Y17" s="2">
        <v>232.0</v>
      </c>
      <c r="Z17" s="2">
        <v>244.0</v>
      </c>
      <c r="AA17" s="2">
        <v>499.0</v>
      </c>
      <c r="AB17" s="2">
        <v>150.0</v>
      </c>
      <c r="AC17" s="2">
        <v>296.0</v>
      </c>
      <c r="AD17" s="2">
        <v>248.0</v>
      </c>
      <c r="AE17" s="2">
        <v>220.0</v>
      </c>
      <c r="AF17" s="2">
        <v>464.0</v>
      </c>
      <c r="AG17" s="2">
        <v>197.0</v>
      </c>
      <c r="AH17" s="2">
        <v>310.0</v>
      </c>
      <c r="AI17" s="2" t="s">
        <v>40</v>
      </c>
      <c r="AJ17" s="2" t="s">
        <v>41</v>
      </c>
      <c r="AK17" s="2" t="s">
        <v>42</v>
      </c>
      <c r="AL17" s="2" t="s">
        <v>78</v>
      </c>
    </row>
    <row r="18">
      <c r="A18" s="1">
        <v>16.0</v>
      </c>
      <c r="B18" s="2" t="s">
        <v>79</v>
      </c>
      <c r="C18" s="2">
        <v>652.0</v>
      </c>
      <c r="D18" s="2">
        <v>48.0</v>
      </c>
      <c r="E18" s="2">
        <v>52.0</v>
      </c>
      <c r="F18" s="2">
        <v>27.0</v>
      </c>
      <c r="G18" s="2">
        <v>114.0</v>
      </c>
      <c r="H18" s="2">
        <v>494.0</v>
      </c>
      <c r="I18" s="2">
        <v>52.0</v>
      </c>
      <c r="J18" s="2">
        <v>47.0</v>
      </c>
      <c r="K18" s="2">
        <v>351.0</v>
      </c>
      <c r="L18" s="2">
        <v>20.0</v>
      </c>
      <c r="M18" s="2">
        <v>56.0</v>
      </c>
      <c r="N18" s="2">
        <v>33.0</v>
      </c>
      <c r="O18" s="2">
        <v>60.0</v>
      </c>
      <c r="P18" s="2">
        <v>208.0</v>
      </c>
      <c r="Q18" s="2">
        <v>68.0</v>
      </c>
      <c r="R18" s="2">
        <v>61.0</v>
      </c>
      <c r="S18" s="2">
        <v>641.0</v>
      </c>
      <c r="T18" s="2">
        <v>86.0</v>
      </c>
      <c r="U18" s="2">
        <v>155.0</v>
      </c>
      <c r="V18" s="2">
        <v>63.0</v>
      </c>
      <c r="W18" s="2">
        <v>138.0</v>
      </c>
      <c r="X18" s="2">
        <v>214.0</v>
      </c>
      <c r="Y18" s="2">
        <v>86.0</v>
      </c>
      <c r="Z18" s="2">
        <v>71.0</v>
      </c>
      <c r="AA18" s="2">
        <v>772.0</v>
      </c>
      <c r="AB18" s="2">
        <v>90.0</v>
      </c>
      <c r="AC18" s="2">
        <v>197.0</v>
      </c>
      <c r="AD18" s="2">
        <v>67.0</v>
      </c>
      <c r="AE18" s="2">
        <v>165.0</v>
      </c>
      <c r="AF18" s="2">
        <v>285.0</v>
      </c>
      <c r="AG18" s="2">
        <v>103.0</v>
      </c>
      <c r="AH18" s="2">
        <v>81.0</v>
      </c>
      <c r="AI18" s="2" t="s">
        <v>59</v>
      </c>
      <c r="AJ18" s="2" t="s">
        <v>60</v>
      </c>
      <c r="AK18" s="2" t="s">
        <v>61</v>
      </c>
      <c r="AL18" s="2" t="s">
        <v>80</v>
      </c>
    </row>
    <row r="19">
      <c r="A19" s="1">
        <v>17.0</v>
      </c>
      <c r="B19" s="2" t="s">
        <v>81</v>
      </c>
      <c r="C19" s="2">
        <v>514.0</v>
      </c>
      <c r="D19" s="2">
        <v>114.0</v>
      </c>
      <c r="E19" s="2">
        <v>62.0</v>
      </c>
      <c r="F19" s="2">
        <v>75.0</v>
      </c>
      <c r="G19" s="2">
        <v>100.0</v>
      </c>
      <c r="H19" s="2">
        <v>371.0</v>
      </c>
      <c r="I19" s="2">
        <v>45.0</v>
      </c>
      <c r="J19" s="2">
        <v>111.0</v>
      </c>
      <c r="K19" s="2">
        <v>933.0</v>
      </c>
      <c r="L19" s="2">
        <v>323.0</v>
      </c>
      <c r="M19" s="2">
        <v>503.0</v>
      </c>
      <c r="N19" s="2">
        <v>507.0</v>
      </c>
      <c r="O19" s="2">
        <v>377.0</v>
      </c>
      <c r="P19" s="2">
        <v>762.0</v>
      </c>
      <c r="Q19" s="2">
        <v>261.0</v>
      </c>
      <c r="R19" s="2">
        <v>366.0</v>
      </c>
      <c r="S19" s="2">
        <v>618.0</v>
      </c>
      <c r="T19" s="2">
        <v>266.0</v>
      </c>
      <c r="U19" s="2">
        <v>267.0</v>
      </c>
      <c r="V19" s="2">
        <v>266.0</v>
      </c>
      <c r="W19" s="2">
        <v>288.0</v>
      </c>
      <c r="X19" s="2">
        <v>540.0</v>
      </c>
      <c r="Y19" s="2">
        <v>209.0</v>
      </c>
      <c r="Z19" s="2">
        <v>331.0</v>
      </c>
      <c r="AA19" s="2">
        <v>637.0</v>
      </c>
      <c r="AB19" s="2">
        <v>279.0</v>
      </c>
      <c r="AC19" s="2">
        <v>274.0</v>
      </c>
      <c r="AD19" s="2">
        <v>265.0</v>
      </c>
      <c r="AE19" s="2">
        <v>299.0</v>
      </c>
      <c r="AF19" s="2">
        <v>546.0</v>
      </c>
      <c r="AG19" s="2">
        <v>237.0</v>
      </c>
      <c r="AH19" s="2">
        <v>350.0</v>
      </c>
      <c r="AI19" s="2" t="s">
        <v>59</v>
      </c>
      <c r="AJ19" s="2" t="s">
        <v>60</v>
      </c>
      <c r="AK19" s="2" t="s">
        <v>53</v>
      </c>
      <c r="AL19" s="2" t="s">
        <v>82</v>
      </c>
    </row>
    <row r="20">
      <c r="A20" s="1">
        <v>18.0</v>
      </c>
      <c r="B20" s="2" t="s">
        <v>83</v>
      </c>
      <c r="C20" s="2">
        <v>175.0</v>
      </c>
      <c r="D20" s="2">
        <v>15.0</v>
      </c>
      <c r="E20" s="2">
        <v>18.0</v>
      </c>
      <c r="F20" s="2">
        <v>20.0</v>
      </c>
      <c r="G20" s="2">
        <v>33.0</v>
      </c>
      <c r="H20" s="2">
        <v>142.0</v>
      </c>
      <c r="I20" s="2">
        <v>22.0</v>
      </c>
      <c r="J20" s="2">
        <v>31.0</v>
      </c>
      <c r="K20" s="2">
        <v>262.0</v>
      </c>
      <c r="L20" s="2">
        <v>43.0</v>
      </c>
      <c r="M20" s="2">
        <v>83.0</v>
      </c>
      <c r="N20" s="2">
        <v>93.0</v>
      </c>
      <c r="O20" s="2">
        <v>66.0</v>
      </c>
      <c r="P20" s="2">
        <v>273.0</v>
      </c>
      <c r="Q20" s="2">
        <v>64.0</v>
      </c>
      <c r="R20" s="2">
        <v>152.0</v>
      </c>
      <c r="S20" s="2">
        <v>186.0</v>
      </c>
      <c r="T20" s="2">
        <v>19.0</v>
      </c>
      <c r="U20" s="2">
        <v>61.0</v>
      </c>
      <c r="V20" s="2">
        <v>32.0</v>
      </c>
      <c r="W20" s="2">
        <v>45.0</v>
      </c>
      <c r="X20" s="2">
        <v>84.0</v>
      </c>
      <c r="Y20" s="2">
        <v>70.0</v>
      </c>
      <c r="Z20" s="2">
        <v>72.0</v>
      </c>
      <c r="AA20" s="2">
        <v>193.0</v>
      </c>
      <c r="AB20" s="2">
        <v>18.0</v>
      </c>
      <c r="AC20" s="2">
        <v>71.0</v>
      </c>
      <c r="AD20" s="2">
        <v>34.0</v>
      </c>
      <c r="AE20" s="2">
        <v>63.0</v>
      </c>
      <c r="AF20" s="2">
        <v>78.0</v>
      </c>
      <c r="AG20" s="2">
        <v>76.0</v>
      </c>
      <c r="AH20" s="2">
        <v>51.0</v>
      </c>
      <c r="AI20" s="2" t="s">
        <v>40</v>
      </c>
      <c r="AJ20" s="2" t="s">
        <v>56</v>
      </c>
      <c r="AK20" s="2" t="s">
        <v>42</v>
      </c>
      <c r="AL20" s="2" t="s">
        <v>84</v>
      </c>
    </row>
    <row r="21" ht="15.75" customHeight="1">
      <c r="A21" s="1">
        <v>19.0</v>
      </c>
      <c r="B21" s="2" t="s">
        <v>85</v>
      </c>
      <c r="C21" s="2">
        <v>134.0</v>
      </c>
      <c r="D21" s="2">
        <v>13.0</v>
      </c>
      <c r="E21" s="2">
        <v>9.0</v>
      </c>
      <c r="F21" s="2">
        <v>8.0</v>
      </c>
      <c r="G21" s="2">
        <v>17.0</v>
      </c>
      <c r="H21" s="2">
        <v>70.0</v>
      </c>
      <c r="I21" s="2">
        <v>13.0</v>
      </c>
      <c r="J21" s="2">
        <v>11.0</v>
      </c>
      <c r="K21" s="2">
        <v>126.0</v>
      </c>
      <c r="L21" s="2">
        <v>10.0</v>
      </c>
      <c r="M21" s="2">
        <v>12.0</v>
      </c>
      <c r="N21" s="2">
        <v>9.0</v>
      </c>
      <c r="O21" s="2">
        <v>20.0</v>
      </c>
      <c r="P21" s="2">
        <v>41.0</v>
      </c>
      <c r="Q21" s="2">
        <v>10.0</v>
      </c>
      <c r="R21" s="2">
        <v>11.0</v>
      </c>
      <c r="S21" s="2">
        <v>160.0</v>
      </c>
      <c r="T21" s="2">
        <v>19.0</v>
      </c>
      <c r="U21" s="2">
        <v>11.0</v>
      </c>
      <c r="V21" s="2">
        <v>9.0</v>
      </c>
      <c r="W21" s="2">
        <v>58.0</v>
      </c>
      <c r="X21" s="2">
        <v>332.0</v>
      </c>
      <c r="Y21" s="2">
        <v>19.0</v>
      </c>
      <c r="Z21" s="2">
        <v>19.0</v>
      </c>
      <c r="AA21" s="2">
        <v>201.0</v>
      </c>
      <c r="AB21" s="2">
        <v>18.0</v>
      </c>
      <c r="AC21" s="2">
        <v>9.0</v>
      </c>
      <c r="AD21" s="2">
        <v>7.0</v>
      </c>
      <c r="AE21" s="2">
        <v>28.0</v>
      </c>
      <c r="AF21" s="2">
        <v>57.0</v>
      </c>
      <c r="AG21" s="2">
        <v>11.0</v>
      </c>
      <c r="AH21" s="2">
        <v>12.0</v>
      </c>
      <c r="AL21" s="2" t="s">
        <v>86</v>
      </c>
    </row>
    <row r="22" ht="15.75" customHeight="1">
      <c r="A22" s="1">
        <v>20.0</v>
      </c>
      <c r="B22" s="2" t="s">
        <v>87</v>
      </c>
      <c r="C22" s="2">
        <v>91.0</v>
      </c>
      <c r="D22" s="2">
        <v>22.0</v>
      </c>
      <c r="E22" s="2">
        <v>25.0</v>
      </c>
      <c r="F22" s="2">
        <v>18.0</v>
      </c>
      <c r="G22" s="2">
        <v>32.0</v>
      </c>
      <c r="H22" s="2">
        <v>98.0</v>
      </c>
      <c r="I22" s="2">
        <v>27.0</v>
      </c>
      <c r="J22" s="2">
        <v>31.0</v>
      </c>
      <c r="K22" s="2">
        <v>176.0</v>
      </c>
      <c r="L22" s="2">
        <v>44.0</v>
      </c>
      <c r="M22" s="2">
        <v>96.0</v>
      </c>
      <c r="N22" s="2">
        <v>84.0</v>
      </c>
      <c r="O22" s="2">
        <v>68.0</v>
      </c>
      <c r="P22" s="2">
        <v>176.0</v>
      </c>
      <c r="Q22" s="2">
        <v>79.0</v>
      </c>
      <c r="R22" s="2">
        <v>130.0</v>
      </c>
      <c r="S22" s="2">
        <v>162.0</v>
      </c>
      <c r="T22" s="2">
        <v>28.0</v>
      </c>
      <c r="U22" s="2">
        <v>79.0</v>
      </c>
      <c r="V22" s="2">
        <v>41.0</v>
      </c>
      <c r="W22" s="2">
        <v>57.0</v>
      </c>
      <c r="X22" s="2">
        <v>79.0</v>
      </c>
      <c r="Y22" s="2">
        <v>64.0</v>
      </c>
      <c r="Z22" s="2">
        <v>67.0</v>
      </c>
      <c r="AA22" s="2">
        <v>129.0</v>
      </c>
      <c r="AB22" s="2">
        <v>28.0</v>
      </c>
      <c r="AC22" s="2">
        <v>70.0</v>
      </c>
      <c r="AD22" s="2">
        <v>43.0</v>
      </c>
      <c r="AE22" s="2">
        <v>68.0</v>
      </c>
      <c r="AF22" s="2">
        <v>67.0</v>
      </c>
      <c r="AG22" s="2">
        <v>58.0</v>
      </c>
      <c r="AH22" s="2">
        <v>49.0</v>
      </c>
      <c r="AI22" s="2" t="s">
        <v>40</v>
      </c>
      <c r="AJ22" s="2" t="s">
        <v>60</v>
      </c>
      <c r="AK22" s="2" t="s">
        <v>53</v>
      </c>
      <c r="AL22" s="2" t="s">
        <v>88</v>
      </c>
    </row>
    <row r="23" ht="15.75" customHeight="1">
      <c r="A23" s="1">
        <v>21.0</v>
      </c>
      <c r="B23" s="2" t="s">
        <v>89</v>
      </c>
      <c r="C23" s="2">
        <v>272.0</v>
      </c>
      <c r="D23" s="2">
        <v>12.0</v>
      </c>
      <c r="E23" s="2">
        <v>60.0</v>
      </c>
      <c r="F23" s="2">
        <v>39.0</v>
      </c>
      <c r="G23" s="2">
        <v>45.0</v>
      </c>
      <c r="H23" s="2">
        <v>236.0</v>
      </c>
      <c r="I23" s="2">
        <v>44.0</v>
      </c>
      <c r="J23" s="2">
        <v>97.0</v>
      </c>
      <c r="K23" s="2">
        <v>562.0</v>
      </c>
      <c r="L23" s="2">
        <v>62.0</v>
      </c>
      <c r="M23" s="2">
        <v>194.0</v>
      </c>
      <c r="N23" s="2">
        <v>169.0</v>
      </c>
      <c r="O23" s="2">
        <v>131.0</v>
      </c>
      <c r="P23" s="2">
        <v>541.0</v>
      </c>
      <c r="Q23" s="2">
        <v>144.0</v>
      </c>
      <c r="R23" s="2">
        <v>344.0</v>
      </c>
      <c r="S23" s="2">
        <v>701.0</v>
      </c>
      <c r="T23" s="2">
        <v>85.0</v>
      </c>
      <c r="U23" s="2">
        <v>295.0</v>
      </c>
      <c r="V23" s="2">
        <v>219.0</v>
      </c>
      <c r="W23" s="2">
        <v>196.0</v>
      </c>
      <c r="X23" s="2">
        <v>549.0</v>
      </c>
      <c r="Y23" s="2">
        <v>214.0</v>
      </c>
      <c r="Z23" s="2">
        <v>298.0</v>
      </c>
      <c r="AA23" s="2">
        <v>720.0</v>
      </c>
      <c r="AB23" s="2">
        <v>110.0</v>
      </c>
      <c r="AC23" s="2">
        <v>248.0</v>
      </c>
      <c r="AD23" s="2">
        <v>220.0</v>
      </c>
      <c r="AE23" s="2">
        <v>197.0</v>
      </c>
      <c r="AF23" s="2">
        <v>669.0</v>
      </c>
      <c r="AG23" s="2">
        <v>221.0</v>
      </c>
      <c r="AH23" s="2">
        <v>346.0</v>
      </c>
      <c r="AI23" s="2" t="s">
        <v>40</v>
      </c>
      <c r="AJ23" s="2" t="s">
        <v>56</v>
      </c>
      <c r="AK23" s="2" t="s">
        <v>42</v>
      </c>
      <c r="AL23" s="2" t="s">
        <v>90</v>
      </c>
    </row>
    <row r="24" ht="15.75" customHeight="1">
      <c r="A24" s="1">
        <v>22.0</v>
      </c>
      <c r="B24" s="2" t="s">
        <v>91</v>
      </c>
      <c r="C24" s="2">
        <v>99.0</v>
      </c>
      <c r="D24" s="2">
        <v>81.0</v>
      </c>
      <c r="E24" s="2">
        <v>12.0</v>
      </c>
      <c r="F24" s="2">
        <v>41.0</v>
      </c>
      <c r="G24" s="2">
        <v>42.0</v>
      </c>
      <c r="H24" s="2">
        <v>211.0</v>
      </c>
      <c r="I24" s="2">
        <v>13.0</v>
      </c>
      <c r="J24" s="2">
        <v>17.0</v>
      </c>
      <c r="K24" s="2">
        <v>607.0</v>
      </c>
      <c r="L24" s="2">
        <v>194.0</v>
      </c>
      <c r="M24" s="2">
        <v>211.0</v>
      </c>
      <c r="N24" s="2">
        <v>233.0</v>
      </c>
      <c r="O24" s="2">
        <v>202.0</v>
      </c>
      <c r="P24" s="2">
        <v>636.0</v>
      </c>
      <c r="Q24" s="2">
        <v>141.0</v>
      </c>
      <c r="R24" s="2">
        <v>282.0</v>
      </c>
      <c r="S24" s="2">
        <v>191.0</v>
      </c>
      <c r="T24" s="2">
        <v>248.0</v>
      </c>
      <c r="U24" s="2">
        <v>92.0</v>
      </c>
      <c r="V24" s="2">
        <v>291.0</v>
      </c>
      <c r="W24" s="2">
        <v>122.0</v>
      </c>
      <c r="X24" s="2">
        <v>797.0</v>
      </c>
      <c r="Y24" s="2">
        <v>126.0</v>
      </c>
      <c r="Z24" s="2">
        <v>294.0</v>
      </c>
      <c r="AA24" s="2">
        <v>228.0</v>
      </c>
      <c r="AB24" s="2">
        <v>185.0</v>
      </c>
      <c r="AC24" s="2">
        <v>112.0</v>
      </c>
      <c r="AD24" s="2">
        <v>211.0</v>
      </c>
      <c r="AE24" s="2">
        <v>140.0</v>
      </c>
      <c r="AF24" s="2">
        <v>544.0</v>
      </c>
      <c r="AG24" s="2">
        <v>77.0</v>
      </c>
      <c r="AH24" s="2">
        <v>227.0</v>
      </c>
      <c r="AI24" s="2" t="s">
        <v>40</v>
      </c>
      <c r="AJ24" s="2" t="s">
        <v>92</v>
      </c>
      <c r="AK24" s="2" t="s">
        <v>42</v>
      </c>
      <c r="AL24" s="2" t="s">
        <v>93</v>
      </c>
    </row>
    <row r="25" ht="15.75" customHeight="1">
      <c r="A25" s="1">
        <v>23.0</v>
      </c>
      <c r="B25" s="2" t="s">
        <v>94</v>
      </c>
      <c r="C25" s="2">
        <v>123.0</v>
      </c>
      <c r="D25" s="2">
        <v>12.0</v>
      </c>
      <c r="E25" s="2">
        <v>19.0</v>
      </c>
      <c r="F25" s="2">
        <v>19.0</v>
      </c>
      <c r="G25" s="2">
        <v>33.0</v>
      </c>
      <c r="H25" s="2">
        <v>150.0</v>
      </c>
      <c r="I25" s="2">
        <v>31.0</v>
      </c>
      <c r="J25" s="2">
        <v>30.0</v>
      </c>
      <c r="K25" s="2">
        <v>963.0</v>
      </c>
      <c r="L25" s="2">
        <v>183.0</v>
      </c>
      <c r="M25" s="2">
        <v>305.0</v>
      </c>
      <c r="N25" s="2">
        <v>249.0</v>
      </c>
      <c r="O25" s="2">
        <v>313.0</v>
      </c>
      <c r="P25" s="2">
        <v>525.0</v>
      </c>
      <c r="Q25" s="2">
        <v>286.0</v>
      </c>
      <c r="R25" s="2">
        <v>232.0</v>
      </c>
      <c r="S25" s="2">
        <v>436.0</v>
      </c>
      <c r="T25" s="2">
        <v>134.0</v>
      </c>
      <c r="U25" s="2">
        <v>211.0</v>
      </c>
      <c r="V25" s="2">
        <v>198.0</v>
      </c>
      <c r="W25" s="2">
        <v>193.0</v>
      </c>
      <c r="X25" s="2">
        <v>485.0</v>
      </c>
      <c r="Y25" s="2">
        <v>171.0</v>
      </c>
      <c r="Z25" s="2">
        <v>232.0</v>
      </c>
      <c r="AA25" s="2">
        <v>412.0</v>
      </c>
      <c r="AB25" s="2">
        <v>135.0</v>
      </c>
      <c r="AC25" s="2">
        <v>210.0</v>
      </c>
      <c r="AD25" s="2">
        <v>207.0</v>
      </c>
      <c r="AE25" s="2">
        <v>186.0</v>
      </c>
      <c r="AF25" s="2">
        <v>500.0</v>
      </c>
      <c r="AG25" s="2">
        <v>170.0</v>
      </c>
      <c r="AH25" s="2">
        <v>249.0</v>
      </c>
      <c r="AI25" s="2" t="s">
        <v>40</v>
      </c>
      <c r="AJ25" s="2" t="s">
        <v>56</v>
      </c>
      <c r="AK25" s="2" t="s">
        <v>61</v>
      </c>
      <c r="AL25" s="2" t="s">
        <v>95</v>
      </c>
    </row>
    <row r="26" ht="15.75" customHeight="1">
      <c r="A26" s="1">
        <v>24.0</v>
      </c>
      <c r="B26" s="2" t="s">
        <v>96</v>
      </c>
      <c r="C26" s="2">
        <v>194.0</v>
      </c>
      <c r="D26" s="2">
        <v>18.0</v>
      </c>
      <c r="E26" s="2">
        <v>40.0</v>
      </c>
      <c r="F26" s="2">
        <v>19.0</v>
      </c>
      <c r="G26" s="2">
        <v>42.0</v>
      </c>
      <c r="H26" s="2">
        <v>112.0</v>
      </c>
      <c r="I26" s="2">
        <v>19.0</v>
      </c>
      <c r="J26" s="2">
        <v>21.0</v>
      </c>
      <c r="K26" s="2">
        <v>105.0</v>
      </c>
      <c r="L26" s="2">
        <v>15.0</v>
      </c>
      <c r="M26" s="2">
        <v>20.0</v>
      </c>
      <c r="N26" s="2">
        <v>26.0</v>
      </c>
      <c r="O26" s="2">
        <v>17.0</v>
      </c>
      <c r="P26" s="2">
        <v>171.0</v>
      </c>
      <c r="Q26" s="2">
        <v>10.0</v>
      </c>
      <c r="R26" s="2">
        <v>26.0</v>
      </c>
      <c r="S26" s="2">
        <v>91.0</v>
      </c>
      <c r="T26" s="2">
        <v>18.0</v>
      </c>
      <c r="U26" s="2">
        <v>28.0</v>
      </c>
      <c r="V26" s="2">
        <v>20.0</v>
      </c>
      <c r="W26" s="2">
        <v>27.0</v>
      </c>
      <c r="X26" s="2">
        <v>61.0</v>
      </c>
      <c r="Y26" s="2">
        <v>25.0</v>
      </c>
      <c r="Z26" s="2">
        <v>40.0</v>
      </c>
      <c r="AA26" s="2">
        <v>104.0</v>
      </c>
      <c r="AB26" s="2">
        <v>9.0</v>
      </c>
      <c r="AC26" s="2">
        <v>32.0</v>
      </c>
      <c r="AD26" s="2">
        <v>14.0</v>
      </c>
      <c r="AE26" s="2">
        <v>38.0</v>
      </c>
      <c r="AF26" s="2">
        <v>38.0</v>
      </c>
      <c r="AG26" s="2">
        <v>30.0</v>
      </c>
      <c r="AH26" s="2">
        <v>18.0</v>
      </c>
      <c r="AI26" s="2" t="s">
        <v>40</v>
      </c>
      <c r="AJ26" s="2" t="s">
        <v>56</v>
      </c>
      <c r="AK26" s="2" t="s">
        <v>61</v>
      </c>
      <c r="AL26" s="2" t="s">
        <v>97</v>
      </c>
    </row>
    <row r="27" ht="15.75" customHeight="1">
      <c r="A27" s="1">
        <v>25.0</v>
      </c>
      <c r="B27" s="2" t="s">
        <v>98</v>
      </c>
      <c r="C27" s="2">
        <v>368.0</v>
      </c>
      <c r="D27" s="2">
        <v>20.0</v>
      </c>
      <c r="E27" s="2">
        <v>0.0</v>
      </c>
      <c r="F27" s="2">
        <v>0.0</v>
      </c>
      <c r="G27" s="2">
        <v>76.0</v>
      </c>
      <c r="H27" s="2">
        <v>278.0</v>
      </c>
      <c r="I27" s="2">
        <v>1.0</v>
      </c>
      <c r="J27" s="2">
        <v>1.0</v>
      </c>
      <c r="K27" s="2">
        <v>333.0</v>
      </c>
      <c r="L27" s="2">
        <v>21.0</v>
      </c>
      <c r="M27" s="2">
        <v>78.0</v>
      </c>
      <c r="N27" s="2">
        <v>56.0</v>
      </c>
      <c r="O27" s="2">
        <v>76.0</v>
      </c>
      <c r="P27" s="2">
        <v>242.0</v>
      </c>
      <c r="Q27" s="2">
        <v>49.0</v>
      </c>
      <c r="R27" s="2">
        <v>82.0</v>
      </c>
      <c r="S27" s="2">
        <v>400.0</v>
      </c>
      <c r="T27" s="2">
        <v>37.0</v>
      </c>
      <c r="U27" s="2">
        <v>103.0</v>
      </c>
      <c r="V27" s="2">
        <v>78.0</v>
      </c>
      <c r="W27" s="2">
        <v>111.0</v>
      </c>
      <c r="X27" s="2">
        <v>338.0</v>
      </c>
      <c r="Y27" s="2">
        <v>58.0</v>
      </c>
      <c r="Z27" s="2">
        <v>94.0</v>
      </c>
      <c r="AA27" s="2">
        <v>449.0</v>
      </c>
      <c r="AB27" s="2">
        <v>32.0</v>
      </c>
      <c r="AC27" s="2">
        <v>90.0</v>
      </c>
      <c r="AD27" s="2">
        <v>59.0</v>
      </c>
      <c r="AE27" s="2">
        <v>92.0</v>
      </c>
      <c r="AF27" s="2">
        <v>235.0</v>
      </c>
      <c r="AG27" s="2">
        <v>42.0</v>
      </c>
      <c r="AH27" s="2">
        <v>59.0</v>
      </c>
      <c r="AL27" s="2" t="s">
        <v>99</v>
      </c>
    </row>
    <row r="28" ht="15.75" customHeight="1">
      <c r="A28" s="1">
        <v>26.0</v>
      </c>
      <c r="B28" s="2" t="s">
        <v>100</v>
      </c>
      <c r="C28" s="2">
        <v>480.0</v>
      </c>
      <c r="D28" s="2">
        <v>18.0</v>
      </c>
      <c r="E28" s="2">
        <v>27.0</v>
      </c>
      <c r="F28" s="2">
        <v>29.0</v>
      </c>
      <c r="G28" s="2">
        <v>61.0</v>
      </c>
      <c r="H28" s="2">
        <v>335.0</v>
      </c>
      <c r="I28" s="2">
        <v>58.0</v>
      </c>
      <c r="J28" s="2">
        <v>133.0</v>
      </c>
      <c r="K28" s="2">
        <v>336.0</v>
      </c>
      <c r="L28" s="2">
        <v>17.0</v>
      </c>
      <c r="M28" s="2">
        <v>41.0</v>
      </c>
      <c r="N28" s="2">
        <v>33.0</v>
      </c>
      <c r="O28" s="2">
        <v>26.0</v>
      </c>
      <c r="P28" s="2">
        <v>90.0</v>
      </c>
      <c r="Q28" s="2">
        <v>26.0</v>
      </c>
      <c r="R28" s="2">
        <v>49.0</v>
      </c>
      <c r="S28" s="2">
        <v>835.0</v>
      </c>
      <c r="T28" s="2">
        <v>41.0</v>
      </c>
      <c r="U28" s="2">
        <v>169.0</v>
      </c>
      <c r="V28" s="2">
        <v>122.0</v>
      </c>
      <c r="W28" s="2">
        <v>141.0</v>
      </c>
      <c r="X28" s="2">
        <v>575.0</v>
      </c>
      <c r="Y28" s="2">
        <v>73.0</v>
      </c>
      <c r="Z28" s="2">
        <v>139.0</v>
      </c>
      <c r="AA28" s="2">
        <v>979.0</v>
      </c>
      <c r="AB28" s="2">
        <v>38.0</v>
      </c>
      <c r="AC28" s="2">
        <v>181.0</v>
      </c>
      <c r="AD28" s="2">
        <v>105.0</v>
      </c>
      <c r="AE28" s="2">
        <v>226.0</v>
      </c>
      <c r="AF28" s="2">
        <v>788.0</v>
      </c>
      <c r="AG28" s="2">
        <v>88.0</v>
      </c>
      <c r="AH28" s="2">
        <v>132.0</v>
      </c>
      <c r="AL28" s="2" t="s">
        <v>101</v>
      </c>
    </row>
    <row r="29" ht="15.75" customHeight="1">
      <c r="A29" s="1">
        <v>27.0</v>
      </c>
      <c r="B29" s="2" t="s">
        <v>102</v>
      </c>
      <c r="C29" s="2">
        <v>166.0</v>
      </c>
      <c r="D29" s="2">
        <v>12.0</v>
      </c>
      <c r="E29" s="2">
        <v>19.0</v>
      </c>
      <c r="F29" s="2">
        <v>24.0</v>
      </c>
      <c r="G29" s="2">
        <v>31.0</v>
      </c>
      <c r="H29" s="2">
        <v>137.0</v>
      </c>
      <c r="I29" s="2">
        <v>23.0</v>
      </c>
      <c r="J29" s="2">
        <v>41.0</v>
      </c>
      <c r="K29" s="2">
        <v>602.0</v>
      </c>
      <c r="L29" s="2">
        <v>65.0</v>
      </c>
      <c r="M29" s="2">
        <v>171.0</v>
      </c>
      <c r="N29" s="2">
        <v>159.0</v>
      </c>
      <c r="O29" s="2">
        <v>141.0</v>
      </c>
      <c r="P29" s="2">
        <v>483.0</v>
      </c>
      <c r="Q29" s="2">
        <v>88.0</v>
      </c>
      <c r="R29" s="2">
        <v>223.0</v>
      </c>
      <c r="S29" s="2">
        <v>318.0</v>
      </c>
      <c r="T29" s="2">
        <v>56.0</v>
      </c>
      <c r="U29" s="2">
        <v>106.0</v>
      </c>
      <c r="V29" s="2">
        <v>101.0</v>
      </c>
      <c r="W29" s="2">
        <v>112.0</v>
      </c>
      <c r="X29" s="2">
        <v>535.0</v>
      </c>
      <c r="Y29" s="2">
        <v>79.0</v>
      </c>
      <c r="Z29" s="2">
        <v>162.0</v>
      </c>
      <c r="AA29" s="2">
        <v>355.0</v>
      </c>
      <c r="AB29" s="2">
        <v>50.0</v>
      </c>
      <c r="AC29" s="2">
        <v>113.0</v>
      </c>
      <c r="AD29" s="2">
        <v>101.0</v>
      </c>
      <c r="AE29" s="2">
        <v>118.0</v>
      </c>
      <c r="AF29" s="2">
        <v>565.0</v>
      </c>
      <c r="AG29" s="2">
        <v>103.0</v>
      </c>
      <c r="AH29" s="2">
        <v>162.0</v>
      </c>
      <c r="AI29" s="2" t="s">
        <v>59</v>
      </c>
      <c r="AJ29" s="2" t="s">
        <v>56</v>
      </c>
      <c r="AK29" s="2" t="s">
        <v>42</v>
      </c>
      <c r="AL29" s="2" t="s">
        <v>103</v>
      </c>
    </row>
    <row r="30" ht="15.75" customHeight="1">
      <c r="A30" s="1">
        <v>28.0</v>
      </c>
      <c r="B30" s="2" t="s">
        <v>104</v>
      </c>
      <c r="C30" s="2">
        <v>197.0</v>
      </c>
      <c r="D30" s="2">
        <v>29.0</v>
      </c>
      <c r="E30" s="2">
        <v>38.0</v>
      </c>
      <c r="F30" s="2">
        <v>36.0</v>
      </c>
      <c r="G30" s="2">
        <v>66.0</v>
      </c>
      <c r="H30" s="2">
        <v>335.0</v>
      </c>
      <c r="I30" s="2">
        <v>32.0</v>
      </c>
      <c r="J30" s="2">
        <v>30.0</v>
      </c>
      <c r="K30" s="2">
        <v>121.0</v>
      </c>
      <c r="L30" s="2">
        <v>20.0</v>
      </c>
      <c r="M30" s="2">
        <v>44.0</v>
      </c>
      <c r="N30" s="2">
        <v>35.0</v>
      </c>
      <c r="O30" s="2">
        <v>57.0</v>
      </c>
      <c r="P30" s="2">
        <v>137.0</v>
      </c>
      <c r="Q30" s="2">
        <v>38.0</v>
      </c>
      <c r="R30" s="2">
        <v>46.0</v>
      </c>
      <c r="S30" s="2">
        <v>562.0</v>
      </c>
      <c r="T30" s="2">
        <v>39.0</v>
      </c>
      <c r="U30" s="2">
        <v>20.0</v>
      </c>
      <c r="V30" s="2">
        <v>25.0</v>
      </c>
      <c r="W30" s="2">
        <v>104.0</v>
      </c>
      <c r="X30" s="2">
        <v>406.0</v>
      </c>
      <c r="Y30" s="2">
        <v>39.0</v>
      </c>
      <c r="Z30" s="2">
        <v>47.0</v>
      </c>
      <c r="AA30" s="2">
        <v>397.0</v>
      </c>
      <c r="AB30" s="2">
        <v>32.0</v>
      </c>
      <c r="AC30" s="2">
        <v>55.0</v>
      </c>
      <c r="AD30" s="2">
        <v>43.0</v>
      </c>
      <c r="AE30" s="2">
        <v>102.0</v>
      </c>
      <c r="AF30" s="2">
        <v>196.0</v>
      </c>
      <c r="AG30" s="2">
        <v>65.0</v>
      </c>
      <c r="AH30" s="2">
        <v>70.0</v>
      </c>
      <c r="AL30" s="2" t="s">
        <v>105</v>
      </c>
    </row>
    <row r="31" ht="15.75" customHeight="1">
      <c r="A31" s="1">
        <v>29.0</v>
      </c>
      <c r="B31" s="2" t="s">
        <v>106</v>
      </c>
      <c r="C31" s="2">
        <v>1234.0</v>
      </c>
      <c r="D31" s="2">
        <v>364.0</v>
      </c>
      <c r="E31" s="2">
        <v>124.0</v>
      </c>
      <c r="F31" s="2">
        <v>90.0</v>
      </c>
      <c r="G31" s="2">
        <v>446.0</v>
      </c>
      <c r="H31" s="2">
        <v>794.0</v>
      </c>
      <c r="I31" s="2">
        <v>176.0</v>
      </c>
      <c r="J31" s="2">
        <v>158.0</v>
      </c>
      <c r="K31" s="2">
        <v>2220.0</v>
      </c>
      <c r="L31" s="2">
        <v>692.0</v>
      </c>
      <c r="M31" s="2">
        <v>743.0</v>
      </c>
      <c r="N31" s="2">
        <v>740.0</v>
      </c>
      <c r="O31" s="2">
        <v>813.0</v>
      </c>
      <c r="P31" s="2">
        <v>1895.0</v>
      </c>
      <c r="Q31" s="2">
        <v>571.0</v>
      </c>
      <c r="R31" s="2">
        <v>875.0</v>
      </c>
      <c r="S31" s="2">
        <v>1895.0</v>
      </c>
      <c r="T31" s="2">
        <v>709.0</v>
      </c>
      <c r="U31" s="2">
        <v>761.0</v>
      </c>
      <c r="V31" s="2">
        <v>855.0</v>
      </c>
      <c r="W31" s="2">
        <v>813.0</v>
      </c>
      <c r="X31" s="2">
        <v>2028.0</v>
      </c>
      <c r="Y31" s="2">
        <v>580.0</v>
      </c>
      <c r="Z31" s="2">
        <v>1013.0</v>
      </c>
      <c r="AA31" s="2">
        <v>1902.0</v>
      </c>
      <c r="AB31" s="2">
        <v>736.0</v>
      </c>
      <c r="AC31" s="2">
        <v>889.0</v>
      </c>
      <c r="AD31" s="2">
        <v>949.0</v>
      </c>
      <c r="AE31" s="2">
        <v>837.0</v>
      </c>
      <c r="AF31" s="2">
        <v>2085.0</v>
      </c>
      <c r="AG31" s="2">
        <v>662.0</v>
      </c>
      <c r="AH31" s="2">
        <v>1083.0</v>
      </c>
      <c r="AI31" s="2" t="s">
        <v>59</v>
      </c>
      <c r="AJ31" s="2" t="s">
        <v>60</v>
      </c>
      <c r="AK31" s="2" t="s">
        <v>61</v>
      </c>
      <c r="AL31" s="2" t="s">
        <v>107</v>
      </c>
    </row>
    <row r="32" ht="15.75" customHeight="1">
      <c r="A32" s="1">
        <v>30.0</v>
      </c>
      <c r="B32" s="2" t="s">
        <v>108</v>
      </c>
      <c r="C32" s="2">
        <v>2982.0</v>
      </c>
      <c r="D32" s="2">
        <v>51.0</v>
      </c>
      <c r="E32" s="2">
        <v>237.0</v>
      </c>
      <c r="F32" s="2">
        <v>56.0</v>
      </c>
      <c r="G32" s="2">
        <v>350.0</v>
      </c>
      <c r="H32" s="2">
        <v>2127.0</v>
      </c>
      <c r="I32" s="2">
        <v>136.0</v>
      </c>
      <c r="J32" s="2">
        <v>123.0</v>
      </c>
      <c r="K32" s="2">
        <v>825.0</v>
      </c>
      <c r="L32" s="2">
        <v>23.0</v>
      </c>
      <c r="M32" s="2">
        <v>165.0</v>
      </c>
      <c r="N32" s="2">
        <v>41.0</v>
      </c>
      <c r="O32" s="2">
        <v>129.0</v>
      </c>
      <c r="P32" s="2">
        <v>439.0</v>
      </c>
      <c r="Q32" s="2">
        <v>152.0</v>
      </c>
      <c r="R32" s="2">
        <v>140.0</v>
      </c>
      <c r="S32" s="2">
        <v>2117.0</v>
      </c>
      <c r="T32" s="2">
        <v>71.0</v>
      </c>
      <c r="U32" s="2">
        <v>417.0</v>
      </c>
      <c r="V32" s="2">
        <v>175.0</v>
      </c>
      <c r="W32" s="2">
        <v>315.0</v>
      </c>
      <c r="X32" s="2">
        <v>1215.0</v>
      </c>
      <c r="Y32" s="2">
        <v>305.0</v>
      </c>
      <c r="Z32" s="2">
        <v>426.0</v>
      </c>
      <c r="AA32" s="2">
        <v>2988.0</v>
      </c>
      <c r="AB32" s="2">
        <v>92.0</v>
      </c>
      <c r="AC32" s="2">
        <v>672.0</v>
      </c>
      <c r="AD32" s="2">
        <v>257.0</v>
      </c>
      <c r="AE32" s="2">
        <v>522.0</v>
      </c>
      <c r="AF32" s="2">
        <v>1508.0</v>
      </c>
      <c r="AG32" s="2">
        <v>416.0</v>
      </c>
      <c r="AH32" s="2">
        <v>445.0</v>
      </c>
      <c r="AI32" s="2" t="s">
        <v>59</v>
      </c>
      <c r="AJ32" s="2" t="s">
        <v>109</v>
      </c>
      <c r="AK32" s="2" t="s">
        <v>61</v>
      </c>
      <c r="AL32" s="2" t="s">
        <v>110</v>
      </c>
    </row>
    <row r="33" ht="15.75" customHeight="1">
      <c r="A33" s="1">
        <v>31.0</v>
      </c>
      <c r="B33" s="2" t="s">
        <v>111</v>
      </c>
      <c r="C33" s="2">
        <v>27.0</v>
      </c>
      <c r="D33" s="2">
        <v>9.0</v>
      </c>
      <c r="E33" s="2">
        <v>10.0</v>
      </c>
      <c r="F33" s="2">
        <v>15.0</v>
      </c>
      <c r="G33" s="2">
        <v>9.0</v>
      </c>
      <c r="H33" s="2">
        <v>77.0</v>
      </c>
      <c r="I33" s="2">
        <v>14.0</v>
      </c>
      <c r="J33" s="2">
        <v>41.0</v>
      </c>
      <c r="K33" s="2">
        <v>189.0</v>
      </c>
      <c r="L33" s="2">
        <v>26.0</v>
      </c>
      <c r="M33" s="2">
        <v>66.0</v>
      </c>
      <c r="N33" s="2">
        <v>48.0</v>
      </c>
      <c r="O33" s="2">
        <v>49.0</v>
      </c>
      <c r="P33" s="2">
        <v>244.0</v>
      </c>
      <c r="Q33" s="2">
        <v>46.0</v>
      </c>
      <c r="R33" s="2">
        <v>85.0</v>
      </c>
      <c r="S33" s="2">
        <v>181.0</v>
      </c>
      <c r="T33" s="2">
        <v>23.0</v>
      </c>
      <c r="U33" s="2">
        <v>75.0</v>
      </c>
      <c r="V33" s="2">
        <v>69.0</v>
      </c>
      <c r="W33" s="2">
        <v>50.0</v>
      </c>
      <c r="X33" s="2">
        <v>160.0</v>
      </c>
      <c r="Y33" s="2">
        <v>55.0</v>
      </c>
      <c r="Z33" s="2">
        <v>111.0</v>
      </c>
      <c r="AA33" s="2">
        <v>188.0</v>
      </c>
      <c r="AB33" s="2">
        <v>23.0</v>
      </c>
      <c r="AC33" s="2">
        <v>65.0</v>
      </c>
      <c r="AD33" s="2">
        <v>59.0</v>
      </c>
      <c r="AE33" s="2">
        <v>53.0</v>
      </c>
      <c r="AF33" s="2">
        <v>159.0</v>
      </c>
      <c r="AG33" s="2">
        <v>61.0</v>
      </c>
      <c r="AH33" s="2">
        <v>112.0</v>
      </c>
      <c r="AL33" s="2" t="s">
        <v>112</v>
      </c>
    </row>
    <row r="34" ht="15.75" customHeight="1">
      <c r="A34" s="1">
        <v>32.0</v>
      </c>
      <c r="B34" s="2" t="s">
        <v>113</v>
      </c>
      <c r="C34" s="2">
        <v>397.0</v>
      </c>
      <c r="D34" s="2">
        <v>14.0</v>
      </c>
      <c r="E34" s="2">
        <v>29.0</v>
      </c>
      <c r="F34" s="2">
        <v>11.0</v>
      </c>
      <c r="G34" s="2">
        <v>55.0</v>
      </c>
      <c r="H34" s="2">
        <v>322.0</v>
      </c>
      <c r="I34" s="2">
        <v>19.0</v>
      </c>
      <c r="J34" s="2">
        <v>18.0</v>
      </c>
      <c r="K34" s="2">
        <v>165.0</v>
      </c>
      <c r="L34" s="2">
        <v>6.0</v>
      </c>
      <c r="M34" s="2">
        <v>33.0</v>
      </c>
      <c r="N34" s="2">
        <v>12.0</v>
      </c>
      <c r="O34" s="2">
        <v>27.0</v>
      </c>
      <c r="P34" s="2">
        <v>99.0</v>
      </c>
      <c r="Q34" s="2">
        <v>22.0</v>
      </c>
      <c r="R34" s="2">
        <v>25.0</v>
      </c>
      <c r="S34" s="2">
        <v>192.0</v>
      </c>
      <c r="T34" s="2">
        <v>17.0</v>
      </c>
      <c r="U34" s="2">
        <v>56.0</v>
      </c>
      <c r="V34" s="2">
        <v>23.0</v>
      </c>
      <c r="W34" s="2">
        <v>29.0</v>
      </c>
      <c r="X34" s="2">
        <v>68.0</v>
      </c>
      <c r="Y34" s="2">
        <v>31.0</v>
      </c>
      <c r="Z34" s="2">
        <v>35.0</v>
      </c>
      <c r="AA34" s="2">
        <v>323.0</v>
      </c>
      <c r="AB34" s="2">
        <v>18.0</v>
      </c>
      <c r="AC34" s="2">
        <v>70.0</v>
      </c>
      <c r="AD34" s="2">
        <v>24.0</v>
      </c>
      <c r="AE34" s="2">
        <v>36.0</v>
      </c>
      <c r="AF34" s="2">
        <v>88.0</v>
      </c>
      <c r="AG34" s="2">
        <v>37.0</v>
      </c>
      <c r="AH34" s="2">
        <v>37.0</v>
      </c>
      <c r="AI34" s="2" t="s">
        <v>59</v>
      </c>
      <c r="AJ34" s="2" t="s">
        <v>56</v>
      </c>
      <c r="AK34" s="2" t="s">
        <v>114</v>
      </c>
      <c r="AL34" s="2" t="s">
        <v>115</v>
      </c>
    </row>
    <row r="35" ht="15.75" customHeight="1">
      <c r="A35" s="1">
        <v>33.0</v>
      </c>
      <c r="B35" s="2" t="s">
        <v>116</v>
      </c>
      <c r="C35" s="2">
        <v>32.0</v>
      </c>
      <c r="D35" s="2">
        <v>5.0</v>
      </c>
      <c r="E35" s="2">
        <v>5.0</v>
      </c>
      <c r="F35" s="2">
        <v>5.0</v>
      </c>
      <c r="G35" s="2">
        <v>12.0</v>
      </c>
      <c r="H35" s="2">
        <v>51.0</v>
      </c>
      <c r="I35" s="2">
        <v>6.0</v>
      </c>
      <c r="J35" s="2">
        <v>12.0</v>
      </c>
      <c r="K35" s="2">
        <v>196.0</v>
      </c>
      <c r="L35" s="2">
        <v>34.0</v>
      </c>
      <c r="M35" s="2">
        <v>68.0</v>
      </c>
      <c r="N35" s="2">
        <v>59.0</v>
      </c>
      <c r="O35" s="2">
        <v>59.0</v>
      </c>
      <c r="P35" s="2">
        <v>200.0</v>
      </c>
      <c r="Q35" s="2">
        <v>43.0</v>
      </c>
      <c r="R35" s="2">
        <v>76.0</v>
      </c>
      <c r="S35" s="2">
        <v>138.0</v>
      </c>
      <c r="T35" s="2">
        <v>24.0</v>
      </c>
      <c r="U35" s="2">
        <v>50.0</v>
      </c>
      <c r="V35" s="2">
        <v>32.0</v>
      </c>
      <c r="W35" s="2">
        <v>50.0</v>
      </c>
      <c r="X35" s="2">
        <v>96.0</v>
      </c>
      <c r="Y35" s="2">
        <v>35.0</v>
      </c>
      <c r="Z35" s="2">
        <v>50.0</v>
      </c>
      <c r="AA35" s="2">
        <v>99.0</v>
      </c>
      <c r="AB35" s="2">
        <v>24.0</v>
      </c>
      <c r="AC35" s="2">
        <v>34.0</v>
      </c>
      <c r="AD35" s="2">
        <v>25.0</v>
      </c>
      <c r="AE35" s="2">
        <v>42.0</v>
      </c>
      <c r="AF35" s="2">
        <v>74.0</v>
      </c>
      <c r="AG35" s="2">
        <v>30.0</v>
      </c>
      <c r="AH35" s="2">
        <v>37.0</v>
      </c>
      <c r="AL35" s="2" t="s">
        <v>117</v>
      </c>
    </row>
    <row r="36" ht="15.75" customHeight="1">
      <c r="A36" s="1">
        <v>34.0</v>
      </c>
      <c r="B36" s="2" t="s">
        <v>118</v>
      </c>
      <c r="C36" s="2">
        <v>223.0</v>
      </c>
      <c r="D36" s="2">
        <v>58.0</v>
      </c>
      <c r="E36" s="2">
        <v>75.0</v>
      </c>
      <c r="F36" s="2">
        <v>82.0</v>
      </c>
      <c r="G36" s="2">
        <v>84.0</v>
      </c>
      <c r="H36" s="2">
        <v>264.0</v>
      </c>
      <c r="I36" s="2">
        <v>60.0</v>
      </c>
      <c r="J36" s="2">
        <v>112.0</v>
      </c>
      <c r="K36" s="2">
        <v>529.0</v>
      </c>
      <c r="L36" s="2">
        <v>165.0</v>
      </c>
      <c r="M36" s="2">
        <v>293.0</v>
      </c>
      <c r="N36" s="2">
        <v>272.0</v>
      </c>
      <c r="O36" s="2">
        <v>202.0</v>
      </c>
      <c r="P36" s="2">
        <v>560.0</v>
      </c>
      <c r="Q36" s="2">
        <v>227.0</v>
      </c>
      <c r="R36" s="2">
        <v>349.0</v>
      </c>
      <c r="S36" s="2">
        <v>513.0</v>
      </c>
      <c r="T36" s="2">
        <v>120.0</v>
      </c>
      <c r="U36" s="2">
        <v>235.0</v>
      </c>
      <c r="V36" s="2">
        <v>204.0</v>
      </c>
      <c r="W36" s="2">
        <v>170.0</v>
      </c>
      <c r="X36" s="2">
        <v>465.0</v>
      </c>
      <c r="Y36" s="2">
        <v>167.0</v>
      </c>
      <c r="Z36" s="2">
        <v>281.0</v>
      </c>
      <c r="AA36" s="2">
        <v>481.0</v>
      </c>
      <c r="AB36" s="2">
        <v>122.0</v>
      </c>
      <c r="AC36" s="2">
        <v>239.0</v>
      </c>
      <c r="AD36" s="2">
        <v>194.0</v>
      </c>
      <c r="AE36" s="2">
        <v>190.0</v>
      </c>
      <c r="AF36" s="2">
        <v>464.0</v>
      </c>
      <c r="AG36" s="2">
        <v>173.0</v>
      </c>
      <c r="AH36" s="2">
        <v>259.0</v>
      </c>
      <c r="AL36" s="2" t="s">
        <v>119</v>
      </c>
    </row>
    <row r="37" ht="15.75" customHeight="1">
      <c r="A37" s="1">
        <v>35.0</v>
      </c>
      <c r="B37" s="2" t="s">
        <v>120</v>
      </c>
      <c r="C37" s="2">
        <v>58.0</v>
      </c>
      <c r="D37" s="2">
        <v>10.0</v>
      </c>
      <c r="E37" s="2">
        <v>5.0</v>
      </c>
      <c r="F37" s="2">
        <v>4.0</v>
      </c>
      <c r="G37" s="2">
        <v>27.0</v>
      </c>
      <c r="H37" s="2">
        <v>68.0</v>
      </c>
      <c r="I37" s="2">
        <v>0.0</v>
      </c>
      <c r="J37" s="2">
        <v>0.0</v>
      </c>
      <c r="K37" s="2">
        <v>356.0</v>
      </c>
      <c r="L37" s="2">
        <v>39.0</v>
      </c>
      <c r="M37" s="2">
        <v>139.0</v>
      </c>
      <c r="N37" s="2">
        <v>126.0</v>
      </c>
      <c r="O37" s="2">
        <v>87.0</v>
      </c>
      <c r="P37" s="2">
        <v>320.0</v>
      </c>
      <c r="Q37" s="2">
        <v>109.0</v>
      </c>
      <c r="R37" s="2">
        <v>213.0</v>
      </c>
      <c r="S37" s="2">
        <v>349.0</v>
      </c>
      <c r="T37" s="2">
        <v>36.0</v>
      </c>
      <c r="U37" s="2">
        <v>165.0</v>
      </c>
      <c r="V37" s="2">
        <v>117.0</v>
      </c>
      <c r="W37" s="2">
        <v>92.0</v>
      </c>
      <c r="X37" s="2">
        <v>246.0</v>
      </c>
      <c r="Y37" s="2">
        <v>115.0</v>
      </c>
      <c r="Z37" s="2">
        <v>153.0</v>
      </c>
      <c r="AA37" s="2">
        <v>458.0</v>
      </c>
      <c r="AB37" s="2">
        <v>63.0</v>
      </c>
      <c r="AC37" s="2">
        <v>211.0</v>
      </c>
      <c r="AD37" s="2">
        <v>189.0</v>
      </c>
      <c r="AE37" s="2">
        <v>124.0</v>
      </c>
      <c r="AF37" s="2">
        <v>445.0</v>
      </c>
      <c r="AG37" s="2">
        <v>149.0</v>
      </c>
      <c r="AH37" s="2">
        <v>278.0</v>
      </c>
      <c r="AI37" s="2" t="s">
        <v>59</v>
      </c>
      <c r="AJ37" s="2" t="s">
        <v>56</v>
      </c>
      <c r="AK37" s="2" t="s">
        <v>114</v>
      </c>
      <c r="AL37" s="2" t="s">
        <v>121</v>
      </c>
    </row>
    <row r="38" ht="15.75" customHeight="1">
      <c r="A38" s="1">
        <v>36.0</v>
      </c>
      <c r="B38" s="2" t="s">
        <v>122</v>
      </c>
      <c r="C38" s="2">
        <v>130.0</v>
      </c>
      <c r="D38" s="2">
        <v>23.0</v>
      </c>
      <c r="E38" s="2">
        <v>38.0</v>
      </c>
      <c r="F38" s="2">
        <v>50.0</v>
      </c>
      <c r="G38" s="2">
        <v>42.0</v>
      </c>
      <c r="H38" s="2">
        <v>219.0</v>
      </c>
      <c r="I38" s="2">
        <v>28.0</v>
      </c>
      <c r="J38" s="2">
        <v>66.0</v>
      </c>
      <c r="K38" s="2">
        <v>722.0</v>
      </c>
      <c r="L38" s="2">
        <v>91.0</v>
      </c>
      <c r="M38" s="2">
        <v>376.0</v>
      </c>
      <c r="N38" s="2">
        <v>319.0</v>
      </c>
      <c r="O38" s="2">
        <v>206.0</v>
      </c>
      <c r="P38" s="2">
        <v>682.0</v>
      </c>
      <c r="Q38" s="2">
        <v>239.0</v>
      </c>
      <c r="R38" s="2">
        <v>453.0</v>
      </c>
      <c r="S38" s="2">
        <v>539.0</v>
      </c>
      <c r="T38" s="2">
        <v>70.0</v>
      </c>
      <c r="U38" s="2">
        <v>238.0</v>
      </c>
      <c r="V38" s="2">
        <v>215.0</v>
      </c>
      <c r="W38" s="2">
        <v>142.0</v>
      </c>
      <c r="X38" s="2">
        <v>500.0</v>
      </c>
      <c r="Y38" s="2">
        <v>159.0</v>
      </c>
      <c r="Z38" s="2">
        <v>329.0</v>
      </c>
      <c r="AA38" s="2">
        <v>302.0</v>
      </c>
      <c r="AB38" s="2">
        <v>51.0</v>
      </c>
      <c r="AC38" s="2">
        <v>154.0</v>
      </c>
      <c r="AD38" s="2">
        <v>143.0</v>
      </c>
      <c r="AE38" s="2">
        <v>111.0</v>
      </c>
      <c r="AF38" s="2">
        <v>343.0</v>
      </c>
      <c r="AG38" s="2">
        <v>113.0</v>
      </c>
      <c r="AH38" s="2">
        <v>239.0</v>
      </c>
      <c r="AI38" s="2" t="s">
        <v>59</v>
      </c>
      <c r="AJ38" s="2" t="s">
        <v>56</v>
      </c>
      <c r="AK38" s="2" t="s">
        <v>42</v>
      </c>
      <c r="AL38" s="2" t="s">
        <v>123</v>
      </c>
    </row>
    <row r="39" ht="15.75" customHeight="1">
      <c r="A39" s="1">
        <v>37.0</v>
      </c>
      <c r="B39" s="2" t="s">
        <v>124</v>
      </c>
      <c r="C39" s="2">
        <v>322.0</v>
      </c>
      <c r="D39" s="2">
        <v>28.0</v>
      </c>
      <c r="E39" s="2">
        <v>99.0</v>
      </c>
      <c r="F39" s="2">
        <v>71.0</v>
      </c>
      <c r="G39" s="2">
        <v>47.0</v>
      </c>
      <c r="H39" s="2">
        <v>207.0</v>
      </c>
      <c r="I39" s="2">
        <v>15.0</v>
      </c>
      <c r="J39" s="2">
        <v>34.0</v>
      </c>
      <c r="K39" s="2">
        <v>230.0</v>
      </c>
      <c r="L39" s="2">
        <v>12.0</v>
      </c>
      <c r="M39" s="2">
        <v>53.0</v>
      </c>
      <c r="N39" s="2">
        <v>16.0</v>
      </c>
      <c r="O39" s="2">
        <v>32.0</v>
      </c>
      <c r="P39" s="2">
        <v>87.0</v>
      </c>
      <c r="Q39" s="2">
        <v>23.0</v>
      </c>
      <c r="R39" s="2">
        <v>40.0</v>
      </c>
      <c r="S39" s="2">
        <v>354.0</v>
      </c>
      <c r="T39" s="2">
        <v>55.0</v>
      </c>
      <c r="U39" s="2">
        <v>67.0</v>
      </c>
      <c r="V39" s="2">
        <v>48.0</v>
      </c>
      <c r="W39" s="2">
        <v>82.0</v>
      </c>
      <c r="X39" s="2">
        <v>275.0</v>
      </c>
      <c r="Y39" s="2">
        <v>53.0</v>
      </c>
      <c r="Z39" s="2">
        <v>90.0</v>
      </c>
      <c r="AA39" s="2">
        <v>350.0</v>
      </c>
      <c r="AB39" s="2">
        <v>77.0</v>
      </c>
      <c r="AC39" s="2">
        <v>95.0</v>
      </c>
      <c r="AD39" s="2">
        <v>93.0</v>
      </c>
      <c r="AE39" s="2">
        <v>73.0</v>
      </c>
      <c r="AF39" s="2">
        <v>280.0</v>
      </c>
      <c r="AG39" s="2">
        <v>58.0</v>
      </c>
      <c r="AH39" s="2">
        <v>109.0</v>
      </c>
      <c r="AI39" s="2" t="s">
        <v>73</v>
      </c>
      <c r="AJ39" s="2" t="s">
        <v>109</v>
      </c>
      <c r="AK39" s="2" t="s">
        <v>61</v>
      </c>
      <c r="AL39" s="2" t="s">
        <v>125</v>
      </c>
    </row>
    <row r="40" ht="15.75" customHeight="1">
      <c r="A40" s="1">
        <v>38.0</v>
      </c>
      <c r="B40" s="2" t="s">
        <v>126</v>
      </c>
      <c r="C40" s="2">
        <v>46.0</v>
      </c>
      <c r="D40" s="2">
        <v>25.0</v>
      </c>
      <c r="E40" s="2">
        <v>15.0</v>
      </c>
      <c r="F40" s="2">
        <v>18.0</v>
      </c>
      <c r="G40" s="2">
        <v>14.0</v>
      </c>
      <c r="H40" s="2">
        <v>26.0</v>
      </c>
      <c r="I40" s="2">
        <v>21.0</v>
      </c>
      <c r="J40" s="2">
        <v>10.0</v>
      </c>
      <c r="K40" s="2">
        <v>52.0</v>
      </c>
      <c r="L40" s="2">
        <v>17.0</v>
      </c>
      <c r="M40" s="2">
        <v>19.0</v>
      </c>
      <c r="N40" s="2">
        <v>18.0</v>
      </c>
      <c r="O40" s="2">
        <v>24.0</v>
      </c>
      <c r="P40" s="2">
        <v>42.0</v>
      </c>
      <c r="Q40" s="2">
        <v>18.0</v>
      </c>
      <c r="R40" s="2">
        <v>14.0</v>
      </c>
      <c r="S40" s="2">
        <v>115.0</v>
      </c>
      <c r="T40" s="2">
        <v>49.0</v>
      </c>
      <c r="U40" s="2">
        <v>28.0</v>
      </c>
      <c r="V40" s="2">
        <v>26.0</v>
      </c>
      <c r="W40" s="2">
        <v>70.0</v>
      </c>
      <c r="X40" s="2">
        <v>300.0</v>
      </c>
      <c r="Y40" s="2">
        <v>25.0</v>
      </c>
      <c r="Z40" s="2">
        <v>19.0</v>
      </c>
      <c r="AA40" s="2">
        <v>82.0</v>
      </c>
      <c r="AB40" s="2">
        <v>47.0</v>
      </c>
      <c r="AC40" s="2">
        <v>31.0</v>
      </c>
      <c r="AD40" s="2">
        <v>27.0</v>
      </c>
      <c r="AE40" s="2">
        <v>57.0</v>
      </c>
      <c r="AF40" s="2">
        <v>93.0</v>
      </c>
      <c r="AG40" s="2">
        <v>24.0</v>
      </c>
      <c r="AH40" s="2">
        <v>19.0</v>
      </c>
      <c r="AL40" s="2" t="s">
        <v>127</v>
      </c>
    </row>
    <row r="41" ht="15.75" customHeight="1">
      <c r="A41" s="1">
        <v>39.0</v>
      </c>
      <c r="B41" s="2" t="s">
        <v>128</v>
      </c>
      <c r="C41" s="2">
        <v>460.0</v>
      </c>
      <c r="D41" s="2">
        <v>33.0</v>
      </c>
      <c r="E41" s="2">
        <v>118.0</v>
      </c>
      <c r="F41" s="2">
        <v>86.0</v>
      </c>
      <c r="G41" s="2">
        <v>61.0</v>
      </c>
      <c r="H41" s="2">
        <v>300.0</v>
      </c>
      <c r="I41" s="2">
        <v>23.0</v>
      </c>
      <c r="J41" s="2">
        <v>52.0</v>
      </c>
      <c r="K41" s="2">
        <v>233.0</v>
      </c>
      <c r="L41" s="2">
        <v>10.0</v>
      </c>
      <c r="M41" s="2">
        <v>38.0</v>
      </c>
      <c r="N41" s="2">
        <v>16.0</v>
      </c>
      <c r="O41" s="2">
        <v>36.0</v>
      </c>
      <c r="P41" s="2">
        <v>103.0</v>
      </c>
      <c r="Q41" s="2">
        <v>36.0</v>
      </c>
      <c r="R41" s="2">
        <v>50.0</v>
      </c>
      <c r="S41" s="2">
        <v>469.0</v>
      </c>
      <c r="T41" s="2">
        <v>65.0</v>
      </c>
      <c r="U41" s="2">
        <v>122.0</v>
      </c>
      <c r="V41" s="2">
        <v>94.0</v>
      </c>
      <c r="W41" s="2">
        <v>102.0</v>
      </c>
      <c r="X41" s="2">
        <v>416.0</v>
      </c>
      <c r="Y41" s="2">
        <v>76.0</v>
      </c>
      <c r="Z41" s="2">
        <v>151.0</v>
      </c>
      <c r="AA41" s="2">
        <v>550.0</v>
      </c>
      <c r="AB41" s="2">
        <v>66.0</v>
      </c>
      <c r="AC41" s="2">
        <v>123.0</v>
      </c>
      <c r="AD41" s="2">
        <v>94.0</v>
      </c>
      <c r="AE41" s="2">
        <v>118.0</v>
      </c>
      <c r="AF41" s="2">
        <v>414.0</v>
      </c>
      <c r="AG41" s="2">
        <v>102.0</v>
      </c>
      <c r="AH41" s="2">
        <v>179.0</v>
      </c>
      <c r="AL41" s="2" t="s">
        <v>129</v>
      </c>
    </row>
    <row r="42" ht="15.75" customHeight="1">
      <c r="A42" s="1">
        <v>40.0</v>
      </c>
      <c r="B42" s="2" t="s">
        <v>130</v>
      </c>
      <c r="C42" s="2">
        <v>2006.0</v>
      </c>
      <c r="D42" s="2">
        <v>142.0</v>
      </c>
      <c r="E42" s="2">
        <v>156.0</v>
      </c>
      <c r="F42" s="2">
        <v>85.0</v>
      </c>
      <c r="G42" s="2">
        <v>225.0</v>
      </c>
      <c r="H42" s="2">
        <v>1570.0</v>
      </c>
      <c r="I42" s="2">
        <v>61.0</v>
      </c>
      <c r="J42" s="2">
        <v>96.0</v>
      </c>
      <c r="K42" s="2">
        <v>1041.0</v>
      </c>
      <c r="L42" s="2">
        <v>26.0</v>
      </c>
      <c r="M42" s="2">
        <v>103.0</v>
      </c>
      <c r="N42" s="2">
        <v>46.0</v>
      </c>
      <c r="O42" s="2">
        <v>32.0</v>
      </c>
      <c r="P42" s="2">
        <v>547.0</v>
      </c>
      <c r="Q42" s="2">
        <v>32.0</v>
      </c>
      <c r="R42" s="2">
        <v>77.0</v>
      </c>
      <c r="S42" s="2">
        <v>1772.0</v>
      </c>
      <c r="T42" s="2">
        <v>77.0</v>
      </c>
      <c r="U42" s="2">
        <v>157.0</v>
      </c>
      <c r="V42" s="2">
        <v>116.0</v>
      </c>
      <c r="W42" s="2">
        <v>251.0</v>
      </c>
      <c r="X42" s="2">
        <v>1407.0</v>
      </c>
      <c r="Y42" s="2">
        <v>77.0</v>
      </c>
      <c r="Z42" s="2">
        <v>125.0</v>
      </c>
      <c r="AA42" s="2">
        <v>1113.0</v>
      </c>
      <c r="AB42" s="2">
        <v>75.0</v>
      </c>
      <c r="AC42" s="2">
        <v>136.0</v>
      </c>
      <c r="AD42" s="2">
        <v>109.0</v>
      </c>
      <c r="AE42" s="2">
        <v>228.0</v>
      </c>
      <c r="AF42" s="2">
        <v>967.0</v>
      </c>
      <c r="AG42" s="2">
        <v>80.0</v>
      </c>
      <c r="AH42" s="2">
        <v>97.0</v>
      </c>
      <c r="AL42" s="2" t="s">
        <v>131</v>
      </c>
    </row>
    <row r="43" ht="15.75" customHeight="1">
      <c r="A43" s="1">
        <v>41.0</v>
      </c>
      <c r="B43" s="2" t="s">
        <v>132</v>
      </c>
      <c r="C43" s="2">
        <v>68.0</v>
      </c>
      <c r="D43" s="2">
        <v>36.0</v>
      </c>
      <c r="E43" s="2">
        <v>12.0</v>
      </c>
      <c r="F43" s="2">
        <v>17.0</v>
      </c>
      <c r="G43" s="2">
        <v>17.0</v>
      </c>
      <c r="H43" s="2">
        <v>49.0</v>
      </c>
      <c r="I43" s="2">
        <v>13.0</v>
      </c>
      <c r="J43" s="2">
        <v>17.0</v>
      </c>
      <c r="K43" s="2">
        <v>38.0</v>
      </c>
      <c r="L43" s="2">
        <v>20.0</v>
      </c>
      <c r="M43" s="2">
        <v>12.0</v>
      </c>
      <c r="N43" s="2">
        <v>10.0</v>
      </c>
      <c r="O43" s="2">
        <v>19.0</v>
      </c>
      <c r="P43" s="2">
        <v>25.0</v>
      </c>
      <c r="Q43" s="2">
        <v>10.0</v>
      </c>
      <c r="R43" s="2">
        <v>16.0</v>
      </c>
      <c r="S43" s="2">
        <v>225.0</v>
      </c>
      <c r="T43" s="2">
        <v>72.0</v>
      </c>
      <c r="U43" s="2">
        <v>28.0</v>
      </c>
      <c r="V43" s="2">
        <v>27.0</v>
      </c>
      <c r="W43" s="2">
        <v>68.0</v>
      </c>
      <c r="X43" s="2">
        <v>145.0</v>
      </c>
      <c r="Y43" s="2">
        <v>20.0</v>
      </c>
      <c r="Z43" s="2">
        <v>24.0</v>
      </c>
      <c r="AA43" s="2">
        <v>83.0</v>
      </c>
      <c r="AB43" s="2">
        <v>56.0</v>
      </c>
      <c r="AC43" s="2">
        <v>30.0</v>
      </c>
      <c r="AD43" s="2">
        <v>31.0</v>
      </c>
      <c r="AE43" s="2">
        <v>46.0</v>
      </c>
      <c r="AF43" s="2">
        <v>59.0</v>
      </c>
      <c r="AG43" s="2">
        <v>17.0</v>
      </c>
      <c r="AH43" s="2">
        <v>21.0</v>
      </c>
      <c r="AI43" s="2" t="s">
        <v>59</v>
      </c>
      <c r="AJ43" s="2" t="s">
        <v>60</v>
      </c>
      <c r="AK43" s="2" t="s">
        <v>61</v>
      </c>
      <c r="AL43" s="2" t="s">
        <v>133</v>
      </c>
    </row>
    <row r="44" ht="15.75" customHeight="1">
      <c r="A44" s="1">
        <v>42.0</v>
      </c>
      <c r="B44" s="2" t="s">
        <v>134</v>
      </c>
      <c r="C44" s="2">
        <v>246.0</v>
      </c>
      <c r="D44" s="2">
        <v>51.0</v>
      </c>
      <c r="E44" s="2">
        <v>91.0</v>
      </c>
      <c r="F44" s="2">
        <v>91.0</v>
      </c>
      <c r="G44" s="2">
        <v>100.0</v>
      </c>
      <c r="H44" s="2">
        <v>303.0</v>
      </c>
      <c r="I44" s="2">
        <v>59.0</v>
      </c>
      <c r="J44" s="2">
        <v>113.0</v>
      </c>
      <c r="K44" s="2">
        <v>955.0</v>
      </c>
      <c r="L44" s="2">
        <v>265.0</v>
      </c>
      <c r="M44" s="2">
        <v>639.0</v>
      </c>
      <c r="N44" s="2">
        <v>606.0</v>
      </c>
      <c r="O44" s="2">
        <v>415.0</v>
      </c>
      <c r="P44" s="2">
        <v>1010.0</v>
      </c>
      <c r="Q44" s="2">
        <v>422.0</v>
      </c>
      <c r="R44" s="2">
        <v>629.0</v>
      </c>
      <c r="S44" s="2">
        <v>858.0</v>
      </c>
      <c r="T44" s="2">
        <v>275.0</v>
      </c>
      <c r="U44" s="2">
        <v>558.0</v>
      </c>
      <c r="V44" s="2">
        <v>570.0</v>
      </c>
      <c r="W44" s="2">
        <v>378.0</v>
      </c>
      <c r="X44" s="2">
        <v>848.0</v>
      </c>
      <c r="Y44" s="2">
        <v>360.0</v>
      </c>
      <c r="Z44" s="2">
        <v>577.0</v>
      </c>
      <c r="AA44" s="2">
        <v>843.0</v>
      </c>
      <c r="AB44" s="2">
        <v>265.0</v>
      </c>
      <c r="AC44" s="2">
        <v>565.0</v>
      </c>
      <c r="AD44" s="2">
        <v>567.0</v>
      </c>
      <c r="AE44" s="2">
        <v>385.0</v>
      </c>
      <c r="AF44" s="2">
        <v>855.0</v>
      </c>
      <c r="AG44" s="2">
        <v>395.0</v>
      </c>
      <c r="AH44" s="2">
        <v>603.0</v>
      </c>
      <c r="AI44" s="2" t="s">
        <v>40</v>
      </c>
      <c r="AJ44" s="2" t="s">
        <v>41</v>
      </c>
      <c r="AK44" s="2" t="s">
        <v>53</v>
      </c>
      <c r="AL44" s="2" t="s">
        <v>135</v>
      </c>
    </row>
    <row r="45" ht="15.75" customHeight="1">
      <c r="A45" s="1">
        <v>43.0</v>
      </c>
      <c r="B45" s="2" t="s">
        <v>136</v>
      </c>
      <c r="C45" s="2">
        <v>64.0</v>
      </c>
      <c r="D45" s="2">
        <v>58.0</v>
      </c>
      <c r="E45" s="2">
        <v>27.0</v>
      </c>
      <c r="F45" s="2">
        <v>57.0</v>
      </c>
      <c r="G45" s="2">
        <v>28.0</v>
      </c>
      <c r="H45" s="2">
        <v>102.0</v>
      </c>
      <c r="I45" s="2">
        <v>19.0</v>
      </c>
      <c r="J45" s="2">
        <v>53.0</v>
      </c>
      <c r="K45" s="2">
        <v>202.0</v>
      </c>
      <c r="L45" s="2">
        <v>123.0</v>
      </c>
      <c r="M45" s="2">
        <v>149.0</v>
      </c>
      <c r="N45" s="2">
        <v>162.0</v>
      </c>
      <c r="O45" s="2">
        <v>157.0</v>
      </c>
      <c r="P45" s="2">
        <v>330.0</v>
      </c>
      <c r="Q45" s="2">
        <v>103.0</v>
      </c>
      <c r="R45" s="2">
        <v>177.0</v>
      </c>
      <c r="S45" s="2">
        <v>321.0</v>
      </c>
      <c r="T45" s="2">
        <v>159.0</v>
      </c>
      <c r="U45" s="2">
        <v>249.0</v>
      </c>
      <c r="V45" s="2">
        <v>263.0</v>
      </c>
      <c r="W45" s="2">
        <v>223.0</v>
      </c>
      <c r="X45" s="2">
        <v>398.0</v>
      </c>
      <c r="Y45" s="2">
        <v>174.0</v>
      </c>
      <c r="Z45" s="2">
        <v>296.0</v>
      </c>
      <c r="AA45" s="2">
        <v>390.0</v>
      </c>
      <c r="AB45" s="2">
        <v>164.0</v>
      </c>
      <c r="AC45" s="2">
        <v>279.0</v>
      </c>
      <c r="AD45" s="2">
        <v>293.0</v>
      </c>
      <c r="AE45" s="2">
        <v>238.0</v>
      </c>
      <c r="AF45" s="2">
        <v>448.0</v>
      </c>
      <c r="AG45" s="2">
        <v>207.0</v>
      </c>
      <c r="AH45" s="2">
        <v>326.0</v>
      </c>
      <c r="AL45" s="2" t="s">
        <v>137</v>
      </c>
    </row>
    <row r="46" ht="15.75" customHeight="1">
      <c r="A46" s="1">
        <v>44.0</v>
      </c>
      <c r="B46" s="2" t="s">
        <v>138</v>
      </c>
      <c r="C46" s="2">
        <v>29.0</v>
      </c>
      <c r="D46" s="2">
        <v>7.0</v>
      </c>
      <c r="E46" s="2">
        <v>7.0</v>
      </c>
      <c r="F46" s="2">
        <v>8.0</v>
      </c>
      <c r="G46" s="2">
        <v>16.0</v>
      </c>
      <c r="H46" s="2">
        <v>30.0</v>
      </c>
      <c r="I46" s="2">
        <v>7.0</v>
      </c>
      <c r="J46" s="2">
        <v>2.0</v>
      </c>
      <c r="K46" s="2">
        <v>33.0</v>
      </c>
      <c r="L46" s="2">
        <v>5.0</v>
      </c>
      <c r="M46" s="2">
        <v>12.0</v>
      </c>
      <c r="N46" s="2">
        <v>7.0</v>
      </c>
      <c r="O46" s="2">
        <v>9.0</v>
      </c>
      <c r="P46" s="2">
        <v>22.0</v>
      </c>
      <c r="Q46" s="2">
        <v>19.0</v>
      </c>
      <c r="R46" s="2">
        <v>14.0</v>
      </c>
      <c r="S46" s="2">
        <v>69.0</v>
      </c>
      <c r="T46" s="2">
        <v>40.0</v>
      </c>
      <c r="U46" s="2">
        <v>39.0</v>
      </c>
      <c r="V46" s="2">
        <v>25.0</v>
      </c>
      <c r="W46" s="2">
        <v>44.0</v>
      </c>
      <c r="X46" s="2">
        <v>50.0</v>
      </c>
      <c r="Y46" s="2">
        <v>34.0</v>
      </c>
      <c r="Z46" s="2">
        <v>28.0</v>
      </c>
      <c r="AA46" s="2">
        <v>100.0</v>
      </c>
      <c r="AB46" s="2">
        <v>40.0</v>
      </c>
      <c r="AC46" s="2">
        <v>46.0</v>
      </c>
      <c r="AD46" s="2">
        <v>26.0</v>
      </c>
      <c r="AE46" s="2">
        <v>48.0</v>
      </c>
      <c r="AF46" s="2">
        <v>56.0</v>
      </c>
      <c r="AG46" s="2">
        <v>36.0</v>
      </c>
      <c r="AH46" s="2">
        <v>29.0</v>
      </c>
      <c r="AL46" s="2" t="s">
        <v>139</v>
      </c>
    </row>
    <row r="47" ht="15.75" customHeight="1">
      <c r="A47" s="1">
        <v>45.0</v>
      </c>
      <c r="B47" s="2" t="s">
        <v>140</v>
      </c>
      <c r="C47" s="2">
        <v>35.0</v>
      </c>
      <c r="D47" s="2">
        <v>8.0</v>
      </c>
      <c r="E47" s="2">
        <v>10.0</v>
      </c>
      <c r="F47" s="2">
        <v>13.0</v>
      </c>
      <c r="G47" s="2">
        <v>17.0</v>
      </c>
      <c r="H47" s="2">
        <v>58.0</v>
      </c>
      <c r="I47" s="2">
        <v>5.0</v>
      </c>
      <c r="J47" s="2">
        <v>9.0</v>
      </c>
      <c r="K47" s="2">
        <v>241.0</v>
      </c>
      <c r="L47" s="2">
        <v>77.0</v>
      </c>
      <c r="M47" s="2">
        <v>103.0</v>
      </c>
      <c r="N47" s="2">
        <v>121.0</v>
      </c>
      <c r="O47" s="2">
        <v>133.0</v>
      </c>
      <c r="P47" s="2">
        <v>475.0</v>
      </c>
      <c r="Q47" s="2">
        <v>90.0</v>
      </c>
      <c r="R47" s="2">
        <v>185.0</v>
      </c>
      <c r="S47" s="2">
        <v>172.0</v>
      </c>
      <c r="T47" s="2">
        <v>37.0</v>
      </c>
      <c r="U47" s="2">
        <v>93.0</v>
      </c>
      <c r="V47" s="2">
        <v>57.0</v>
      </c>
      <c r="W47" s="2">
        <v>77.0</v>
      </c>
      <c r="X47" s="2">
        <v>142.0</v>
      </c>
      <c r="Y47" s="2">
        <v>77.0</v>
      </c>
      <c r="Z47" s="2">
        <v>88.0</v>
      </c>
      <c r="AA47" s="2">
        <v>158.0</v>
      </c>
      <c r="AB47" s="2">
        <v>40.0</v>
      </c>
      <c r="AC47" s="2">
        <v>71.0</v>
      </c>
      <c r="AD47" s="2">
        <v>51.0</v>
      </c>
      <c r="AE47" s="2">
        <v>70.0</v>
      </c>
      <c r="AF47" s="2">
        <v>122.0</v>
      </c>
      <c r="AG47" s="2">
        <v>52.0</v>
      </c>
      <c r="AH47" s="2">
        <v>70.0</v>
      </c>
      <c r="AL47" s="2" t="s">
        <v>141</v>
      </c>
    </row>
    <row r="48" ht="15.75" customHeight="1">
      <c r="A48" s="1">
        <v>46.0</v>
      </c>
      <c r="B48" s="2" t="s">
        <v>142</v>
      </c>
      <c r="C48" s="2">
        <v>292.0</v>
      </c>
      <c r="D48" s="2">
        <v>32.0</v>
      </c>
      <c r="E48" s="2">
        <v>82.0</v>
      </c>
      <c r="F48" s="2">
        <v>76.0</v>
      </c>
      <c r="G48" s="2">
        <v>56.0</v>
      </c>
      <c r="H48" s="2">
        <v>290.0</v>
      </c>
      <c r="I48" s="2">
        <v>46.0</v>
      </c>
      <c r="J48" s="2">
        <v>108.0</v>
      </c>
      <c r="K48" s="2">
        <v>664.0</v>
      </c>
      <c r="L48" s="2">
        <v>88.0</v>
      </c>
      <c r="M48" s="2">
        <v>384.0</v>
      </c>
      <c r="N48" s="2">
        <v>346.0</v>
      </c>
      <c r="O48" s="2">
        <v>134.0</v>
      </c>
      <c r="P48" s="2">
        <v>592.0</v>
      </c>
      <c r="Q48" s="2">
        <v>180.0</v>
      </c>
      <c r="R48" s="2">
        <v>321.0</v>
      </c>
      <c r="S48" s="2">
        <v>664.0</v>
      </c>
      <c r="T48" s="2">
        <v>108.0</v>
      </c>
      <c r="U48" s="2">
        <v>350.0</v>
      </c>
      <c r="V48" s="2">
        <v>321.0</v>
      </c>
      <c r="W48" s="2">
        <v>170.0</v>
      </c>
      <c r="X48" s="2">
        <v>578.0</v>
      </c>
      <c r="Y48" s="2">
        <v>196.0</v>
      </c>
      <c r="Z48" s="2">
        <v>345.0</v>
      </c>
      <c r="AA48" s="2">
        <v>736.0</v>
      </c>
      <c r="AB48" s="2">
        <v>108.0</v>
      </c>
      <c r="AC48" s="2">
        <v>245.0</v>
      </c>
      <c r="AD48" s="2">
        <v>206.0</v>
      </c>
      <c r="AE48" s="2">
        <v>188.0</v>
      </c>
      <c r="AF48" s="2">
        <v>599.0</v>
      </c>
      <c r="AG48" s="2">
        <v>216.0</v>
      </c>
      <c r="AH48" s="2">
        <v>341.0</v>
      </c>
      <c r="AI48" s="2" t="s">
        <v>59</v>
      </c>
      <c r="AJ48" s="2" t="s">
        <v>56</v>
      </c>
      <c r="AK48" s="2" t="s">
        <v>114</v>
      </c>
      <c r="AL48" s="2" t="s">
        <v>143</v>
      </c>
    </row>
    <row r="49" ht="15.75" customHeight="1">
      <c r="A49" s="1">
        <v>47.0</v>
      </c>
      <c r="B49" s="2" t="s">
        <v>144</v>
      </c>
      <c r="C49" s="2">
        <v>179.0</v>
      </c>
      <c r="D49" s="2">
        <v>22.0</v>
      </c>
      <c r="E49" s="2">
        <v>10.0</v>
      </c>
      <c r="F49" s="2">
        <v>14.0</v>
      </c>
      <c r="G49" s="2">
        <v>27.0</v>
      </c>
      <c r="H49" s="2">
        <v>173.0</v>
      </c>
      <c r="I49" s="2">
        <v>21.0</v>
      </c>
      <c r="J49" s="2">
        <v>44.0</v>
      </c>
      <c r="K49" s="2">
        <v>697.0</v>
      </c>
      <c r="L49" s="2">
        <v>71.0</v>
      </c>
      <c r="M49" s="2">
        <v>171.0</v>
      </c>
      <c r="N49" s="2">
        <v>146.0</v>
      </c>
      <c r="O49" s="2">
        <v>102.0</v>
      </c>
      <c r="P49" s="2">
        <v>484.0</v>
      </c>
      <c r="Q49" s="2">
        <v>67.0</v>
      </c>
      <c r="R49" s="2">
        <v>121.0</v>
      </c>
      <c r="S49" s="2">
        <v>205.0</v>
      </c>
      <c r="T49" s="2">
        <v>18.0</v>
      </c>
      <c r="U49" s="2">
        <v>39.0</v>
      </c>
      <c r="V49" s="2">
        <v>32.0</v>
      </c>
      <c r="W49" s="2">
        <v>37.0</v>
      </c>
      <c r="X49" s="2">
        <v>153.0</v>
      </c>
      <c r="Y49" s="2">
        <v>34.0</v>
      </c>
      <c r="Z49" s="2">
        <v>66.0</v>
      </c>
      <c r="AA49" s="2">
        <v>195.0</v>
      </c>
      <c r="AB49" s="2">
        <v>16.0</v>
      </c>
      <c r="AC49" s="2">
        <v>34.0</v>
      </c>
      <c r="AD49" s="2">
        <v>29.0</v>
      </c>
      <c r="AE49" s="2">
        <v>31.0</v>
      </c>
      <c r="AF49" s="2">
        <v>122.0</v>
      </c>
      <c r="AG49" s="2">
        <v>28.0</v>
      </c>
      <c r="AH49" s="2">
        <v>48.0</v>
      </c>
      <c r="AL49" s="2" t="s">
        <v>145</v>
      </c>
    </row>
    <row r="50" ht="15.75" customHeight="1">
      <c r="A50" s="1">
        <v>48.0</v>
      </c>
      <c r="B50" s="2" t="s">
        <v>146</v>
      </c>
      <c r="C50" s="2">
        <v>1339.0</v>
      </c>
      <c r="D50" s="2">
        <v>61.0</v>
      </c>
      <c r="E50" s="2">
        <v>81.0</v>
      </c>
      <c r="F50" s="2">
        <v>54.0</v>
      </c>
      <c r="G50" s="2">
        <v>110.0</v>
      </c>
      <c r="H50" s="2">
        <v>754.0</v>
      </c>
      <c r="I50" s="2">
        <v>31.0</v>
      </c>
      <c r="J50" s="2">
        <v>52.0</v>
      </c>
      <c r="K50" s="2">
        <v>722.0</v>
      </c>
      <c r="L50" s="2">
        <v>21.0</v>
      </c>
      <c r="M50" s="2">
        <v>55.0</v>
      </c>
      <c r="N50" s="2">
        <v>23.0</v>
      </c>
      <c r="O50" s="2">
        <v>20.0</v>
      </c>
      <c r="P50" s="2">
        <v>356.0</v>
      </c>
      <c r="Q50" s="2">
        <v>20.0</v>
      </c>
      <c r="R50" s="2">
        <v>46.0</v>
      </c>
      <c r="S50" s="2">
        <v>886.0</v>
      </c>
      <c r="T50" s="2">
        <v>29.0</v>
      </c>
      <c r="U50" s="2">
        <v>40.0</v>
      </c>
      <c r="V50" s="2">
        <v>46.0</v>
      </c>
      <c r="W50" s="2">
        <v>110.0</v>
      </c>
      <c r="X50" s="2">
        <v>611.0</v>
      </c>
      <c r="Y50" s="2">
        <v>23.0</v>
      </c>
      <c r="Z50" s="2">
        <v>41.0</v>
      </c>
      <c r="AA50" s="2">
        <v>515.0</v>
      </c>
      <c r="AB50" s="2">
        <v>19.0</v>
      </c>
      <c r="AC50" s="2">
        <v>46.0</v>
      </c>
      <c r="AD50" s="2">
        <v>53.0</v>
      </c>
      <c r="AE50" s="2">
        <v>115.0</v>
      </c>
      <c r="AF50" s="2">
        <v>438.0</v>
      </c>
      <c r="AG50" s="2">
        <v>29.0</v>
      </c>
      <c r="AH50" s="2">
        <v>37.0</v>
      </c>
      <c r="AL50" s="2" t="s">
        <v>147</v>
      </c>
    </row>
    <row r="51" ht="15.75" customHeight="1">
      <c r="A51" s="1">
        <v>49.0</v>
      </c>
      <c r="B51" s="2" t="s">
        <v>148</v>
      </c>
      <c r="C51" s="2">
        <v>313.0</v>
      </c>
      <c r="D51" s="2">
        <v>413.0</v>
      </c>
      <c r="E51" s="2">
        <v>210.0</v>
      </c>
      <c r="F51" s="2">
        <v>221.0</v>
      </c>
      <c r="G51" s="2">
        <v>546.0</v>
      </c>
      <c r="H51" s="2">
        <v>328.0</v>
      </c>
      <c r="I51" s="2">
        <v>178.0</v>
      </c>
      <c r="J51" s="2">
        <v>272.0</v>
      </c>
      <c r="K51" s="2">
        <v>1343.0</v>
      </c>
      <c r="L51" s="2">
        <v>547.0</v>
      </c>
      <c r="M51" s="2">
        <v>579.0</v>
      </c>
      <c r="N51" s="2">
        <v>643.0</v>
      </c>
      <c r="O51" s="2">
        <v>551.0</v>
      </c>
      <c r="P51" s="2">
        <v>1260.0</v>
      </c>
      <c r="Q51" s="2">
        <v>585.0</v>
      </c>
      <c r="R51" s="2">
        <v>1045.0</v>
      </c>
      <c r="S51" s="2">
        <v>935.0</v>
      </c>
      <c r="T51" s="2">
        <v>405.0</v>
      </c>
      <c r="U51" s="2">
        <v>373.0</v>
      </c>
      <c r="V51" s="2">
        <v>499.0</v>
      </c>
      <c r="W51" s="2">
        <v>323.0</v>
      </c>
      <c r="X51" s="2">
        <v>1157.0</v>
      </c>
      <c r="Y51" s="2">
        <v>409.0</v>
      </c>
      <c r="Z51" s="2">
        <v>719.0</v>
      </c>
      <c r="AA51" s="2">
        <v>780.0</v>
      </c>
      <c r="AB51" s="2">
        <v>3730.0</v>
      </c>
      <c r="AC51" s="2">
        <v>399.0</v>
      </c>
      <c r="AD51" s="2">
        <v>1079.0</v>
      </c>
      <c r="AE51" s="2">
        <v>449.0</v>
      </c>
      <c r="AF51" s="2">
        <v>1484.0</v>
      </c>
      <c r="AG51" s="2">
        <v>540.0</v>
      </c>
      <c r="AH51" s="2">
        <v>795.0</v>
      </c>
      <c r="AI51" s="2" t="s">
        <v>40</v>
      </c>
      <c r="AJ51" s="2" t="s">
        <v>41</v>
      </c>
      <c r="AK51" s="2" t="s">
        <v>42</v>
      </c>
      <c r="AL51" s="2" t="s">
        <v>149</v>
      </c>
    </row>
    <row r="52" ht="15.75" customHeight="1">
      <c r="A52" s="1">
        <v>50.0</v>
      </c>
      <c r="B52" s="2" t="s">
        <v>150</v>
      </c>
      <c r="C52" s="2">
        <v>50.0</v>
      </c>
      <c r="D52" s="2">
        <v>40.0</v>
      </c>
      <c r="E52" s="2">
        <v>16.0</v>
      </c>
      <c r="F52" s="2">
        <v>26.0</v>
      </c>
      <c r="G52" s="2">
        <v>66.0</v>
      </c>
      <c r="H52" s="2">
        <v>91.0</v>
      </c>
      <c r="I52" s="2">
        <v>27.0</v>
      </c>
      <c r="J52" s="2">
        <v>43.0</v>
      </c>
      <c r="K52" s="2">
        <v>747.0</v>
      </c>
      <c r="L52" s="2">
        <v>178.0</v>
      </c>
      <c r="M52" s="2">
        <v>293.0</v>
      </c>
      <c r="N52" s="2">
        <v>315.0</v>
      </c>
      <c r="O52" s="2">
        <v>277.0</v>
      </c>
      <c r="P52" s="2">
        <v>564.0</v>
      </c>
      <c r="Q52" s="2">
        <v>307.0</v>
      </c>
      <c r="R52" s="2">
        <v>377.0</v>
      </c>
      <c r="S52" s="2">
        <v>556.0</v>
      </c>
      <c r="T52" s="2">
        <v>122.0</v>
      </c>
      <c r="U52" s="2">
        <v>302.0</v>
      </c>
      <c r="V52" s="2">
        <v>206.0</v>
      </c>
      <c r="W52" s="2">
        <v>257.0</v>
      </c>
      <c r="X52" s="2">
        <v>442.0</v>
      </c>
      <c r="Y52" s="2">
        <v>206.0</v>
      </c>
      <c r="Z52" s="2">
        <v>275.0</v>
      </c>
      <c r="AA52" s="2">
        <v>574.0</v>
      </c>
      <c r="AB52" s="2">
        <v>116.0</v>
      </c>
      <c r="AC52" s="2">
        <v>307.0</v>
      </c>
      <c r="AD52" s="2">
        <v>208.0</v>
      </c>
      <c r="AE52" s="2">
        <v>254.0</v>
      </c>
      <c r="AF52" s="2">
        <v>462.0</v>
      </c>
      <c r="AG52" s="2">
        <v>214.0</v>
      </c>
      <c r="AH52" s="2">
        <v>279.0</v>
      </c>
      <c r="AI52" s="2" t="s">
        <v>59</v>
      </c>
      <c r="AJ52" s="2" t="s">
        <v>56</v>
      </c>
      <c r="AK52" s="2" t="s">
        <v>114</v>
      </c>
      <c r="AL52" s="2" t="s">
        <v>151</v>
      </c>
    </row>
    <row r="53" ht="15.75" customHeight="1">
      <c r="A53" s="1">
        <v>51.0</v>
      </c>
      <c r="B53" s="2" t="s">
        <v>152</v>
      </c>
      <c r="C53" s="2">
        <v>151.0</v>
      </c>
      <c r="D53" s="2">
        <v>15.0</v>
      </c>
      <c r="E53" s="2">
        <v>29.0</v>
      </c>
      <c r="F53" s="2">
        <v>24.0</v>
      </c>
      <c r="G53" s="2">
        <v>32.0</v>
      </c>
      <c r="H53" s="2">
        <v>172.0</v>
      </c>
      <c r="I53" s="2">
        <v>23.0</v>
      </c>
      <c r="J53" s="2">
        <v>54.0</v>
      </c>
      <c r="K53" s="2">
        <v>418.0</v>
      </c>
      <c r="L53" s="2">
        <v>56.0</v>
      </c>
      <c r="M53" s="2">
        <v>175.0</v>
      </c>
      <c r="N53" s="2">
        <v>158.0</v>
      </c>
      <c r="O53" s="2">
        <v>99.0</v>
      </c>
      <c r="P53" s="2">
        <v>451.0</v>
      </c>
      <c r="Q53" s="2">
        <v>121.0</v>
      </c>
      <c r="R53" s="2">
        <v>265.0</v>
      </c>
      <c r="S53" s="2">
        <v>291.0</v>
      </c>
      <c r="T53" s="2">
        <v>37.0</v>
      </c>
      <c r="U53" s="2">
        <v>111.0</v>
      </c>
      <c r="V53" s="2">
        <v>90.0</v>
      </c>
      <c r="W53" s="2">
        <v>78.0</v>
      </c>
      <c r="X53" s="2">
        <v>265.0</v>
      </c>
      <c r="Y53" s="2">
        <v>78.0</v>
      </c>
      <c r="Z53" s="2">
        <v>163.0</v>
      </c>
      <c r="AA53" s="2">
        <v>260.0</v>
      </c>
      <c r="AB53" s="2">
        <v>34.0</v>
      </c>
      <c r="AC53" s="2">
        <v>106.0</v>
      </c>
      <c r="AD53" s="2">
        <v>72.0</v>
      </c>
      <c r="AE53" s="2">
        <v>78.0</v>
      </c>
      <c r="AF53" s="2">
        <v>202.0</v>
      </c>
      <c r="AG53" s="2">
        <v>78.0</v>
      </c>
      <c r="AH53" s="2">
        <v>117.0</v>
      </c>
      <c r="AI53" s="2" t="s">
        <v>59</v>
      </c>
      <c r="AJ53" s="2" t="s">
        <v>56</v>
      </c>
      <c r="AK53" s="2" t="s">
        <v>114</v>
      </c>
      <c r="AL53" s="2" t="s">
        <v>153</v>
      </c>
    </row>
    <row r="54" ht="15.75" customHeight="1">
      <c r="A54" s="1">
        <v>52.0</v>
      </c>
      <c r="B54" s="2" t="s">
        <v>154</v>
      </c>
      <c r="C54" s="2">
        <v>272.0</v>
      </c>
      <c r="D54" s="2">
        <v>19.0</v>
      </c>
      <c r="E54" s="2">
        <v>26.0</v>
      </c>
      <c r="F54" s="2">
        <v>15.0</v>
      </c>
      <c r="G54" s="2">
        <v>41.0</v>
      </c>
      <c r="H54" s="2">
        <v>296.0</v>
      </c>
      <c r="I54" s="2">
        <v>13.0</v>
      </c>
      <c r="J54" s="2">
        <v>21.0</v>
      </c>
      <c r="K54" s="2">
        <v>89.0</v>
      </c>
      <c r="L54" s="2">
        <v>10.0</v>
      </c>
      <c r="M54" s="2">
        <v>14.0</v>
      </c>
      <c r="N54" s="2">
        <v>8.0</v>
      </c>
      <c r="O54" s="2">
        <v>22.0</v>
      </c>
      <c r="P54" s="2">
        <v>69.0</v>
      </c>
      <c r="Q54" s="2">
        <v>17.0</v>
      </c>
      <c r="R54" s="2">
        <v>21.0</v>
      </c>
      <c r="S54" s="2">
        <v>215.0</v>
      </c>
      <c r="T54" s="2">
        <v>47.0</v>
      </c>
      <c r="U54" s="2">
        <v>66.0</v>
      </c>
      <c r="V54" s="2">
        <v>61.0</v>
      </c>
      <c r="W54" s="2">
        <v>78.0</v>
      </c>
      <c r="X54" s="2">
        <v>260.0</v>
      </c>
      <c r="Y54" s="2">
        <v>50.0</v>
      </c>
      <c r="Z54" s="2">
        <v>106.0</v>
      </c>
      <c r="AA54" s="2">
        <v>360.0</v>
      </c>
      <c r="AB54" s="2">
        <v>60.0</v>
      </c>
      <c r="AC54" s="2">
        <v>100.0</v>
      </c>
      <c r="AD54" s="2">
        <v>45.0</v>
      </c>
      <c r="AE54" s="2">
        <v>143.0</v>
      </c>
      <c r="AF54" s="2">
        <v>173.0</v>
      </c>
      <c r="AG54" s="2">
        <v>86.0</v>
      </c>
      <c r="AH54" s="2">
        <v>57.0</v>
      </c>
      <c r="AL54" s="2" t="s">
        <v>155</v>
      </c>
    </row>
    <row r="55" ht="15.75" customHeight="1">
      <c r="A55" s="1">
        <v>53.0</v>
      </c>
      <c r="B55" s="2" t="s">
        <v>156</v>
      </c>
      <c r="C55" s="2">
        <v>896.0</v>
      </c>
      <c r="D55" s="2">
        <v>80.0</v>
      </c>
      <c r="E55" s="2">
        <v>119.0</v>
      </c>
      <c r="F55" s="2">
        <v>88.0</v>
      </c>
      <c r="G55" s="2">
        <v>185.0</v>
      </c>
      <c r="H55" s="2">
        <v>852.0</v>
      </c>
      <c r="I55" s="2">
        <v>32.0</v>
      </c>
      <c r="J55" s="2">
        <v>31.0</v>
      </c>
      <c r="K55" s="2">
        <v>1027.0</v>
      </c>
      <c r="L55" s="2">
        <v>50.0</v>
      </c>
      <c r="M55" s="2">
        <v>130.0</v>
      </c>
      <c r="N55" s="2">
        <v>50.0</v>
      </c>
      <c r="O55" s="2">
        <v>216.0</v>
      </c>
      <c r="P55" s="2">
        <v>398.0</v>
      </c>
      <c r="Q55" s="2">
        <v>73.0</v>
      </c>
      <c r="R55" s="2">
        <v>51.0</v>
      </c>
      <c r="S55" s="2">
        <v>821.0</v>
      </c>
      <c r="T55" s="2">
        <v>62.0</v>
      </c>
      <c r="U55" s="2">
        <v>161.0</v>
      </c>
      <c r="V55" s="2">
        <v>80.0</v>
      </c>
      <c r="W55" s="2">
        <v>174.0</v>
      </c>
      <c r="X55" s="2">
        <v>653.0</v>
      </c>
      <c r="Y55" s="2">
        <v>121.0</v>
      </c>
      <c r="Z55" s="2">
        <v>133.0</v>
      </c>
      <c r="AA55" s="2">
        <v>800.0</v>
      </c>
      <c r="AB55" s="2">
        <v>65.0</v>
      </c>
      <c r="AC55" s="2">
        <v>143.0</v>
      </c>
      <c r="AD55" s="2">
        <v>78.0</v>
      </c>
      <c r="AE55" s="2">
        <v>175.0</v>
      </c>
      <c r="AF55" s="2">
        <v>503.0</v>
      </c>
      <c r="AG55" s="2">
        <v>148.0</v>
      </c>
      <c r="AH55" s="2">
        <v>163.0</v>
      </c>
      <c r="AI55" s="2" t="s">
        <v>59</v>
      </c>
      <c r="AJ55" s="2" t="s">
        <v>70</v>
      </c>
      <c r="AK55" s="2" t="s">
        <v>114</v>
      </c>
      <c r="AL55" s="2" t="s">
        <v>157</v>
      </c>
    </row>
    <row r="56" ht="15.75" customHeight="1">
      <c r="A56" s="1">
        <v>54.0</v>
      </c>
      <c r="B56" s="2" t="s">
        <v>158</v>
      </c>
      <c r="C56" s="2">
        <v>21.0</v>
      </c>
      <c r="D56" s="2">
        <v>6.0</v>
      </c>
      <c r="E56" s="2">
        <v>5.0</v>
      </c>
      <c r="F56" s="2">
        <v>3.0</v>
      </c>
      <c r="G56" s="2">
        <v>8.0</v>
      </c>
      <c r="H56" s="2">
        <v>29.0</v>
      </c>
      <c r="I56" s="2">
        <v>8.0</v>
      </c>
      <c r="J56" s="2">
        <v>7.0</v>
      </c>
      <c r="K56" s="2">
        <v>23.0</v>
      </c>
      <c r="L56" s="2">
        <v>7.0</v>
      </c>
      <c r="M56" s="2">
        <v>4.0</v>
      </c>
      <c r="N56" s="2">
        <v>3.0</v>
      </c>
      <c r="O56" s="2">
        <v>10.0</v>
      </c>
      <c r="P56" s="2">
        <v>16.0</v>
      </c>
      <c r="Q56" s="2">
        <v>6.0</v>
      </c>
      <c r="R56" s="2">
        <v>7.0</v>
      </c>
      <c r="S56" s="2">
        <v>109.0</v>
      </c>
      <c r="T56" s="2">
        <v>33.0</v>
      </c>
      <c r="U56" s="2">
        <v>15.0</v>
      </c>
      <c r="V56" s="2">
        <v>12.0</v>
      </c>
      <c r="W56" s="2">
        <v>41.0</v>
      </c>
      <c r="X56" s="2">
        <v>80.0</v>
      </c>
      <c r="Y56" s="2">
        <v>22.0</v>
      </c>
      <c r="Z56" s="2">
        <v>16.0</v>
      </c>
      <c r="AA56" s="2">
        <v>80.0</v>
      </c>
      <c r="AB56" s="2">
        <v>27.0</v>
      </c>
      <c r="AC56" s="2">
        <v>18.0</v>
      </c>
      <c r="AD56" s="2">
        <v>13.0</v>
      </c>
      <c r="AE56" s="2">
        <v>31.0</v>
      </c>
      <c r="AF56" s="2">
        <v>33.0</v>
      </c>
      <c r="AG56" s="2">
        <v>19.0</v>
      </c>
      <c r="AH56" s="2">
        <v>16.0</v>
      </c>
      <c r="AL56" s="2" t="s">
        <v>159</v>
      </c>
    </row>
    <row r="57" ht="15.75" customHeight="1">
      <c r="A57" s="1">
        <v>55.0</v>
      </c>
      <c r="B57" s="2" t="s">
        <v>160</v>
      </c>
      <c r="C57" s="2">
        <v>458.0</v>
      </c>
      <c r="D57" s="2">
        <v>22.0</v>
      </c>
      <c r="E57" s="2">
        <v>46.0</v>
      </c>
      <c r="F57" s="2">
        <v>33.0</v>
      </c>
      <c r="G57" s="2">
        <v>50.0</v>
      </c>
      <c r="H57" s="2">
        <v>391.0</v>
      </c>
      <c r="I57" s="2">
        <v>40.0</v>
      </c>
      <c r="J57" s="2">
        <v>66.0</v>
      </c>
      <c r="K57" s="2">
        <v>1097.0</v>
      </c>
      <c r="L57" s="2">
        <v>117.0</v>
      </c>
      <c r="M57" s="2">
        <v>253.0</v>
      </c>
      <c r="N57" s="2">
        <v>265.0</v>
      </c>
      <c r="O57" s="2">
        <v>200.0</v>
      </c>
      <c r="P57" s="2">
        <v>1183.0</v>
      </c>
      <c r="Q57" s="2">
        <v>179.0</v>
      </c>
      <c r="R57" s="2">
        <v>307.0</v>
      </c>
      <c r="S57" s="2">
        <v>1309.0</v>
      </c>
      <c r="T57" s="2">
        <v>111.0</v>
      </c>
      <c r="U57" s="2">
        <v>459.0</v>
      </c>
      <c r="V57" s="2">
        <v>319.0</v>
      </c>
      <c r="W57" s="2">
        <v>301.0</v>
      </c>
      <c r="X57" s="2">
        <v>991.0</v>
      </c>
      <c r="Y57" s="2">
        <v>287.0</v>
      </c>
      <c r="Z57" s="2">
        <v>528.0</v>
      </c>
      <c r="AA57" s="2">
        <v>1764.0</v>
      </c>
      <c r="AB57" s="2">
        <v>229.0</v>
      </c>
      <c r="AC57" s="2">
        <v>692.0</v>
      </c>
      <c r="AD57" s="2">
        <v>487.0</v>
      </c>
      <c r="AE57" s="2">
        <v>453.0</v>
      </c>
      <c r="AF57" s="2">
        <v>1449.0</v>
      </c>
      <c r="AG57" s="2">
        <v>443.0</v>
      </c>
      <c r="AH57" s="2">
        <v>733.0</v>
      </c>
      <c r="AI57" s="2" t="s">
        <v>40</v>
      </c>
      <c r="AJ57" s="2" t="s">
        <v>56</v>
      </c>
      <c r="AK57" s="2" t="s">
        <v>42</v>
      </c>
      <c r="AL57" s="2" t="s">
        <v>161</v>
      </c>
    </row>
    <row r="58" ht="15.75" customHeight="1">
      <c r="A58" s="1">
        <v>56.0</v>
      </c>
      <c r="B58" s="2" t="s">
        <v>162</v>
      </c>
      <c r="C58" s="2">
        <v>119.0</v>
      </c>
      <c r="D58" s="2">
        <v>26.0</v>
      </c>
      <c r="E58" s="2">
        <v>29.0</v>
      </c>
      <c r="F58" s="2">
        <v>27.0</v>
      </c>
      <c r="G58" s="2">
        <v>52.0</v>
      </c>
      <c r="H58" s="2">
        <v>161.0</v>
      </c>
      <c r="I58" s="2">
        <v>41.0</v>
      </c>
      <c r="J58" s="2">
        <v>65.0</v>
      </c>
      <c r="K58" s="2">
        <v>881.0</v>
      </c>
      <c r="L58" s="2">
        <v>214.0</v>
      </c>
      <c r="M58" s="2">
        <v>498.0</v>
      </c>
      <c r="N58" s="2">
        <v>419.0</v>
      </c>
      <c r="O58" s="2">
        <v>354.0</v>
      </c>
      <c r="P58" s="2">
        <v>836.0</v>
      </c>
      <c r="Q58" s="2">
        <v>414.0</v>
      </c>
      <c r="R58" s="2">
        <v>714.0</v>
      </c>
      <c r="S58" s="2">
        <v>429.0</v>
      </c>
      <c r="T58" s="2">
        <v>214.0</v>
      </c>
      <c r="U58" s="2">
        <v>247.0</v>
      </c>
      <c r="V58" s="2">
        <v>327.0</v>
      </c>
      <c r="W58" s="2">
        <v>202.0</v>
      </c>
      <c r="X58" s="2">
        <v>536.0</v>
      </c>
      <c r="Y58" s="2">
        <v>235.0</v>
      </c>
      <c r="Z58" s="2">
        <v>368.0</v>
      </c>
      <c r="AA58" s="2">
        <v>418.0</v>
      </c>
      <c r="AB58" s="2">
        <v>205.0</v>
      </c>
      <c r="AC58" s="2">
        <v>267.0</v>
      </c>
      <c r="AD58" s="2">
        <v>327.0</v>
      </c>
      <c r="AE58" s="2">
        <v>225.0</v>
      </c>
      <c r="AF58" s="2">
        <v>557.0</v>
      </c>
      <c r="AG58" s="2">
        <v>266.0</v>
      </c>
      <c r="AH58" s="2">
        <v>399.0</v>
      </c>
      <c r="AI58" s="2" t="s">
        <v>40</v>
      </c>
      <c r="AJ58" s="2" t="s">
        <v>60</v>
      </c>
      <c r="AK58" s="2" t="s">
        <v>42</v>
      </c>
      <c r="AL58" s="2" t="s">
        <v>163</v>
      </c>
    </row>
    <row r="59" ht="15.75" customHeight="1">
      <c r="A59" s="1">
        <v>57.0</v>
      </c>
      <c r="B59" s="2" t="s">
        <v>164</v>
      </c>
      <c r="C59" s="2">
        <v>188.0</v>
      </c>
      <c r="D59" s="2">
        <v>13.0</v>
      </c>
      <c r="E59" s="2">
        <v>16.0</v>
      </c>
      <c r="F59" s="2">
        <v>15.0</v>
      </c>
      <c r="G59" s="2">
        <v>31.0</v>
      </c>
      <c r="H59" s="2">
        <v>170.0</v>
      </c>
      <c r="I59" s="2">
        <v>27.0</v>
      </c>
      <c r="J59" s="2">
        <v>56.0</v>
      </c>
      <c r="K59" s="2">
        <v>509.0</v>
      </c>
      <c r="L59" s="2">
        <v>40.0</v>
      </c>
      <c r="M59" s="2">
        <v>149.0</v>
      </c>
      <c r="N59" s="2">
        <v>122.0</v>
      </c>
      <c r="O59" s="2">
        <v>88.0</v>
      </c>
      <c r="P59" s="2">
        <v>382.0</v>
      </c>
      <c r="Q59" s="2">
        <v>85.0</v>
      </c>
      <c r="R59" s="2">
        <v>164.0</v>
      </c>
      <c r="S59" s="2">
        <v>362.0</v>
      </c>
      <c r="T59" s="2">
        <v>27.0</v>
      </c>
      <c r="U59" s="2">
        <v>98.0</v>
      </c>
      <c r="V59" s="2">
        <v>73.0</v>
      </c>
      <c r="W59" s="2">
        <v>80.0</v>
      </c>
      <c r="X59" s="2">
        <v>289.0</v>
      </c>
      <c r="Y59" s="2">
        <v>90.0</v>
      </c>
      <c r="Z59" s="2">
        <v>155.0</v>
      </c>
      <c r="AA59" s="2">
        <v>357.0</v>
      </c>
      <c r="AB59" s="2">
        <v>25.0</v>
      </c>
      <c r="AC59" s="2">
        <v>97.0</v>
      </c>
      <c r="AD59" s="2">
        <v>72.0</v>
      </c>
      <c r="AE59" s="2">
        <v>80.0</v>
      </c>
      <c r="AF59" s="2">
        <v>298.0</v>
      </c>
      <c r="AG59" s="2">
        <v>97.0</v>
      </c>
      <c r="AH59" s="2">
        <v>161.0</v>
      </c>
      <c r="AL59" s="2" t="s">
        <v>165</v>
      </c>
    </row>
    <row r="60" ht="15.75" customHeight="1">
      <c r="A60" s="1">
        <v>58.0</v>
      </c>
      <c r="B60" s="2" t="s">
        <v>166</v>
      </c>
      <c r="C60" s="2">
        <v>152.0</v>
      </c>
      <c r="D60" s="2">
        <v>8.0</v>
      </c>
      <c r="E60" s="2">
        <v>20.0</v>
      </c>
      <c r="F60" s="2">
        <v>16.0</v>
      </c>
      <c r="G60" s="2">
        <v>30.0</v>
      </c>
      <c r="H60" s="2">
        <v>170.0</v>
      </c>
      <c r="I60" s="2">
        <v>19.0</v>
      </c>
      <c r="J60" s="2">
        <v>36.0</v>
      </c>
      <c r="K60" s="2">
        <v>386.0</v>
      </c>
      <c r="L60" s="2">
        <v>43.0</v>
      </c>
      <c r="M60" s="2">
        <v>114.0</v>
      </c>
      <c r="N60" s="2">
        <v>102.0</v>
      </c>
      <c r="O60" s="2">
        <v>78.0</v>
      </c>
      <c r="P60" s="2">
        <v>338.0</v>
      </c>
      <c r="Q60" s="2">
        <v>79.0</v>
      </c>
      <c r="R60" s="2">
        <v>152.0</v>
      </c>
      <c r="S60" s="2">
        <v>237.0</v>
      </c>
      <c r="T60" s="2">
        <v>41.0</v>
      </c>
      <c r="U60" s="2">
        <v>79.0</v>
      </c>
      <c r="V60" s="2">
        <v>70.0</v>
      </c>
      <c r="W60" s="2">
        <v>64.0</v>
      </c>
      <c r="X60" s="2">
        <v>218.0</v>
      </c>
      <c r="Y60" s="2">
        <v>59.0</v>
      </c>
      <c r="Z60" s="2">
        <v>120.0</v>
      </c>
      <c r="AA60" s="2">
        <v>216.0</v>
      </c>
      <c r="AB60" s="2">
        <v>31.0</v>
      </c>
      <c r="AC60" s="2">
        <v>68.0</v>
      </c>
      <c r="AD60" s="2">
        <v>47.0</v>
      </c>
      <c r="AE60" s="2">
        <v>64.0</v>
      </c>
      <c r="AF60" s="2">
        <v>167.0</v>
      </c>
      <c r="AG60" s="2">
        <v>60.0</v>
      </c>
      <c r="AH60" s="2">
        <v>88.0</v>
      </c>
      <c r="AL60" s="2" t="s">
        <v>167</v>
      </c>
    </row>
    <row r="61" ht="15.75" customHeight="1">
      <c r="A61" s="1">
        <v>59.0</v>
      </c>
      <c r="B61" s="2" t="s">
        <v>168</v>
      </c>
      <c r="C61" s="2">
        <v>996.0</v>
      </c>
      <c r="D61" s="2">
        <v>185.0</v>
      </c>
      <c r="E61" s="2">
        <v>339.0</v>
      </c>
      <c r="F61" s="2">
        <v>310.0</v>
      </c>
      <c r="G61" s="2">
        <v>220.0</v>
      </c>
      <c r="H61" s="2">
        <v>849.0</v>
      </c>
      <c r="I61" s="2">
        <v>165.0</v>
      </c>
      <c r="J61" s="2">
        <v>260.0</v>
      </c>
      <c r="K61" s="2">
        <v>2122.0</v>
      </c>
      <c r="L61" s="2">
        <v>395.0</v>
      </c>
      <c r="M61" s="2">
        <v>856.0</v>
      </c>
      <c r="N61" s="2">
        <v>806.0</v>
      </c>
      <c r="O61" s="2">
        <v>590.0</v>
      </c>
      <c r="P61" s="2">
        <v>2163.0</v>
      </c>
      <c r="Q61" s="2">
        <v>536.0</v>
      </c>
      <c r="R61" s="2">
        <v>1210.0</v>
      </c>
      <c r="S61" s="2">
        <v>1362.0</v>
      </c>
      <c r="T61" s="2">
        <v>399.0</v>
      </c>
      <c r="U61" s="2">
        <v>605.0</v>
      </c>
      <c r="V61" s="2">
        <v>627.0</v>
      </c>
      <c r="W61" s="2">
        <v>461.0</v>
      </c>
      <c r="X61" s="2">
        <v>1399.0</v>
      </c>
      <c r="Y61" s="2">
        <v>401.0</v>
      </c>
      <c r="Z61" s="2">
        <v>750.0</v>
      </c>
      <c r="AA61" s="2">
        <v>1405.0</v>
      </c>
      <c r="AB61" s="2">
        <v>399.0</v>
      </c>
      <c r="AC61" s="2">
        <v>563.0</v>
      </c>
      <c r="AD61" s="2">
        <v>659.0</v>
      </c>
      <c r="AE61" s="2">
        <v>476.0</v>
      </c>
      <c r="AF61" s="2">
        <v>1709.0</v>
      </c>
      <c r="AG61" s="2">
        <v>425.0</v>
      </c>
      <c r="AH61" s="2">
        <v>962.0</v>
      </c>
      <c r="AI61" s="2" t="s">
        <v>59</v>
      </c>
      <c r="AJ61" s="2" t="s">
        <v>60</v>
      </c>
      <c r="AK61" s="2" t="s">
        <v>114</v>
      </c>
      <c r="AL61" s="2" t="s">
        <v>169</v>
      </c>
    </row>
    <row r="62" ht="15.75" customHeight="1">
      <c r="A62" s="1">
        <v>60.0</v>
      </c>
      <c r="B62" s="2" t="s">
        <v>170</v>
      </c>
      <c r="C62" s="2">
        <v>30.0</v>
      </c>
      <c r="D62" s="2">
        <v>6.0</v>
      </c>
      <c r="E62" s="2">
        <v>11.0</v>
      </c>
      <c r="F62" s="2">
        <v>15.0</v>
      </c>
      <c r="G62" s="2">
        <v>14.0</v>
      </c>
      <c r="H62" s="2">
        <v>49.0</v>
      </c>
      <c r="I62" s="2">
        <v>10.0</v>
      </c>
      <c r="J62" s="2">
        <v>17.0</v>
      </c>
      <c r="K62" s="2">
        <v>198.0</v>
      </c>
      <c r="L62" s="2">
        <v>71.0</v>
      </c>
      <c r="M62" s="2">
        <v>116.0</v>
      </c>
      <c r="N62" s="2">
        <v>96.0</v>
      </c>
      <c r="O62" s="2">
        <v>106.0</v>
      </c>
      <c r="P62" s="2">
        <v>200.0</v>
      </c>
      <c r="Q62" s="2">
        <v>90.0</v>
      </c>
      <c r="R62" s="2">
        <v>118.0</v>
      </c>
      <c r="S62" s="2">
        <v>135.0</v>
      </c>
      <c r="T62" s="2">
        <v>8.0</v>
      </c>
      <c r="U62" s="2">
        <v>68.0</v>
      </c>
      <c r="V62" s="2">
        <v>7.0</v>
      </c>
      <c r="W62" s="2">
        <v>63.0</v>
      </c>
      <c r="X62" s="2">
        <v>22.0</v>
      </c>
      <c r="Y62" s="2">
        <v>59.0</v>
      </c>
      <c r="Z62" s="2">
        <v>13.0</v>
      </c>
      <c r="AA62" s="2">
        <v>138.0</v>
      </c>
      <c r="AB62" s="2">
        <v>6.0</v>
      </c>
      <c r="AC62" s="2">
        <v>67.0</v>
      </c>
      <c r="AD62" s="2">
        <v>6.0</v>
      </c>
      <c r="AE62" s="2">
        <v>64.0</v>
      </c>
      <c r="AF62" s="2">
        <v>20.0</v>
      </c>
      <c r="AG62" s="2">
        <v>60.0</v>
      </c>
      <c r="AH62" s="2">
        <v>15.0</v>
      </c>
      <c r="AI62" s="2" t="s">
        <v>40</v>
      </c>
      <c r="AJ62" s="2" t="s">
        <v>56</v>
      </c>
      <c r="AK62" s="2" t="s">
        <v>114</v>
      </c>
      <c r="AL62" s="2" t="s">
        <v>171</v>
      </c>
    </row>
    <row r="63" ht="15.75" customHeight="1">
      <c r="A63" s="1">
        <v>61.0</v>
      </c>
      <c r="B63" s="2" t="s">
        <v>172</v>
      </c>
      <c r="C63" s="2">
        <v>235.0</v>
      </c>
      <c r="D63" s="2">
        <v>10.0</v>
      </c>
      <c r="E63" s="2">
        <v>26.0</v>
      </c>
      <c r="F63" s="2">
        <v>14.0</v>
      </c>
      <c r="G63" s="2">
        <v>29.0</v>
      </c>
      <c r="H63" s="2">
        <v>205.0</v>
      </c>
      <c r="I63" s="2">
        <v>4.0</v>
      </c>
      <c r="J63" s="2">
        <v>5.0</v>
      </c>
      <c r="K63" s="2">
        <v>190.0</v>
      </c>
      <c r="L63" s="2">
        <v>4.0</v>
      </c>
      <c r="M63" s="2">
        <v>21.0</v>
      </c>
      <c r="N63" s="2">
        <v>4.0</v>
      </c>
      <c r="O63" s="2">
        <v>19.0</v>
      </c>
      <c r="P63" s="2">
        <v>45.0</v>
      </c>
      <c r="Q63" s="2">
        <v>11.0</v>
      </c>
      <c r="R63" s="2">
        <v>7.0</v>
      </c>
      <c r="S63" s="2">
        <v>190.0</v>
      </c>
      <c r="T63" s="2">
        <v>11.0</v>
      </c>
      <c r="U63" s="2">
        <v>44.0</v>
      </c>
      <c r="V63" s="2">
        <v>19.0</v>
      </c>
      <c r="W63" s="2">
        <v>26.0</v>
      </c>
      <c r="X63" s="2">
        <v>118.0</v>
      </c>
      <c r="Y63" s="2">
        <v>15.0</v>
      </c>
      <c r="Z63" s="2">
        <v>20.0</v>
      </c>
      <c r="AA63" s="2">
        <v>179.0</v>
      </c>
      <c r="AB63" s="2">
        <v>10.0</v>
      </c>
      <c r="AC63" s="2">
        <v>55.0</v>
      </c>
      <c r="AD63" s="2">
        <v>24.0</v>
      </c>
      <c r="AE63" s="2">
        <v>24.0</v>
      </c>
      <c r="AF63" s="2">
        <v>88.0</v>
      </c>
      <c r="AG63" s="2">
        <v>20.0</v>
      </c>
      <c r="AH63" s="2">
        <v>24.0</v>
      </c>
      <c r="AL63" s="2" t="s">
        <v>173</v>
      </c>
    </row>
    <row r="64" ht="15.75" customHeight="1">
      <c r="A64" s="1">
        <v>62.0</v>
      </c>
      <c r="B64" s="2" t="s">
        <v>174</v>
      </c>
      <c r="C64" s="2">
        <v>455.0</v>
      </c>
      <c r="D64" s="2">
        <v>34.0</v>
      </c>
      <c r="E64" s="2">
        <v>36.0</v>
      </c>
      <c r="F64" s="2">
        <v>23.0</v>
      </c>
      <c r="G64" s="2">
        <v>65.0</v>
      </c>
      <c r="H64" s="2">
        <v>428.0</v>
      </c>
      <c r="I64" s="2">
        <v>37.0</v>
      </c>
      <c r="J64" s="2">
        <v>47.0</v>
      </c>
      <c r="K64" s="2">
        <v>406.0</v>
      </c>
      <c r="L64" s="2">
        <v>18.0</v>
      </c>
      <c r="M64" s="2">
        <v>41.0</v>
      </c>
      <c r="N64" s="2">
        <v>19.0</v>
      </c>
      <c r="O64" s="2">
        <v>59.0</v>
      </c>
      <c r="P64" s="2">
        <v>192.0</v>
      </c>
      <c r="Q64" s="2">
        <v>36.0</v>
      </c>
      <c r="R64" s="2">
        <v>40.0</v>
      </c>
      <c r="S64" s="2">
        <v>622.0</v>
      </c>
      <c r="T64" s="2">
        <v>93.0</v>
      </c>
      <c r="U64" s="2">
        <v>190.0</v>
      </c>
      <c r="V64" s="2">
        <v>128.0</v>
      </c>
      <c r="W64" s="2">
        <v>185.0</v>
      </c>
      <c r="X64" s="2">
        <v>494.0</v>
      </c>
      <c r="Y64" s="2">
        <v>123.0</v>
      </c>
      <c r="Z64" s="2">
        <v>211.0</v>
      </c>
      <c r="AA64" s="2">
        <v>681.0</v>
      </c>
      <c r="AB64" s="2">
        <v>92.0</v>
      </c>
      <c r="AC64" s="2">
        <v>179.0</v>
      </c>
      <c r="AD64" s="2">
        <v>110.0</v>
      </c>
      <c r="AE64" s="2">
        <v>196.0</v>
      </c>
      <c r="AF64" s="2">
        <v>481.0</v>
      </c>
      <c r="AG64" s="2">
        <v>126.0</v>
      </c>
      <c r="AH64" s="2">
        <v>195.0</v>
      </c>
      <c r="AI64" s="2" t="s">
        <v>59</v>
      </c>
      <c r="AJ64" s="2" t="s">
        <v>60</v>
      </c>
      <c r="AK64" s="2" t="s">
        <v>114</v>
      </c>
      <c r="AL64" s="2" t="s">
        <v>175</v>
      </c>
    </row>
    <row r="65" ht="15.75" customHeight="1">
      <c r="A65" s="1">
        <v>63.0</v>
      </c>
      <c r="B65" s="2" t="s">
        <v>176</v>
      </c>
      <c r="C65" s="2">
        <v>343.0</v>
      </c>
      <c r="D65" s="2">
        <v>47.0</v>
      </c>
      <c r="E65" s="2">
        <v>134.0</v>
      </c>
      <c r="F65" s="2">
        <v>127.0</v>
      </c>
      <c r="G65" s="2">
        <v>81.0</v>
      </c>
      <c r="H65" s="2">
        <v>311.0</v>
      </c>
      <c r="I65" s="2">
        <v>60.0</v>
      </c>
      <c r="J65" s="2">
        <v>143.0</v>
      </c>
      <c r="K65" s="2">
        <v>902.0</v>
      </c>
      <c r="L65" s="2">
        <v>153.0</v>
      </c>
      <c r="M65" s="2">
        <v>294.0</v>
      </c>
      <c r="N65" s="2">
        <v>307.0</v>
      </c>
      <c r="O65" s="2">
        <v>226.0</v>
      </c>
      <c r="P65" s="2">
        <v>746.0</v>
      </c>
      <c r="Q65" s="2">
        <v>252.0</v>
      </c>
      <c r="R65" s="2">
        <v>416.0</v>
      </c>
      <c r="S65" s="2">
        <v>641.0</v>
      </c>
      <c r="T65" s="2">
        <v>110.0</v>
      </c>
      <c r="U65" s="2">
        <v>278.0</v>
      </c>
      <c r="V65" s="2">
        <v>211.0</v>
      </c>
      <c r="W65" s="2">
        <v>203.0</v>
      </c>
      <c r="X65" s="2">
        <v>536.0</v>
      </c>
      <c r="Y65" s="2">
        <v>219.0</v>
      </c>
      <c r="Z65" s="2">
        <v>365.0</v>
      </c>
      <c r="AA65" s="2">
        <v>637.0</v>
      </c>
      <c r="AB65" s="2">
        <v>126.0</v>
      </c>
      <c r="AC65" s="2">
        <v>260.0</v>
      </c>
      <c r="AD65" s="2">
        <v>245.0</v>
      </c>
      <c r="AE65" s="2">
        <v>196.0</v>
      </c>
      <c r="AF65" s="2">
        <v>630.0</v>
      </c>
      <c r="AG65" s="2">
        <v>230.0</v>
      </c>
      <c r="AH65" s="2">
        <v>401.0</v>
      </c>
      <c r="AI65" s="2" t="s">
        <v>59</v>
      </c>
      <c r="AJ65" s="2" t="s">
        <v>70</v>
      </c>
      <c r="AK65" s="2" t="s">
        <v>53</v>
      </c>
      <c r="AL65" s="2" t="s">
        <v>177</v>
      </c>
    </row>
    <row r="66" ht="15.75" customHeight="1">
      <c r="A66" s="1">
        <v>64.0</v>
      </c>
      <c r="B66" s="2" t="s">
        <v>178</v>
      </c>
      <c r="C66" s="2">
        <v>143.0</v>
      </c>
      <c r="D66" s="2">
        <v>13.0</v>
      </c>
      <c r="E66" s="2">
        <v>12.0</v>
      </c>
      <c r="F66" s="2">
        <v>10.0</v>
      </c>
      <c r="G66" s="2">
        <v>32.0</v>
      </c>
      <c r="H66" s="2">
        <v>96.0</v>
      </c>
      <c r="I66" s="2">
        <v>17.0</v>
      </c>
      <c r="J66" s="2">
        <v>18.0</v>
      </c>
      <c r="K66" s="2">
        <v>150.0</v>
      </c>
      <c r="L66" s="2">
        <v>24.0</v>
      </c>
      <c r="M66" s="2">
        <v>31.0</v>
      </c>
      <c r="N66" s="2">
        <v>28.0</v>
      </c>
      <c r="O66" s="2">
        <v>38.0</v>
      </c>
      <c r="P66" s="2">
        <v>111.0</v>
      </c>
      <c r="Q66" s="2">
        <v>28.0</v>
      </c>
      <c r="R66" s="2">
        <v>45.0</v>
      </c>
      <c r="S66" s="2">
        <v>135.0</v>
      </c>
      <c r="T66" s="2">
        <v>24.0</v>
      </c>
      <c r="U66" s="2">
        <v>33.0</v>
      </c>
      <c r="V66" s="2">
        <v>24.0</v>
      </c>
      <c r="W66" s="2">
        <v>41.0</v>
      </c>
      <c r="X66" s="2">
        <v>71.0</v>
      </c>
      <c r="Y66" s="2">
        <v>40.0</v>
      </c>
      <c r="Z66" s="2">
        <v>43.0</v>
      </c>
      <c r="AA66" s="2">
        <v>122.0</v>
      </c>
      <c r="AB66" s="2">
        <v>21.0</v>
      </c>
      <c r="AC66" s="2">
        <v>40.0</v>
      </c>
      <c r="AD66" s="2">
        <v>24.0</v>
      </c>
      <c r="AE66" s="2">
        <v>48.0</v>
      </c>
      <c r="AF66" s="2">
        <v>55.0</v>
      </c>
      <c r="AG66" s="2">
        <v>40.0</v>
      </c>
      <c r="AH66" s="2">
        <v>31.0</v>
      </c>
      <c r="AL66" s="2" t="s">
        <v>179</v>
      </c>
    </row>
    <row r="67" ht="15.75" customHeight="1">
      <c r="A67" s="1">
        <v>65.0</v>
      </c>
      <c r="B67" s="2" t="s">
        <v>180</v>
      </c>
      <c r="C67" s="2">
        <v>50.0</v>
      </c>
      <c r="D67" s="2">
        <v>5.0</v>
      </c>
      <c r="E67" s="2">
        <v>7.0</v>
      </c>
      <c r="F67" s="2">
        <v>7.0</v>
      </c>
      <c r="G67" s="2">
        <v>16.0</v>
      </c>
      <c r="H67" s="2">
        <v>83.0</v>
      </c>
      <c r="I67" s="2">
        <v>7.0</v>
      </c>
      <c r="J67" s="2">
        <v>10.0</v>
      </c>
      <c r="K67" s="2">
        <v>19.0</v>
      </c>
      <c r="L67" s="2">
        <v>2.0</v>
      </c>
      <c r="M67" s="2">
        <v>4.0</v>
      </c>
      <c r="N67" s="2">
        <v>4.0</v>
      </c>
      <c r="O67" s="2">
        <v>4.0</v>
      </c>
      <c r="P67" s="2">
        <v>16.0</v>
      </c>
      <c r="Q67" s="2">
        <v>3.0</v>
      </c>
      <c r="R67" s="2">
        <v>4.0</v>
      </c>
      <c r="S67" s="2">
        <v>123.0</v>
      </c>
      <c r="T67" s="2">
        <v>31.0</v>
      </c>
      <c r="U67" s="2">
        <v>40.0</v>
      </c>
      <c r="V67" s="2">
        <v>35.0</v>
      </c>
      <c r="W67" s="2">
        <v>43.0</v>
      </c>
      <c r="X67" s="2">
        <v>100.0</v>
      </c>
      <c r="Y67" s="2">
        <v>25.0</v>
      </c>
      <c r="Z67" s="2">
        <v>49.0</v>
      </c>
      <c r="AA67" s="2">
        <v>164.0</v>
      </c>
      <c r="AB67" s="2">
        <v>26.0</v>
      </c>
      <c r="AC67" s="2">
        <v>50.0</v>
      </c>
      <c r="AD67" s="2">
        <v>29.0</v>
      </c>
      <c r="AE67" s="2">
        <v>51.0</v>
      </c>
      <c r="AF67" s="2">
        <v>95.0</v>
      </c>
      <c r="AG67" s="2">
        <v>35.0</v>
      </c>
      <c r="AH67" s="2">
        <v>43.0</v>
      </c>
      <c r="AL67" s="2" t="s">
        <v>181</v>
      </c>
    </row>
    <row r="68" ht="15.75" customHeight="1">
      <c r="A68" s="1">
        <v>66.0</v>
      </c>
      <c r="B68" s="2" t="s">
        <v>182</v>
      </c>
      <c r="C68" s="2">
        <v>227.0</v>
      </c>
      <c r="D68" s="2">
        <v>33.0</v>
      </c>
      <c r="E68" s="2">
        <v>49.0</v>
      </c>
      <c r="F68" s="2">
        <v>30.0</v>
      </c>
      <c r="G68" s="2">
        <v>85.0</v>
      </c>
      <c r="H68" s="2">
        <v>294.0</v>
      </c>
      <c r="I68" s="2">
        <v>44.0</v>
      </c>
      <c r="J68" s="2">
        <v>49.0</v>
      </c>
      <c r="K68" s="2">
        <v>251.0</v>
      </c>
      <c r="L68" s="2">
        <v>79.0</v>
      </c>
      <c r="M68" s="2">
        <v>129.0</v>
      </c>
      <c r="N68" s="2">
        <v>231.0</v>
      </c>
      <c r="O68" s="2">
        <v>128.0</v>
      </c>
      <c r="P68" s="2">
        <v>329.0</v>
      </c>
      <c r="Q68" s="2">
        <v>91.0</v>
      </c>
      <c r="R68" s="2">
        <v>173.0</v>
      </c>
      <c r="S68" s="2">
        <v>440.0</v>
      </c>
      <c r="T68" s="2">
        <v>150.0</v>
      </c>
      <c r="U68" s="2">
        <v>216.0</v>
      </c>
      <c r="V68" s="2">
        <v>200.0</v>
      </c>
      <c r="W68" s="2">
        <v>210.0</v>
      </c>
      <c r="X68" s="2">
        <v>420.0</v>
      </c>
      <c r="Y68" s="2">
        <v>135.0</v>
      </c>
      <c r="Z68" s="2">
        <v>189.0</v>
      </c>
      <c r="AA68" s="2">
        <v>566.0</v>
      </c>
      <c r="AB68" s="2">
        <v>284.0</v>
      </c>
      <c r="AC68" s="2">
        <v>278.0</v>
      </c>
      <c r="AD68" s="2">
        <v>414.0</v>
      </c>
      <c r="AE68" s="2">
        <v>251.0</v>
      </c>
      <c r="AF68" s="2">
        <v>906.0</v>
      </c>
      <c r="AG68" s="2">
        <v>185.0</v>
      </c>
      <c r="AH68" s="2">
        <v>348.0</v>
      </c>
      <c r="AI68" s="2" t="s">
        <v>40</v>
      </c>
      <c r="AJ68" s="2" t="s">
        <v>41</v>
      </c>
      <c r="AK68" s="2" t="s">
        <v>42</v>
      </c>
      <c r="AL68" s="2" t="s">
        <v>183</v>
      </c>
    </row>
    <row r="69" ht="15.75" customHeight="1">
      <c r="A69" s="1">
        <v>67.0</v>
      </c>
      <c r="B69" s="2" t="s">
        <v>184</v>
      </c>
      <c r="C69" s="2">
        <v>373.0</v>
      </c>
      <c r="D69" s="2">
        <v>17.0</v>
      </c>
      <c r="E69" s="2">
        <v>29.0</v>
      </c>
      <c r="F69" s="2">
        <v>23.0</v>
      </c>
      <c r="G69" s="2">
        <v>39.0</v>
      </c>
      <c r="H69" s="2">
        <v>149.0</v>
      </c>
      <c r="I69" s="2">
        <v>15.0</v>
      </c>
      <c r="J69" s="2">
        <v>23.0</v>
      </c>
      <c r="K69" s="2">
        <v>833.0</v>
      </c>
      <c r="L69" s="2">
        <v>73.0</v>
      </c>
      <c r="M69" s="2">
        <v>166.0</v>
      </c>
      <c r="N69" s="2">
        <v>141.0</v>
      </c>
      <c r="O69" s="2">
        <v>158.0</v>
      </c>
      <c r="P69" s="2">
        <v>609.0</v>
      </c>
      <c r="Q69" s="2">
        <v>144.0</v>
      </c>
      <c r="R69" s="2">
        <v>224.0</v>
      </c>
      <c r="S69" s="2">
        <v>660.0</v>
      </c>
      <c r="T69" s="2">
        <v>74.0</v>
      </c>
      <c r="U69" s="2">
        <v>175.0</v>
      </c>
      <c r="V69" s="2">
        <v>172.0</v>
      </c>
      <c r="W69" s="2">
        <v>148.0</v>
      </c>
      <c r="X69" s="2">
        <v>620.0</v>
      </c>
      <c r="Y69" s="2">
        <v>138.0</v>
      </c>
      <c r="Z69" s="2">
        <v>256.0</v>
      </c>
      <c r="AA69" s="2">
        <v>663.0</v>
      </c>
      <c r="AB69" s="2">
        <v>71.0</v>
      </c>
      <c r="AC69" s="2">
        <v>184.0</v>
      </c>
      <c r="AD69" s="2">
        <v>173.0</v>
      </c>
      <c r="AE69" s="2">
        <v>153.0</v>
      </c>
      <c r="AF69" s="2">
        <v>642.0</v>
      </c>
      <c r="AG69" s="2">
        <v>155.0</v>
      </c>
      <c r="AH69" s="2">
        <v>269.0</v>
      </c>
      <c r="AI69" s="2" t="s">
        <v>40</v>
      </c>
      <c r="AJ69" s="2" t="s">
        <v>56</v>
      </c>
      <c r="AK69" s="2" t="s">
        <v>61</v>
      </c>
      <c r="AL69" s="2" t="s">
        <v>185</v>
      </c>
    </row>
    <row r="70" ht="15.75" customHeight="1">
      <c r="A70" s="1">
        <v>68.0</v>
      </c>
      <c r="B70" s="2" t="s">
        <v>186</v>
      </c>
      <c r="C70" s="2">
        <v>1532.0</v>
      </c>
      <c r="D70" s="2">
        <v>145.0</v>
      </c>
      <c r="E70" s="2">
        <v>235.0</v>
      </c>
      <c r="F70" s="2">
        <v>216.0</v>
      </c>
      <c r="G70" s="2">
        <v>263.0</v>
      </c>
      <c r="H70" s="2">
        <v>1079.0</v>
      </c>
      <c r="I70" s="2">
        <v>151.0</v>
      </c>
      <c r="J70" s="2">
        <v>261.0</v>
      </c>
      <c r="K70" s="2">
        <v>2021.0</v>
      </c>
      <c r="L70" s="2">
        <v>231.0</v>
      </c>
      <c r="M70" s="2">
        <v>522.0</v>
      </c>
      <c r="N70" s="2">
        <v>456.0</v>
      </c>
      <c r="O70" s="2">
        <v>355.0</v>
      </c>
      <c r="P70" s="2">
        <v>1385.0</v>
      </c>
      <c r="Q70" s="2">
        <v>333.0</v>
      </c>
      <c r="R70" s="2">
        <v>569.0</v>
      </c>
      <c r="S70" s="2">
        <v>1682.0</v>
      </c>
      <c r="T70" s="2">
        <v>211.0</v>
      </c>
      <c r="U70" s="2">
        <v>501.0</v>
      </c>
      <c r="V70" s="2">
        <v>449.0</v>
      </c>
      <c r="W70" s="2">
        <v>385.0</v>
      </c>
      <c r="X70" s="2">
        <v>1381.0</v>
      </c>
      <c r="Y70" s="2">
        <v>347.0</v>
      </c>
      <c r="Z70" s="2">
        <v>658.0</v>
      </c>
      <c r="AA70" s="2">
        <v>1639.0</v>
      </c>
      <c r="AB70" s="2">
        <v>230.0</v>
      </c>
      <c r="AC70" s="2">
        <v>624.0</v>
      </c>
      <c r="AD70" s="2">
        <v>531.0</v>
      </c>
      <c r="AE70" s="2">
        <v>365.0</v>
      </c>
      <c r="AF70" s="2">
        <v>1263.0</v>
      </c>
      <c r="AG70" s="2">
        <v>360.0</v>
      </c>
      <c r="AH70" s="2">
        <v>635.0</v>
      </c>
      <c r="AI70" s="2" t="s">
        <v>59</v>
      </c>
      <c r="AJ70" s="2" t="s">
        <v>70</v>
      </c>
      <c r="AK70" s="2" t="s">
        <v>53</v>
      </c>
      <c r="AL70" s="2" t="s">
        <v>187</v>
      </c>
    </row>
    <row r="71" ht="15.75" customHeight="1">
      <c r="A71" s="1">
        <v>69.0</v>
      </c>
      <c r="B71" s="2" t="s">
        <v>188</v>
      </c>
      <c r="C71" s="2">
        <v>322.0</v>
      </c>
      <c r="D71" s="2">
        <v>17.0</v>
      </c>
      <c r="E71" s="2">
        <v>14.0</v>
      </c>
      <c r="F71" s="2">
        <v>11.0</v>
      </c>
      <c r="G71" s="2">
        <v>46.0</v>
      </c>
      <c r="H71" s="2">
        <v>383.0</v>
      </c>
      <c r="I71" s="2">
        <v>13.0</v>
      </c>
      <c r="J71" s="2">
        <v>28.0</v>
      </c>
      <c r="K71" s="2">
        <v>208.0</v>
      </c>
      <c r="L71" s="2">
        <v>6.0</v>
      </c>
      <c r="M71" s="2">
        <v>26.0</v>
      </c>
      <c r="N71" s="2">
        <v>10.0</v>
      </c>
      <c r="O71" s="2">
        <v>30.0</v>
      </c>
      <c r="P71" s="2">
        <v>121.0</v>
      </c>
      <c r="Q71" s="2">
        <v>22.0</v>
      </c>
      <c r="R71" s="2">
        <v>25.0</v>
      </c>
      <c r="S71" s="2">
        <v>419.0</v>
      </c>
      <c r="T71" s="2">
        <v>17.0</v>
      </c>
      <c r="U71" s="2">
        <v>71.0</v>
      </c>
      <c r="V71" s="2">
        <v>29.0</v>
      </c>
      <c r="W71" s="2">
        <v>75.0</v>
      </c>
      <c r="X71" s="2">
        <v>218.0</v>
      </c>
      <c r="Y71" s="2">
        <v>31.0</v>
      </c>
      <c r="Z71" s="2">
        <v>47.0</v>
      </c>
      <c r="AA71" s="2">
        <v>534.0</v>
      </c>
      <c r="AB71" s="2">
        <v>27.0</v>
      </c>
      <c r="AC71" s="2">
        <v>61.0</v>
      </c>
      <c r="AD71" s="2">
        <v>28.0</v>
      </c>
      <c r="AE71" s="2">
        <v>89.0</v>
      </c>
      <c r="AF71" s="2">
        <v>233.0</v>
      </c>
      <c r="AG71" s="2">
        <v>28.0</v>
      </c>
      <c r="AH71" s="2">
        <v>42.0</v>
      </c>
      <c r="AI71" s="2" t="s">
        <v>59</v>
      </c>
      <c r="AJ71" s="2" t="s">
        <v>109</v>
      </c>
      <c r="AK71" s="2" t="s">
        <v>61</v>
      </c>
      <c r="AL71" s="2" t="s">
        <v>189</v>
      </c>
    </row>
    <row r="72" ht="15.75" customHeight="1">
      <c r="A72" s="1">
        <v>70.0</v>
      </c>
      <c r="B72" s="2" t="s">
        <v>190</v>
      </c>
      <c r="C72" s="2">
        <v>1138.0</v>
      </c>
      <c r="D72" s="2">
        <v>47.0</v>
      </c>
      <c r="E72" s="2">
        <v>73.0</v>
      </c>
      <c r="F72" s="2">
        <v>40.0</v>
      </c>
      <c r="G72" s="2">
        <v>186.0</v>
      </c>
      <c r="H72" s="2">
        <v>1278.0</v>
      </c>
      <c r="I72" s="2">
        <v>48.0</v>
      </c>
      <c r="J72" s="2">
        <v>54.0</v>
      </c>
      <c r="K72" s="2">
        <v>1112.0</v>
      </c>
      <c r="L72" s="2">
        <v>24.0</v>
      </c>
      <c r="M72" s="2">
        <v>49.0</v>
      </c>
      <c r="N72" s="2">
        <v>19.0</v>
      </c>
      <c r="O72" s="2">
        <v>139.0</v>
      </c>
      <c r="P72" s="2">
        <v>261.0</v>
      </c>
      <c r="Q72" s="2">
        <v>99.0</v>
      </c>
      <c r="R72" s="2">
        <v>61.0</v>
      </c>
      <c r="S72" s="2">
        <v>1265.0</v>
      </c>
      <c r="T72" s="2">
        <v>252.0</v>
      </c>
      <c r="U72" s="2">
        <v>191.0</v>
      </c>
      <c r="V72" s="2">
        <v>96.0</v>
      </c>
      <c r="W72" s="2">
        <v>205.0</v>
      </c>
      <c r="X72" s="2">
        <v>700.0</v>
      </c>
      <c r="Y72" s="2">
        <v>152.0</v>
      </c>
      <c r="Z72" s="2">
        <v>174.0</v>
      </c>
      <c r="AA72" s="2">
        <v>1196.0</v>
      </c>
      <c r="AB72" s="2">
        <v>106.0</v>
      </c>
      <c r="AC72" s="2">
        <v>211.0</v>
      </c>
      <c r="AD72" s="2">
        <v>107.0</v>
      </c>
      <c r="AE72" s="2">
        <v>191.0</v>
      </c>
      <c r="AF72" s="2">
        <v>570.0</v>
      </c>
      <c r="AG72" s="2">
        <v>165.0</v>
      </c>
      <c r="AH72" s="2">
        <v>195.0</v>
      </c>
      <c r="AI72" s="2" t="s">
        <v>59</v>
      </c>
      <c r="AJ72" s="2" t="s">
        <v>60</v>
      </c>
      <c r="AK72" s="2" t="s">
        <v>61</v>
      </c>
      <c r="AL72" s="2" t="s">
        <v>191</v>
      </c>
    </row>
    <row r="73" ht="15.75" customHeight="1">
      <c r="A73" s="1">
        <v>71.0</v>
      </c>
      <c r="B73" s="2" t="s">
        <v>192</v>
      </c>
      <c r="C73" s="2">
        <v>158.0</v>
      </c>
      <c r="D73" s="2">
        <v>31.0</v>
      </c>
      <c r="E73" s="2">
        <v>37.0</v>
      </c>
      <c r="F73" s="2">
        <v>33.0</v>
      </c>
      <c r="G73" s="2">
        <v>43.0</v>
      </c>
      <c r="H73" s="2">
        <v>231.0</v>
      </c>
      <c r="I73" s="2">
        <v>36.0</v>
      </c>
      <c r="J73" s="2">
        <v>69.0</v>
      </c>
      <c r="K73" s="2">
        <v>958.0</v>
      </c>
      <c r="L73" s="2">
        <v>172.0</v>
      </c>
      <c r="M73" s="2">
        <v>328.0</v>
      </c>
      <c r="N73" s="2">
        <v>322.0</v>
      </c>
      <c r="O73" s="2">
        <v>208.0</v>
      </c>
      <c r="P73" s="2">
        <v>759.0</v>
      </c>
      <c r="Q73" s="2">
        <v>255.0</v>
      </c>
      <c r="R73" s="2">
        <v>414.0</v>
      </c>
      <c r="S73" s="2">
        <v>605.0</v>
      </c>
      <c r="T73" s="2">
        <v>150.0</v>
      </c>
      <c r="U73" s="2">
        <v>200.0</v>
      </c>
      <c r="V73" s="2">
        <v>238.0</v>
      </c>
      <c r="W73" s="2">
        <v>187.0</v>
      </c>
      <c r="X73" s="2">
        <v>719.0</v>
      </c>
      <c r="Y73" s="2">
        <v>255.0</v>
      </c>
      <c r="Z73" s="2">
        <v>359.0</v>
      </c>
      <c r="AA73" s="2">
        <v>571.0</v>
      </c>
      <c r="AB73" s="2">
        <v>151.0</v>
      </c>
      <c r="AC73" s="2">
        <v>217.0</v>
      </c>
      <c r="AD73" s="2">
        <v>277.0</v>
      </c>
      <c r="AE73" s="2">
        <v>179.0</v>
      </c>
      <c r="AF73" s="2">
        <v>816.0</v>
      </c>
      <c r="AG73" s="2">
        <v>269.0</v>
      </c>
      <c r="AH73" s="2">
        <v>386.0</v>
      </c>
      <c r="AI73" s="2" t="s">
        <v>59</v>
      </c>
      <c r="AJ73" s="2" t="s">
        <v>60</v>
      </c>
      <c r="AK73" s="2" t="s">
        <v>42</v>
      </c>
      <c r="AL73" s="2" t="s">
        <v>193</v>
      </c>
    </row>
    <row r="74" ht="15.75" customHeight="1">
      <c r="A74" s="1">
        <v>72.0</v>
      </c>
      <c r="B74" s="2" t="s">
        <v>194</v>
      </c>
      <c r="C74" s="2">
        <v>196.0</v>
      </c>
      <c r="D74" s="2">
        <v>18.0</v>
      </c>
      <c r="E74" s="2">
        <v>75.0</v>
      </c>
      <c r="F74" s="2">
        <v>78.0</v>
      </c>
      <c r="G74" s="2">
        <v>47.0</v>
      </c>
      <c r="H74" s="2">
        <v>242.0</v>
      </c>
      <c r="I74" s="2">
        <v>50.0</v>
      </c>
      <c r="J74" s="2">
        <v>126.0</v>
      </c>
      <c r="K74" s="2">
        <v>798.0</v>
      </c>
      <c r="L74" s="2">
        <v>92.0</v>
      </c>
      <c r="M74" s="2">
        <v>352.0</v>
      </c>
      <c r="N74" s="2">
        <v>306.0</v>
      </c>
      <c r="O74" s="2">
        <v>203.0</v>
      </c>
      <c r="P74" s="2">
        <v>820.0</v>
      </c>
      <c r="Q74" s="2">
        <v>262.0</v>
      </c>
      <c r="R74" s="2">
        <v>481.0</v>
      </c>
      <c r="S74" s="2">
        <v>993.0</v>
      </c>
      <c r="T74" s="2">
        <v>123.0</v>
      </c>
      <c r="U74" s="2">
        <v>426.0</v>
      </c>
      <c r="V74" s="2">
        <v>349.0</v>
      </c>
      <c r="W74" s="2">
        <v>278.0</v>
      </c>
      <c r="X74" s="2">
        <v>863.0</v>
      </c>
      <c r="Y74" s="2">
        <v>330.0</v>
      </c>
      <c r="Z74" s="2">
        <v>539.0</v>
      </c>
      <c r="AA74" s="2">
        <v>1164.0</v>
      </c>
      <c r="AB74" s="2">
        <v>120.0</v>
      </c>
      <c r="AC74" s="2">
        <v>497.0</v>
      </c>
      <c r="AD74" s="2">
        <v>337.0</v>
      </c>
      <c r="AE74" s="2">
        <v>336.0</v>
      </c>
      <c r="AF74" s="2">
        <v>835.0</v>
      </c>
      <c r="AG74" s="2">
        <v>390.0</v>
      </c>
      <c r="AH74" s="2">
        <v>560.0</v>
      </c>
      <c r="AL74" s="2" t="s">
        <v>195</v>
      </c>
    </row>
    <row r="75" ht="15.75" customHeight="1">
      <c r="A75" s="1">
        <v>73.0</v>
      </c>
      <c r="B75" s="2" t="s">
        <v>196</v>
      </c>
      <c r="C75" s="2">
        <v>782.0</v>
      </c>
      <c r="D75" s="2">
        <v>22.0</v>
      </c>
      <c r="E75" s="2">
        <v>42.0</v>
      </c>
      <c r="F75" s="2">
        <v>16.0</v>
      </c>
      <c r="G75" s="2">
        <v>108.0</v>
      </c>
      <c r="H75" s="2">
        <v>563.0</v>
      </c>
      <c r="I75" s="2">
        <v>26.0</v>
      </c>
      <c r="J75" s="2">
        <v>27.0</v>
      </c>
      <c r="K75" s="2">
        <v>425.0</v>
      </c>
      <c r="L75" s="2">
        <v>21.0</v>
      </c>
      <c r="M75" s="2">
        <v>114.0</v>
      </c>
      <c r="N75" s="2">
        <v>60.0</v>
      </c>
      <c r="O75" s="2">
        <v>71.0</v>
      </c>
      <c r="P75" s="2">
        <v>328.0</v>
      </c>
      <c r="Q75" s="2">
        <v>55.0</v>
      </c>
      <c r="R75" s="2">
        <v>69.0</v>
      </c>
      <c r="S75" s="2">
        <v>819.0</v>
      </c>
      <c r="T75" s="2">
        <v>38.0</v>
      </c>
      <c r="U75" s="2">
        <v>104.0</v>
      </c>
      <c r="V75" s="2">
        <v>41.0</v>
      </c>
      <c r="W75" s="2">
        <v>85.0</v>
      </c>
      <c r="X75" s="2">
        <v>225.0</v>
      </c>
      <c r="Y75" s="2">
        <v>51.0</v>
      </c>
      <c r="Z75" s="2">
        <v>57.0</v>
      </c>
      <c r="AA75" s="2">
        <v>868.0</v>
      </c>
      <c r="AB75" s="2">
        <v>41.0</v>
      </c>
      <c r="AC75" s="2">
        <v>182.0</v>
      </c>
      <c r="AD75" s="2">
        <v>45.0</v>
      </c>
      <c r="AE75" s="2">
        <v>133.0</v>
      </c>
      <c r="AF75" s="2">
        <v>359.0</v>
      </c>
      <c r="AG75" s="2">
        <v>60.0</v>
      </c>
      <c r="AH75" s="2">
        <v>67.0</v>
      </c>
      <c r="AL75" s="2" t="s">
        <v>197</v>
      </c>
    </row>
    <row r="76" ht="15.75" customHeight="1">
      <c r="A76" s="1">
        <v>74.0</v>
      </c>
      <c r="B76" s="2" t="s">
        <v>198</v>
      </c>
      <c r="C76" s="2">
        <v>2.0</v>
      </c>
      <c r="D76" s="2">
        <v>12.0</v>
      </c>
      <c r="E76" s="2">
        <v>3.0</v>
      </c>
      <c r="F76" s="2">
        <v>3.0</v>
      </c>
      <c r="G76" s="2">
        <v>10.0</v>
      </c>
      <c r="H76" s="2">
        <v>4.0</v>
      </c>
      <c r="I76" s="2">
        <v>7.0</v>
      </c>
      <c r="J76" s="2">
        <v>4.0</v>
      </c>
      <c r="K76" s="2">
        <v>2.0</v>
      </c>
      <c r="L76" s="2">
        <v>10.0</v>
      </c>
      <c r="M76" s="2">
        <v>5.0</v>
      </c>
      <c r="N76" s="2">
        <v>6.0</v>
      </c>
      <c r="O76" s="2">
        <v>12.0</v>
      </c>
      <c r="P76" s="2">
        <v>5.0</v>
      </c>
      <c r="Q76" s="2">
        <v>8.0</v>
      </c>
      <c r="R76" s="2">
        <v>5.0</v>
      </c>
      <c r="S76" s="2">
        <v>7.0</v>
      </c>
      <c r="T76" s="2">
        <v>21.0</v>
      </c>
      <c r="U76" s="2">
        <v>5.0</v>
      </c>
      <c r="V76" s="2">
        <v>5.0</v>
      </c>
      <c r="W76" s="2">
        <v>20.0</v>
      </c>
      <c r="X76" s="2">
        <v>11.0</v>
      </c>
      <c r="Y76" s="2">
        <v>8.0</v>
      </c>
      <c r="Z76" s="2">
        <v>5.0</v>
      </c>
      <c r="AA76" s="2">
        <v>4.0</v>
      </c>
      <c r="AB76" s="2">
        <v>18.0</v>
      </c>
      <c r="AC76" s="2">
        <v>5.0</v>
      </c>
      <c r="AD76" s="2">
        <v>6.0</v>
      </c>
      <c r="AE76" s="2">
        <v>16.0</v>
      </c>
      <c r="AF76" s="2">
        <v>7.0</v>
      </c>
      <c r="AG76" s="2">
        <v>9.0</v>
      </c>
      <c r="AH76" s="2">
        <v>5.0</v>
      </c>
      <c r="AL76" s="2" t="s">
        <v>199</v>
      </c>
    </row>
    <row r="77" ht="15.75" customHeight="1">
      <c r="A77" s="1">
        <v>75.0</v>
      </c>
      <c r="B77" s="2" t="s">
        <v>200</v>
      </c>
      <c r="C77" s="2">
        <v>126.0</v>
      </c>
      <c r="D77" s="2">
        <v>9.0</v>
      </c>
      <c r="E77" s="2">
        <v>18.0</v>
      </c>
      <c r="F77" s="2">
        <v>22.0</v>
      </c>
      <c r="G77" s="2">
        <v>14.0</v>
      </c>
      <c r="H77" s="2">
        <v>99.0</v>
      </c>
      <c r="I77" s="2">
        <v>13.0</v>
      </c>
      <c r="J77" s="2">
        <v>39.0</v>
      </c>
      <c r="K77" s="2">
        <v>870.0</v>
      </c>
      <c r="L77" s="2">
        <v>62.0</v>
      </c>
      <c r="M77" s="2">
        <v>391.0</v>
      </c>
      <c r="N77" s="2">
        <v>325.0</v>
      </c>
      <c r="O77" s="2">
        <v>176.0</v>
      </c>
      <c r="P77" s="2">
        <v>834.0</v>
      </c>
      <c r="Q77" s="2">
        <v>226.0</v>
      </c>
      <c r="R77" s="2">
        <v>425.0</v>
      </c>
      <c r="S77" s="2">
        <v>0.0</v>
      </c>
      <c r="T77" s="2">
        <v>0.0</v>
      </c>
      <c r="U77" s="2">
        <v>0.0</v>
      </c>
      <c r="V77" s="2">
        <v>0.0</v>
      </c>
      <c r="W77" s="2">
        <v>0.0</v>
      </c>
      <c r="X77" s="2">
        <v>0.0</v>
      </c>
      <c r="Y77" s="2">
        <v>0.0</v>
      </c>
      <c r="Z77" s="2">
        <v>0.0</v>
      </c>
      <c r="AA77" s="2">
        <v>0.0</v>
      </c>
      <c r="AB77" s="2">
        <v>0.0</v>
      </c>
      <c r="AC77" s="2">
        <v>0.0</v>
      </c>
      <c r="AD77" s="2">
        <v>0.0</v>
      </c>
      <c r="AE77" s="2">
        <v>0.0</v>
      </c>
      <c r="AF77" s="2">
        <v>0.0</v>
      </c>
      <c r="AG77" s="2">
        <v>0.0</v>
      </c>
      <c r="AH77" s="2">
        <v>0.0</v>
      </c>
      <c r="AI77" s="2" t="s">
        <v>59</v>
      </c>
      <c r="AJ77" s="2" t="s">
        <v>60</v>
      </c>
      <c r="AK77" s="2" t="s">
        <v>42</v>
      </c>
      <c r="AL77" s="2" t="s">
        <v>201</v>
      </c>
    </row>
    <row r="78" ht="15.75" customHeight="1">
      <c r="A78" s="1">
        <v>76.0</v>
      </c>
      <c r="B78" s="2" t="s">
        <v>202</v>
      </c>
      <c r="C78" s="2">
        <v>806.0</v>
      </c>
      <c r="D78" s="2">
        <v>77.0</v>
      </c>
      <c r="E78" s="2">
        <v>103.0</v>
      </c>
      <c r="F78" s="2">
        <v>69.0</v>
      </c>
      <c r="G78" s="2">
        <v>93.0</v>
      </c>
      <c r="H78" s="2">
        <v>445.0</v>
      </c>
      <c r="I78" s="2">
        <v>21.0</v>
      </c>
      <c r="J78" s="2">
        <v>58.0</v>
      </c>
      <c r="K78" s="2">
        <v>381.0</v>
      </c>
      <c r="L78" s="2">
        <v>36.0</v>
      </c>
      <c r="M78" s="2">
        <v>66.0</v>
      </c>
      <c r="N78" s="2">
        <v>29.0</v>
      </c>
      <c r="O78" s="2">
        <v>68.0</v>
      </c>
      <c r="P78" s="2">
        <v>151.0</v>
      </c>
      <c r="Q78" s="2">
        <v>41.0</v>
      </c>
      <c r="R78" s="2">
        <v>48.0</v>
      </c>
      <c r="S78" s="2">
        <v>907.0</v>
      </c>
      <c r="T78" s="2">
        <v>109.0</v>
      </c>
      <c r="U78" s="2">
        <v>311.0</v>
      </c>
      <c r="V78" s="2">
        <v>204.0</v>
      </c>
      <c r="W78" s="2">
        <v>270.0</v>
      </c>
      <c r="X78" s="2">
        <v>804.0</v>
      </c>
      <c r="Y78" s="2">
        <v>139.0</v>
      </c>
      <c r="Z78" s="2">
        <v>206.0</v>
      </c>
      <c r="AA78" s="2">
        <v>707.0</v>
      </c>
      <c r="AB78" s="2">
        <v>68.0</v>
      </c>
      <c r="AC78" s="2">
        <v>199.0</v>
      </c>
      <c r="AD78" s="2">
        <v>58.0</v>
      </c>
      <c r="AE78" s="2">
        <v>164.0</v>
      </c>
      <c r="AF78" s="2">
        <v>226.0</v>
      </c>
      <c r="AG78" s="2">
        <v>94.0</v>
      </c>
      <c r="AH78" s="2">
        <v>71.0</v>
      </c>
      <c r="AI78" s="2" t="s">
        <v>73</v>
      </c>
      <c r="AJ78" s="2" t="s">
        <v>60</v>
      </c>
      <c r="AK78" s="2" t="s">
        <v>61</v>
      </c>
      <c r="AL78" s="2" t="s">
        <v>203</v>
      </c>
    </row>
    <row r="79" ht="15.75" customHeight="1">
      <c r="A79" s="1">
        <v>77.0</v>
      </c>
      <c r="B79" s="2" t="s">
        <v>204</v>
      </c>
      <c r="C79" s="2">
        <v>69.0</v>
      </c>
      <c r="D79" s="2">
        <v>29.0</v>
      </c>
      <c r="E79" s="2">
        <v>28.0</v>
      </c>
      <c r="F79" s="2">
        <v>39.0</v>
      </c>
      <c r="G79" s="2">
        <v>50.0</v>
      </c>
      <c r="H79" s="2">
        <v>93.0</v>
      </c>
      <c r="I79" s="2">
        <v>27.0</v>
      </c>
      <c r="J79" s="2">
        <v>39.0</v>
      </c>
      <c r="K79" s="2">
        <v>863.0</v>
      </c>
      <c r="L79" s="2">
        <v>190.0</v>
      </c>
      <c r="M79" s="2">
        <v>521.0</v>
      </c>
      <c r="N79" s="2">
        <v>456.0</v>
      </c>
      <c r="O79" s="2">
        <v>340.0</v>
      </c>
      <c r="P79" s="2">
        <v>797.0</v>
      </c>
      <c r="Q79" s="2">
        <v>385.0</v>
      </c>
      <c r="R79" s="2">
        <v>611.0</v>
      </c>
      <c r="S79" s="2">
        <v>933.0</v>
      </c>
      <c r="T79" s="2">
        <v>241.0</v>
      </c>
      <c r="U79" s="2">
        <v>528.0</v>
      </c>
      <c r="V79" s="2">
        <v>489.0</v>
      </c>
      <c r="W79" s="2">
        <v>385.0</v>
      </c>
      <c r="X79" s="2">
        <v>943.0</v>
      </c>
      <c r="Y79" s="2">
        <v>368.0</v>
      </c>
      <c r="Z79" s="2">
        <v>621.0</v>
      </c>
      <c r="AA79" s="2">
        <v>937.0</v>
      </c>
      <c r="AB79" s="2">
        <v>237.0</v>
      </c>
      <c r="AC79" s="2">
        <v>533.0</v>
      </c>
      <c r="AD79" s="2">
        <v>487.0</v>
      </c>
      <c r="AE79" s="2">
        <v>395.0</v>
      </c>
      <c r="AF79" s="2">
        <v>956.0</v>
      </c>
      <c r="AG79" s="2">
        <v>408.0</v>
      </c>
      <c r="AH79" s="2">
        <v>652.0</v>
      </c>
      <c r="AI79" s="2" t="s">
        <v>40</v>
      </c>
      <c r="AJ79" s="2" t="s">
        <v>60</v>
      </c>
      <c r="AK79" s="2" t="s">
        <v>53</v>
      </c>
      <c r="AL79" s="2" t="s">
        <v>205</v>
      </c>
    </row>
    <row r="80" ht="15.75" customHeight="1">
      <c r="A80" s="1">
        <v>78.0</v>
      </c>
      <c r="B80" s="2" t="s">
        <v>206</v>
      </c>
      <c r="C80" s="2">
        <v>515.0</v>
      </c>
      <c r="D80" s="2">
        <v>17.0</v>
      </c>
      <c r="E80" s="2">
        <v>22.0</v>
      </c>
      <c r="F80" s="2">
        <v>16.0</v>
      </c>
      <c r="G80" s="2">
        <v>71.0</v>
      </c>
      <c r="H80" s="2">
        <v>498.0</v>
      </c>
      <c r="I80" s="2">
        <v>29.0</v>
      </c>
      <c r="J80" s="2">
        <v>43.0</v>
      </c>
      <c r="K80" s="2">
        <v>81.0</v>
      </c>
      <c r="L80" s="2">
        <v>6.0</v>
      </c>
      <c r="M80" s="2">
        <v>12.0</v>
      </c>
      <c r="N80" s="2">
        <v>11.0</v>
      </c>
      <c r="O80" s="2">
        <v>15.0</v>
      </c>
      <c r="P80" s="2">
        <v>54.0</v>
      </c>
      <c r="Q80" s="2">
        <v>11.0</v>
      </c>
      <c r="R80" s="2">
        <v>20.0</v>
      </c>
      <c r="S80" s="2">
        <v>441.0</v>
      </c>
      <c r="T80" s="2">
        <v>42.0</v>
      </c>
      <c r="U80" s="2">
        <v>51.0</v>
      </c>
      <c r="V80" s="2">
        <v>41.0</v>
      </c>
      <c r="W80" s="2">
        <v>78.0</v>
      </c>
      <c r="X80" s="2">
        <v>270.0</v>
      </c>
      <c r="Y80" s="2">
        <v>52.0</v>
      </c>
      <c r="Z80" s="2">
        <v>103.0</v>
      </c>
      <c r="AA80" s="2">
        <v>552.0</v>
      </c>
      <c r="AB80" s="2">
        <v>51.0</v>
      </c>
      <c r="AC80" s="2">
        <v>68.0</v>
      </c>
      <c r="AD80" s="2">
        <v>49.0</v>
      </c>
      <c r="AE80" s="2">
        <v>85.0</v>
      </c>
      <c r="AF80" s="2">
        <v>226.0</v>
      </c>
      <c r="AG80" s="2">
        <v>61.0</v>
      </c>
      <c r="AH80" s="2">
        <v>84.0</v>
      </c>
      <c r="AI80" s="2" t="s">
        <v>59</v>
      </c>
      <c r="AJ80" s="2" t="s">
        <v>60</v>
      </c>
      <c r="AK80" s="2" t="s">
        <v>114</v>
      </c>
      <c r="AL80" s="2" t="s">
        <v>207</v>
      </c>
    </row>
    <row r="81" ht="15.75" customHeight="1">
      <c r="A81" s="1">
        <v>79.0</v>
      </c>
      <c r="B81" s="2" t="s">
        <v>208</v>
      </c>
      <c r="C81" s="2">
        <v>553.0</v>
      </c>
      <c r="D81" s="2">
        <v>12509.0</v>
      </c>
      <c r="E81" s="2">
        <v>1137.0</v>
      </c>
      <c r="F81" s="2">
        <v>1241.0</v>
      </c>
      <c r="G81" s="2">
        <v>12836.0</v>
      </c>
      <c r="H81" s="2">
        <v>1529.0</v>
      </c>
      <c r="I81" s="2">
        <v>1647.0</v>
      </c>
      <c r="J81" s="2">
        <v>818.0</v>
      </c>
      <c r="K81" s="2">
        <v>1361.0</v>
      </c>
      <c r="L81" s="2">
        <v>16688.0</v>
      </c>
      <c r="M81" s="2">
        <v>3322.0</v>
      </c>
      <c r="N81" s="2">
        <v>4610.0</v>
      </c>
      <c r="O81" s="2">
        <v>11489.0</v>
      </c>
      <c r="P81" s="2">
        <v>3206.0</v>
      </c>
      <c r="Q81" s="2">
        <v>5305.0</v>
      </c>
      <c r="R81" s="2">
        <v>3312.0</v>
      </c>
      <c r="S81" s="2">
        <v>2996.0</v>
      </c>
      <c r="T81" s="2">
        <v>23540.0</v>
      </c>
      <c r="U81" s="2">
        <v>5105.0</v>
      </c>
      <c r="V81" s="2">
        <v>6586.0</v>
      </c>
      <c r="W81" s="2">
        <v>17282.0</v>
      </c>
      <c r="X81" s="2">
        <v>5732.0</v>
      </c>
      <c r="Y81" s="2">
        <v>7985.0</v>
      </c>
      <c r="Z81" s="2">
        <v>5031.0</v>
      </c>
      <c r="AA81" s="2">
        <v>2259.0</v>
      </c>
      <c r="AB81" s="2">
        <v>19377.0</v>
      </c>
      <c r="AC81" s="2">
        <v>4569.0</v>
      </c>
      <c r="AD81" s="2">
        <v>5763.0</v>
      </c>
      <c r="AE81" s="2">
        <v>14147.0</v>
      </c>
      <c r="AF81" s="2">
        <v>4535.0</v>
      </c>
      <c r="AG81" s="2">
        <v>7477.0</v>
      </c>
      <c r="AH81" s="2">
        <v>4667.0</v>
      </c>
      <c r="AL81" s="2" t="s">
        <v>209</v>
      </c>
    </row>
    <row r="82" ht="15.75" customHeight="1">
      <c r="A82" s="1">
        <v>80.0</v>
      </c>
      <c r="B82" s="2" t="s">
        <v>210</v>
      </c>
      <c r="C82" s="2">
        <v>115.0</v>
      </c>
      <c r="D82" s="2">
        <v>15.0</v>
      </c>
      <c r="E82" s="2">
        <v>13.0</v>
      </c>
      <c r="F82" s="2">
        <v>10.0</v>
      </c>
      <c r="G82" s="2">
        <v>18.0</v>
      </c>
      <c r="H82" s="2">
        <v>93.0</v>
      </c>
      <c r="I82" s="2">
        <v>12.0</v>
      </c>
      <c r="J82" s="2">
        <v>17.0</v>
      </c>
      <c r="K82" s="2">
        <v>187.0</v>
      </c>
      <c r="L82" s="2">
        <v>18.0</v>
      </c>
      <c r="M82" s="2">
        <v>58.0</v>
      </c>
      <c r="N82" s="2">
        <v>25.0</v>
      </c>
      <c r="O82" s="2">
        <v>33.0</v>
      </c>
      <c r="P82" s="2">
        <v>97.0</v>
      </c>
      <c r="Q82" s="2">
        <v>26.0</v>
      </c>
      <c r="R82" s="2">
        <v>31.0</v>
      </c>
      <c r="S82" s="2">
        <v>226.0</v>
      </c>
      <c r="T82" s="2">
        <v>28.0</v>
      </c>
      <c r="U82" s="2">
        <v>86.0</v>
      </c>
      <c r="V82" s="2">
        <v>72.0</v>
      </c>
      <c r="W82" s="2">
        <v>41.0</v>
      </c>
      <c r="X82" s="2">
        <v>146.0</v>
      </c>
      <c r="Y82" s="2">
        <v>42.0</v>
      </c>
      <c r="Z82" s="2">
        <v>78.0</v>
      </c>
      <c r="AA82" s="2">
        <v>238.0</v>
      </c>
      <c r="AB82" s="2">
        <v>21.0</v>
      </c>
      <c r="AC82" s="2">
        <v>81.0</v>
      </c>
      <c r="AD82" s="2">
        <v>24.0</v>
      </c>
      <c r="AE82" s="2">
        <v>41.0</v>
      </c>
      <c r="AF82" s="2">
        <v>68.0</v>
      </c>
      <c r="AG82" s="2">
        <v>52.0</v>
      </c>
      <c r="AH82" s="2">
        <v>31.0</v>
      </c>
      <c r="AL82" s="2" t="s">
        <v>211</v>
      </c>
    </row>
    <row r="83" ht="15.75" customHeight="1">
      <c r="A83" s="1">
        <v>81.0</v>
      </c>
      <c r="B83" s="2" t="s">
        <v>212</v>
      </c>
      <c r="C83" s="2">
        <v>236.0</v>
      </c>
      <c r="D83" s="2">
        <v>35.0</v>
      </c>
      <c r="E83" s="2">
        <v>12.0</v>
      </c>
      <c r="F83" s="2">
        <v>11.0</v>
      </c>
      <c r="G83" s="2">
        <v>72.0</v>
      </c>
      <c r="H83" s="2">
        <v>234.0</v>
      </c>
      <c r="I83" s="2">
        <v>36.0</v>
      </c>
      <c r="J83" s="2">
        <v>58.0</v>
      </c>
      <c r="K83" s="2">
        <v>792.0</v>
      </c>
      <c r="L83" s="2">
        <v>211.0</v>
      </c>
      <c r="M83" s="2">
        <v>143.0</v>
      </c>
      <c r="N83" s="2">
        <v>139.0</v>
      </c>
      <c r="O83" s="2">
        <v>222.0</v>
      </c>
      <c r="P83" s="2">
        <v>598.0</v>
      </c>
      <c r="Q83" s="2">
        <v>141.0</v>
      </c>
      <c r="R83" s="2">
        <v>238.0</v>
      </c>
      <c r="S83" s="2">
        <v>369.0</v>
      </c>
      <c r="T83" s="2">
        <v>110.0</v>
      </c>
      <c r="U83" s="2">
        <v>112.0</v>
      </c>
      <c r="V83" s="2">
        <v>91.0</v>
      </c>
      <c r="W83" s="2">
        <v>170.0</v>
      </c>
      <c r="X83" s="2">
        <v>350.0</v>
      </c>
      <c r="Y83" s="2">
        <v>118.0</v>
      </c>
      <c r="Z83" s="2">
        <v>187.0</v>
      </c>
      <c r="AA83" s="2">
        <v>353.0</v>
      </c>
      <c r="AB83" s="2">
        <v>96.0</v>
      </c>
      <c r="AC83" s="2">
        <v>112.0</v>
      </c>
      <c r="AD83" s="2">
        <v>93.0</v>
      </c>
      <c r="AE83" s="2">
        <v>165.0</v>
      </c>
      <c r="AF83" s="2">
        <v>342.0</v>
      </c>
      <c r="AG83" s="2">
        <v>119.0</v>
      </c>
      <c r="AH83" s="2">
        <v>178.0</v>
      </c>
      <c r="AI83" s="2" t="s">
        <v>59</v>
      </c>
      <c r="AJ83" s="2" t="s">
        <v>60</v>
      </c>
      <c r="AK83" s="2" t="s">
        <v>61</v>
      </c>
      <c r="AL83" s="2" t="s">
        <v>213</v>
      </c>
    </row>
    <row r="84" ht="15.75" customHeight="1">
      <c r="A84" s="1">
        <v>82.0</v>
      </c>
      <c r="B84" s="2" t="s">
        <v>214</v>
      </c>
      <c r="C84" s="2">
        <v>500.0</v>
      </c>
      <c r="D84" s="2">
        <v>30.0</v>
      </c>
      <c r="E84" s="2">
        <v>56.0</v>
      </c>
      <c r="F84" s="2">
        <v>48.0</v>
      </c>
      <c r="G84" s="2">
        <v>58.0</v>
      </c>
      <c r="H84" s="2">
        <v>304.0</v>
      </c>
      <c r="I84" s="2">
        <v>32.0</v>
      </c>
      <c r="J84" s="2">
        <v>73.0</v>
      </c>
      <c r="K84" s="2">
        <v>803.0</v>
      </c>
      <c r="L84" s="2">
        <v>82.0</v>
      </c>
      <c r="M84" s="2">
        <v>334.0</v>
      </c>
      <c r="N84" s="2">
        <v>313.0</v>
      </c>
      <c r="O84" s="2">
        <v>153.0</v>
      </c>
      <c r="P84" s="2">
        <v>650.0</v>
      </c>
      <c r="Q84" s="2">
        <v>186.0</v>
      </c>
      <c r="R84" s="2">
        <v>348.0</v>
      </c>
      <c r="S84" s="2">
        <v>787.0</v>
      </c>
      <c r="T84" s="2">
        <v>109.0</v>
      </c>
      <c r="U84" s="2">
        <v>364.0</v>
      </c>
      <c r="V84" s="2">
        <v>331.0</v>
      </c>
      <c r="W84" s="2">
        <v>208.0</v>
      </c>
      <c r="X84" s="2">
        <v>699.0</v>
      </c>
      <c r="Y84" s="2">
        <v>220.0</v>
      </c>
      <c r="Z84" s="2">
        <v>397.0</v>
      </c>
      <c r="AA84" s="2">
        <v>803.0</v>
      </c>
      <c r="AB84" s="2">
        <v>110.0</v>
      </c>
      <c r="AC84" s="2">
        <v>376.0</v>
      </c>
      <c r="AD84" s="2">
        <v>320.0</v>
      </c>
      <c r="AE84" s="2">
        <v>224.0</v>
      </c>
      <c r="AF84" s="2">
        <v>687.0</v>
      </c>
      <c r="AG84" s="2">
        <v>242.0</v>
      </c>
      <c r="AH84" s="2">
        <v>387.0</v>
      </c>
      <c r="AI84" s="2" t="s">
        <v>59</v>
      </c>
      <c r="AJ84" s="2" t="s">
        <v>109</v>
      </c>
      <c r="AK84" s="2" t="s">
        <v>114</v>
      </c>
      <c r="AL84" s="2" t="s">
        <v>215</v>
      </c>
    </row>
    <row r="85" ht="15.75" customHeight="1">
      <c r="A85" s="1">
        <v>83.0</v>
      </c>
      <c r="B85" s="2" t="s">
        <v>216</v>
      </c>
      <c r="C85" s="2">
        <v>316.0</v>
      </c>
      <c r="D85" s="2">
        <v>22.0</v>
      </c>
      <c r="E85" s="2">
        <v>49.0</v>
      </c>
      <c r="F85" s="2">
        <v>42.0</v>
      </c>
      <c r="G85" s="2">
        <v>45.0</v>
      </c>
      <c r="H85" s="2">
        <v>194.0</v>
      </c>
      <c r="I85" s="2">
        <v>27.0</v>
      </c>
      <c r="J85" s="2">
        <v>78.0</v>
      </c>
      <c r="K85" s="2">
        <v>466.0</v>
      </c>
      <c r="L85" s="2">
        <v>42.0</v>
      </c>
      <c r="M85" s="2">
        <v>240.0</v>
      </c>
      <c r="N85" s="2">
        <v>201.0</v>
      </c>
      <c r="O85" s="2">
        <v>92.0</v>
      </c>
      <c r="P85" s="2">
        <v>388.0</v>
      </c>
      <c r="Q85" s="2">
        <v>133.0</v>
      </c>
      <c r="R85" s="2">
        <v>247.0</v>
      </c>
      <c r="S85" s="2">
        <v>373.0</v>
      </c>
      <c r="T85" s="2">
        <v>40.0</v>
      </c>
      <c r="U85" s="2">
        <v>189.0</v>
      </c>
      <c r="V85" s="2">
        <v>183.0</v>
      </c>
      <c r="W85" s="2">
        <v>83.0</v>
      </c>
      <c r="X85" s="2">
        <v>363.0</v>
      </c>
      <c r="Y85" s="2">
        <v>106.0</v>
      </c>
      <c r="Z85" s="2">
        <v>228.0</v>
      </c>
      <c r="AA85" s="2">
        <v>383.0</v>
      </c>
      <c r="AB85" s="2">
        <v>37.0</v>
      </c>
      <c r="AC85" s="2">
        <v>162.0</v>
      </c>
      <c r="AD85" s="2">
        <v>147.0</v>
      </c>
      <c r="AE85" s="2">
        <v>82.0</v>
      </c>
      <c r="AF85" s="2">
        <v>350.0</v>
      </c>
      <c r="AG85" s="2">
        <v>117.0</v>
      </c>
      <c r="AH85" s="2">
        <v>227.0</v>
      </c>
      <c r="AL85" s="2" t="s">
        <v>217</v>
      </c>
    </row>
    <row r="86" ht="15.75" customHeight="1">
      <c r="A86" s="1">
        <v>84.0</v>
      </c>
      <c r="B86" s="2" t="s">
        <v>218</v>
      </c>
      <c r="C86" s="2">
        <v>402.0</v>
      </c>
      <c r="D86" s="2">
        <v>24.0</v>
      </c>
      <c r="E86" s="2">
        <v>9.0</v>
      </c>
      <c r="F86" s="2">
        <v>7.0</v>
      </c>
      <c r="G86" s="2">
        <v>50.0</v>
      </c>
      <c r="H86" s="2">
        <v>185.0</v>
      </c>
      <c r="I86" s="2">
        <v>16.0</v>
      </c>
      <c r="J86" s="2">
        <v>22.0</v>
      </c>
      <c r="K86" s="2">
        <v>414.0</v>
      </c>
      <c r="L86" s="2">
        <v>40.0</v>
      </c>
      <c r="M86" s="2">
        <v>73.0</v>
      </c>
      <c r="N86" s="2">
        <v>55.0</v>
      </c>
      <c r="O86" s="2">
        <v>66.0</v>
      </c>
      <c r="P86" s="2">
        <v>251.0</v>
      </c>
      <c r="Q86" s="2">
        <v>35.0</v>
      </c>
      <c r="R86" s="2">
        <v>53.0</v>
      </c>
      <c r="S86" s="2">
        <v>297.0</v>
      </c>
      <c r="T86" s="2">
        <v>39.0</v>
      </c>
      <c r="U86" s="2">
        <v>53.0</v>
      </c>
      <c r="V86" s="2">
        <v>52.0</v>
      </c>
      <c r="W86" s="2">
        <v>63.0</v>
      </c>
      <c r="X86" s="2">
        <v>231.0</v>
      </c>
      <c r="Y86" s="2">
        <v>43.0</v>
      </c>
      <c r="Z86" s="2">
        <v>77.0</v>
      </c>
      <c r="AA86" s="2">
        <v>308.0</v>
      </c>
      <c r="AB86" s="2">
        <v>39.0</v>
      </c>
      <c r="AC86" s="2">
        <v>91.0</v>
      </c>
      <c r="AD86" s="2">
        <v>86.0</v>
      </c>
      <c r="AE86" s="2">
        <v>69.0</v>
      </c>
      <c r="AF86" s="2">
        <v>266.0</v>
      </c>
      <c r="AG86" s="2">
        <v>50.0</v>
      </c>
      <c r="AH86" s="2">
        <v>90.0</v>
      </c>
      <c r="AL86" s="2" t="s">
        <v>219</v>
      </c>
    </row>
    <row r="87" ht="15.75" customHeight="1">
      <c r="A87" s="1">
        <v>85.0</v>
      </c>
      <c r="B87" s="2" t="s">
        <v>220</v>
      </c>
      <c r="C87" s="2">
        <v>525.0</v>
      </c>
      <c r="D87" s="2">
        <v>48.0</v>
      </c>
      <c r="E87" s="2">
        <v>21.0</v>
      </c>
      <c r="F87" s="2">
        <v>13.0</v>
      </c>
      <c r="G87" s="2">
        <v>103.0</v>
      </c>
      <c r="H87" s="2">
        <v>509.0</v>
      </c>
      <c r="I87" s="2">
        <v>60.0</v>
      </c>
      <c r="J87" s="2">
        <v>90.0</v>
      </c>
      <c r="K87" s="2">
        <v>949.0</v>
      </c>
      <c r="L87" s="2">
        <v>143.0</v>
      </c>
      <c r="M87" s="2">
        <v>177.0</v>
      </c>
      <c r="N87" s="2">
        <v>157.0</v>
      </c>
      <c r="O87" s="2">
        <v>190.0</v>
      </c>
      <c r="P87" s="2">
        <v>727.0</v>
      </c>
      <c r="Q87" s="2">
        <v>121.0</v>
      </c>
      <c r="R87" s="2">
        <v>205.0</v>
      </c>
      <c r="S87" s="2">
        <v>507.0</v>
      </c>
      <c r="T87" s="2">
        <v>90.0</v>
      </c>
      <c r="U87" s="2">
        <v>141.0</v>
      </c>
      <c r="V87" s="2">
        <v>125.0</v>
      </c>
      <c r="W87" s="2">
        <v>168.0</v>
      </c>
      <c r="X87" s="2">
        <v>486.0</v>
      </c>
      <c r="Y87" s="2">
        <v>144.0</v>
      </c>
      <c r="Z87" s="2">
        <v>245.0</v>
      </c>
      <c r="AA87" s="2">
        <v>515.0</v>
      </c>
      <c r="AB87" s="2">
        <v>84.0</v>
      </c>
      <c r="AC87" s="2">
        <v>151.0</v>
      </c>
      <c r="AD87" s="2">
        <v>129.0</v>
      </c>
      <c r="AE87" s="2">
        <v>168.0</v>
      </c>
      <c r="AF87" s="2">
        <v>506.0</v>
      </c>
      <c r="AG87" s="2">
        <v>157.0</v>
      </c>
      <c r="AH87" s="2">
        <v>249.0</v>
      </c>
      <c r="AI87" s="2" t="s">
        <v>59</v>
      </c>
      <c r="AJ87" s="2" t="s">
        <v>56</v>
      </c>
      <c r="AK87" s="2" t="s">
        <v>114</v>
      </c>
      <c r="AL87" s="2" t="s">
        <v>221</v>
      </c>
    </row>
    <row r="88" ht="15.75" customHeight="1">
      <c r="A88" s="1">
        <v>86.0</v>
      </c>
      <c r="B88" s="2" t="s">
        <v>222</v>
      </c>
      <c r="C88" s="2">
        <v>55.0</v>
      </c>
      <c r="D88" s="2">
        <v>13.0</v>
      </c>
      <c r="E88" s="2">
        <v>16.0</v>
      </c>
      <c r="F88" s="2">
        <v>21.0</v>
      </c>
      <c r="G88" s="2">
        <v>31.0</v>
      </c>
      <c r="H88" s="2">
        <v>106.0</v>
      </c>
      <c r="I88" s="2">
        <v>23.0</v>
      </c>
      <c r="J88" s="2">
        <v>42.0</v>
      </c>
      <c r="K88" s="2">
        <v>438.0</v>
      </c>
      <c r="L88" s="2">
        <v>118.0</v>
      </c>
      <c r="M88" s="2">
        <v>278.0</v>
      </c>
      <c r="N88" s="2">
        <v>218.0</v>
      </c>
      <c r="O88" s="2">
        <v>204.0</v>
      </c>
      <c r="P88" s="2">
        <v>408.0</v>
      </c>
      <c r="Q88" s="2">
        <v>217.0</v>
      </c>
      <c r="R88" s="2">
        <v>286.0</v>
      </c>
      <c r="S88" s="2">
        <v>311.0</v>
      </c>
      <c r="T88" s="2">
        <v>109.0</v>
      </c>
      <c r="U88" s="2">
        <v>181.0</v>
      </c>
      <c r="V88" s="2">
        <v>167.0</v>
      </c>
      <c r="W88" s="2">
        <v>143.0</v>
      </c>
      <c r="X88" s="2">
        <v>332.0</v>
      </c>
      <c r="Y88" s="2">
        <v>145.0</v>
      </c>
      <c r="Z88" s="2">
        <v>215.0</v>
      </c>
      <c r="AA88" s="2">
        <v>296.0</v>
      </c>
      <c r="AB88" s="2">
        <v>107.0</v>
      </c>
      <c r="AC88" s="2">
        <v>178.0</v>
      </c>
      <c r="AD88" s="2">
        <v>166.0</v>
      </c>
      <c r="AE88" s="2">
        <v>147.0</v>
      </c>
      <c r="AF88" s="2">
        <v>344.0</v>
      </c>
      <c r="AG88" s="2">
        <v>146.0</v>
      </c>
      <c r="AH88" s="2">
        <v>227.0</v>
      </c>
      <c r="AI88" s="2" t="s">
        <v>40</v>
      </c>
      <c r="AJ88" s="2" t="s">
        <v>56</v>
      </c>
      <c r="AK88" s="2" t="s">
        <v>42</v>
      </c>
      <c r="AL88" s="2" t="s">
        <v>223</v>
      </c>
    </row>
    <row r="89" ht="15.75" customHeight="1">
      <c r="A89" s="1">
        <v>87.0</v>
      </c>
      <c r="B89" s="2" t="s">
        <v>224</v>
      </c>
      <c r="C89" s="2">
        <v>151.0</v>
      </c>
      <c r="D89" s="2">
        <v>9.0</v>
      </c>
      <c r="E89" s="2">
        <v>8.0</v>
      </c>
      <c r="F89" s="2">
        <v>5.0</v>
      </c>
      <c r="G89" s="2">
        <v>27.0</v>
      </c>
      <c r="H89" s="2">
        <v>163.0</v>
      </c>
      <c r="I89" s="2">
        <v>22.0</v>
      </c>
      <c r="J89" s="2">
        <v>35.0</v>
      </c>
      <c r="K89" s="2">
        <v>368.0</v>
      </c>
      <c r="L89" s="2">
        <v>32.0</v>
      </c>
      <c r="M89" s="2">
        <v>79.0</v>
      </c>
      <c r="N89" s="2">
        <v>61.0</v>
      </c>
      <c r="O89" s="2">
        <v>58.0</v>
      </c>
      <c r="P89" s="2">
        <v>241.0</v>
      </c>
      <c r="Q89" s="2">
        <v>32.0</v>
      </c>
      <c r="R89" s="2">
        <v>52.0</v>
      </c>
      <c r="S89" s="2">
        <v>161.0</v>
      </c>
      <c r="T89" s="2">
        <v>18.0</v>
      </c>
      <c r="U89" s="2">
        <v>36.0</v>
      </c>
      <c r="V89" s="2">
        <v>31.0</v>
      </c>
      <c r="W89" s="2">
        <v>40.0</v>
      </c>
      <c r="X89" s="2">
        <v>169.0</v>
      </c>
      <c r="Y89" s="2">
        <v>40.0</v>
      </c>
      <c r="Z89" s="2">
        <v>74.0</v>
      </c>
      <c r="AA89" s="2">
        <v>150.0</v>
      </c>
      <c r="AB89" s="2">
        <v>16.0</v>
      </c>
      <c r="AC89" s="2">
        <v>35.0</v>
      </c>
      <c r="AD89" s="2">
        <v>30.0</v>
      </c>
      <c r="AE89" s="2">
        <v>38.0</v>
      </c>
      <c r="AF89" s="2">
        <v>161.0</v>
      </c>
      <c r="AG89" s="2">
        <v>41.0</v>
      </c>
      <c r="AH89" s="2">
        <v>68.0</v>
      </c>
      <c r="AL89" s="2" t="s">
        <v>225</v>
      </c>
    </row>
    <row r="90" ht="15.75" customHeight="1">
      <c r="A90" s="1">
        <v>88.0</v>
      </c>
      <c r="B90" s="2" t="s">
        <v>226</v>
      </c>
      <c r="C90" s="2">
        <v>346.0</v>
      </c>
      <c r="D90" s="2">
        <v>57.0</v>
      </c>
      <c r="E90" s="2">
        <v>110.0</v>
      </c>
      <c r="F90" s="2">
        <v>103.0</v>
      </c>
      <c r="G90" s="2">
        <v>93.0</v>
      </c>
      <c r="H90" s="2">
        <v>318.0</v>
      </c>
      <c r="I90" s="2">
        <v>48.0</v>
      </c>
      <c r="J90" s="2">
        <v>126.0</v>
      </c>
      <c r="K90" s="2">
        <v>959.0</v>
      </c>
      <c r="L90" s="2">
        <v>175.0</v>
      </c>
      <c r="M90" s="2">
        <v>525.0</v>
      </c>
      <c r="N90" s="2">
        <v>512.0</v>
      </c>
      <c r="O90" s="2">
        <v>295.0</v>
      </c>
      <c r="P90" s="2">
        <v>945.0</v>
      </c>
      <c r="Q90" s="2">
        <v>324.0</v>
      </c>
      <c r="R90" s="2">
        <v>567.0</v>
      </c>
      <c r="S90" s="2">
        <v>824.0</v>
      </c>
      <c r="T90" s="2">
        <v>180.0</v>
      </c>
      <c r="U90" s="2">
        <v>388.0</v>
      </c>
      <c r="V90" s="2">
        <v>375.0</v>
      </c>
      <c r="W90" s="2">
        <v>289.0</v>
      </c>
      <c r="X90" s="2">
        <v>797.0</v>
      </c>
      <c r="Y90" s="2">
        <v>278.0</v>
      </c>
      <c r="Z90" s="2">
        <v>490.0</v>
      </c>
      <c r="AA90" s="2">
        <v>839.0</v>
      </c>
      <c r="AB90" s="2">
        <v>175.0</v>
      </c>
      <c r="AC90" s="2">
        <v>386.0</v>
      </c>
      <c r="AD90" s="2">
        <v>369.0</v>
      </c>
      <c r="AE90" s="2">
        <v>280.0</v>
      </c>
      <c r="AF90" s="2">
        <v>817.0</v>
      </c>
      <c r="AG90" s="2">
        <v>300.0</v>
      </c>
      <c r="AH90" s="2">
        <v>512.0</v>
      </c>
      <c r="AI90" s="2" t="s">
        <v>59</v>
      </c>
      <c r="AJ90" s="2" t="s">
        <v>60</v>
      </c>
      <c r="AK90" s="2" t="s">
        <v>61</v>
      </c>
      <c r="AL90" s="2" t="s">
        <v>227</v>
      </c>
    </row>
    <row r="91" ht="15.75" customHeight="1">
      <c r="A91" s="1">
        <v>89.0</v>
      </c>
      <c r="B91" s="2" t="s">
        <v>228</v>
      </c>
      <c r="C91" s="2">
        <v>265.0</v>
      </c>
      <c r="D91" s="2">
        <v>14.0</v>
      </c>
      <c r="E91" s="2">
        <v>17.0</v>
      </c>
      <c r="F91" s="2">
        <v>10.0</v>
      </c>
      <c r="G91" s="2">
        <v>29.0</v>
      </c>
      <c r="H91" s="2">
        <v>211.0</v>
      </c>
      <c r="I91" s="2">
        <v>9.0</v>
      </c>
      <c r="J91" s="2">
        <v>14.0</v>
      </c>
      <c r="K91" s="2">
        <v>166.0</v>
      </c>
      <c r="L91" s="2">
        <v>5.0</v>
      </c>
      <c r="M91" s="2">
        <v>33.0</v>
      </c>
      <c r="N91" s="2">
        <v>11.0</v>
      </c>
      <c r="O91" s="2">
        <v>22.0</v>
      </c>
      <c r="P91" s="2">
        <v>93.0</v>
      </c>
      <c r="Q91" s="2">
        <v>17.0</v>
      </c>
      <c r="R91" s="2">
        <v>21.0</v>
      </c>
      <c r="S91" s="2">
        <v>281.0</v>
      </c>
      <c r="T91" s="2">
        <v>15.0</v>
      </c>
      <c r="U91" s="2">
        <v>85.0</v>
      </c>
      <c r="V91" s="2">
        <v>42.0</v>
      </c>
      <c r="W91" s="2">
        <v>59.0</v>
      </c>
      <c r="X91" s="2">
        <v>247.0</v>
      </c>
      <c r="Y91" s="2">
        <v>33.0</v>
      </c>
      <c r="Z91" s="2">
        <v>59.0</v>
      </c>
      <c r="AA91" s="2">
        <v>302.0</v>
      </c>
      <c r="AB91" s="2">
        <v>14.0</v>
      </c>
      <c r="AC91" s="2">
        <v>39.0</v>
      </c>
      <c r="AD91" s="2">
        <v>15.0</v>
      </c>
      <c r="AE91" s="2">
        <v>53.0</v>
      </c>
      <c r="AF91" s="2">
        <v>112.0</v>
      </c>
      <c r="AG91" s="2">
        <v>32.0</v>
      </c>
      <c r="AH91" s="2">
        <v>32.0</v>
      </c>
      <c r="AL91" s="2" t="s">
        <v>229</v>
      </c>
    </row>
    <row r="92" ht="15.75" customHeight="1">
      <c r="A92" s="1">
        <v>90.0</v>
      </c>
      <c r="B92" s="2" t="s">
        <v>230</v>
      </c>
      <c r="C92" s="2">
        <v>64.0</v>
      </c>
      <c r="D92" s="2">
        <v>14.0</v>
      </c>
      <c r="E92" s="2">
        <v>9.0</v>
      </c>
      <c r="F92" s="2">
        <v>9.0</v>
      </c>
      <c r="G92" s="2">
        <v>9.0</v>
      </c>
      <c r="H92" s="2">
        <v>31.0</v>
      </c>
      <c r="I92" s="2">
        <v>10.0</v>
      </c>
      <c r="J92" s="2">
        <v>9.0</v>
      </c>
      <c r="K92" s="2">
        <v>64.0</v>
      </c>
      <c r="L92" s="2">
        <v>10.0</v>
      </c>
      <c r="M92" s="2">
        <v>10.0</v>
      </c>
      <c r="N92" s="2">
        <v>8.0</v>
      </c>
      <c r="O92" s="2">
        <v>16.0</v>
      </c>
      <c r="P92" s="2">
        <v>23.0</v>
      </c>
      <c r="Q92" s="2">
        <v>10.0</v>
      </c>
      <c r="R92" s="2">
        <v>10.0</v>
      </c>
      <c r="S92" s="2">
        <v>101.0</v>
      </c>
      <c r="T92" s="2">
        <v>19.0</v>
      </c>
      <c r="U92" s="2">
        <v>8.0</v>
      </c>
      <c r="V92" s="2">
        <v>7.0</v>
      </c>
      <c r="W92" s="2">
        <v>31.0</v>
      </c>
      <c r="X92" s="2">
        <v>90.0</v>
      </c>
      <c r="Y92" s="2">
        <v>11.0</v>
      </c>
      <c r="Z92" s="2">
        <v>10.0</v>
      </c>
      <c r="AA92" s="2">
        <v>89.0</v>
      </c>
      <c r="AB92" s="2">
        <v>17.0</v>
      </c>
      <c r="AC92" s="2">
        <v>18.0</v>
      </c>
      <c r="AD92" s="2">
        <v>12.0</v>
      </c>
      <c r="AE92" s="2">
        <v>25.0</v>
      </c>
      <c r="AF92" s="2">
        <v>39.0</v>
      </c>
      <c r="AG92" s="2">
        <v>11.0</v>
      </c>
      <c r="AH92" s="2">
        <v>11.0</v>
      </c>
      <c r="AL92" s="2" t="s">
        <v>231</v>
      </c>
    </row>
    <row r="93" ht="15.75" customHeight="1">
      <c r="A93" s="1">
        <v>91.0</v>
      </c>
      <c r="B93" s="2" t="s">
        <v>232</v>
      </c>
      <c r="C93" s="2">
        <v>648.0</v>
      </c>
      <c r="D93" s="2">
        <v>30.0</v>
      </c>
      <c r="E93" s="2">
        <v>0.0</v>
      </c>
      <c r="F93" s="2">
        <v>0.0</v>
      </c>
      <c r="G93" s="2">
        <v>142.0</v>
      </c>
      <c r="H93" s="2">
        <v>406.0</v>
      </c>
      <c r="I93" s="2">
        <v>6.0</v>
      </c>
      <c r="J93" s="2">
        <v>0.0</v>
      </c>
      <c r="K93" s="2">
        <v>344.0</v>
      </c>
      <c r="L93" s="2">
        <v>63.0</v>
      </c>
      <c r="M93" s="2">
        <v>59.0</v>
      </c>
      <c r="N93" s="2">
        <v>55.0</v>
      </c>
      <c r="O93" s="2">
        <v>41.0</v>
      </c>
      <c r="P93" s="2">
        <v>55.0</v>
      </c>
      <c r="Q93" s="2">
        <v>25.0</v>
      </c>
      <c r="R93" s="2">
        <v>19.0</v>
      </c>
      <c r="S93" s="2">
        <v>572.0</v>
      </c>
      <c r="T93" s="2">
        <v>116.0</v>
      </c>
      <c r="U93" s="2">
        <v>100.0</v>
      </c>
      <c r="V93" s="2">
        <v>91.0</v>
      </c>
      <c r="W93" s="2">
        <v>73.0</v>
      </c>
      <c r="X93" s="2">
        <v>133.0</v>
      </c>
      <c r="Y93" s="2">
        <v>41.0</v>
      </c>
      <c r="Z93" s="2">
        <v>52.0</v>
      </c>
      <c r="AA93" s="2">
        <v>782.0</v>
      </c>
      <c r="AB93" s="2">
        <v>81.0</v>
      </c>
      <c r="AC93" s="2">
        <v>90.0</v>
      </c>
      <c r="AD93" s="2">
        <v>68.0</v>
      </c>
      <c r="AE93" s="2">
        <v>73.0</v>
      </c>
      <c r="AF93" s="2">
        <v>100.0</v>
      </c>
      <c r="AG93" s="2">
        <v>32.0</v>
      </c>
      <c r="AH93" s="2">
        <v>30.0</v>
      </c>
      <c r="AL93" s="2" t="s">
        <v>233</v>
      </c>
    </row>
    <row r="94" ht="15.75" customHeight="1">
      <c r="A94" s="1">
        <v>92.0</v>
      </c>
      <c r="B94" s="2" t="s">
        <v>234</v>
      </c>
      <c r="C94" s="2">
        <v>82.0</v>
      </c>
      <c r="D94" s="2">
        <v>66.0</v>
      </c>
      <c r="E94" s="2">
        <v>26.0</v>
      </c>
      <c r="F94" s="2">
        <v>30.0</v>
      </c>
      <c r="G94" s="2">
        <v>70.0</v>
      </c>
      <c r="H94" s="2">
        <v>150.0</v>
      </c>
      <c r="I94" s="2">
        <v>29.0</v>
      </c>
      <c r="J94" s="2">
        <v>77.0</v>
      </c>
      <c r="K94" s="2">
        <v>406.0</v>
      </c>
      <c r="L94" s="2">
        <v>123.0</v>
      </c>
      <c r="M94" s="2">
        <v>95.0</v>
      </c>
      <c r="N94" s="2">
        <v>103.0</v>
      </c>
      <c r="O94" s="2">
        <v>103.0</v>
      </c>
      <c r="P94" s="2">
        <v>344.0</v>
      </c>
      <c r="Q94" s="2">
        <v>88.0</v>
      </c>
      <c r="R94" s="2">
        <v>130.0</v>
      </c>
      <c r="S94" s="2">
        <v>352.0</v>
      </c>
      <c r="T94" s="2">
        <v>107.0</v>
      </c>
      <c r="U94" s="2">
        <v>157.0</v>
      </c>
      <c r="V94" s="2">
        <v>136.0</v>
      </c>
      <c r="W94" s="2">
        <v>153.0</v>
      </c>
      <c r="X94" s="2">
        <v>321.0</v>
      </c>
      <c r="Y94" s="2">
        <v>110.0</v>
      </c>
      <c r="Z94" s="2">
        <v>174.0</v>
      </c>
      <c r="AA94" s="2">
        <v>397.0</v>
      </c>
      <c r="AB94" s="2">
        <v>98.0</v>
      </c>
      <c r="AC94" s="2">
        <v>145.0</v>
      </c>
      <c r="AD94" s="2">
        <v>95.0</v>
      </c>
      <c r="AE94" s="2">
        <v>156.0</v>
      </c>
      <c r="AF94" s="2">
        <v>257.0</v>
      </c>
      <c r="AG94" s="2">
        <v>129.0</v>
      </c>
      <c r="AH94" s="2">
        <v>138.0</v>
      </c>
      <c r="AI94" s="2" t="s">
        <v>59</v>
      </c>
      <c r="AJ94" s="2" t="s">
        <v>70</v>
      </c>
      <c r="AK94" s="2" t="s">
        <v>61</v>
      </c>
      <c r="AL94" s="2" t="s">
        <v>235</v>
      </c>
    </row>
    <row r="95" ht="15.75" customHeight="1">
      <c r="A95" s="1">
        <v>93.0</v>
      </c>
      <c r="B95" s="2" t="s">
        <v>236</v>
      </c>
      <c r="C95" s="2">
        <v>242.0</v>
      </c>
      <c r="D95" s="2">
        <v>17.0</v>
      </c>
      <c r="E95" s="2">
        <v>18.0</v>
      </c>
      <c r="F95" s="2">
        <v>24.0</v>
      </c>
      <c r="G95" s="2">
        <v>29.0</v>
      </c>
      <c r="H95" s="2">
        <v>152.0</v>
      </c>
      <c r="I95" s="2">
        <v>17.0</v>
      </c>
      <c r="J95" s="2">
        <v>42.0</v>
      </c>
      <c r="K95" s="2">
        <v>1280.0</v>
      </c>
      <c r="L95" s="2">
        <v>106.0</v>
      </c>
      <c r="M95" s="2">
        <v>247.0</v>
      </c>
      <c r="N95" s="2">
        <v>302.0</v>
      </c>
      <c r="O95" s="2">
        <v>216.0</v>
      </c>
      <c r="P95" s="2">
        <v>1246.0</v>
      </c>
      <c r="Q95" s="2">
        <v>204.0</v>
      </c>
      <c r="R95" s="2">
        <v>545.0</v>
      </c>
      <c r="S95" s="2">
        <v>0.0</v>
      </c>
      <c r="T95" s="2">
        <v>0.0</v>
      </c>
      <c r="U95" s="2">
        <v>0.0</v>
      </c>
      <c r="V95" s="2">
        <v>0.0</v>
      </c>
      <c r="W95" s="2">
        <v>0.0</v>
      </c>
      <c r="X95" s="2">
        <v>0.0</v>
      </c>
      <c r="Y95" s="2">
        <v>0.0</v>
      </c>
      <c r="Z95" s="2">
        <v>0.0</v>
      </c>
      <c r="AA95" s="2">
        <v>0.0</v>
      </c>
      <c r="AB95" s="2">
        <v>0.0</v>
      </c>
      <c r="AC95" s="2">
        <v>0.0</v>
      </c>
      <c r="AD95" s="2">
        <v>0.0</v>
      </c>
      <c r="AE95" s="2">
        <v>0.0</v>
      </c>
      <c r="AF95" s="2">
        <v>0.0</v>
      </c>
      <c r="AG95" s="2">
        <v>0.0</v>
      </c>
      <c r="AH95" s="2">
        <v>0.0</v>
      </c>
      <c r="AI95" s="2" t="s">
        <v>59</v>
      </c>
      <c r="AJ95" s="2" t="s">
        <v>60</v>
      </c>
      <c r="AK95" s="2" t="s">
        <v>42</v>
      </c>
      <c r="AL95" s="2" t="s">
        <v>237</v>
      </c>
    </row>
    <row r="96" ht="15.75" customHeight="1">
      <c r="A96" s="1">
        <v>94.0</v>
      </c>
      <c r="B96" s="2" t="s">
        <v>238</v>
      </c>
      <c r="C96" s="2">
        <v>397.0</v>
      </c>
      <c r="D96" s="2">
        <v>50.0</v>
      </c>
      <c r="E96" s="2">
        <v>75.0</v>
      </c>
      <c r="F96" s="2">
        <v>53.0</v>
      </c>
      <c r="G96" s="2">
        <v>86.0</v>
      </c>
      <c r="H96" s="2">
        <v>249.0</v>
      </c>
      <c r="I96" s="2">
        <v>27.0</v>
      </c>
      <c r="J96" s="2">
        <v>63.0</v>
      </c>
      <c r="K96" s="2">
        <v>2739.0</v>
      </c>
      <c r="L96" s="2">
        <v>255.0</v>
      </c>
      <c r="M96" s="2">
        <v>867.0</v>
      </c>
      <c r="N96" s="2">
        <v>448.0</v>
      </c>
      <c r="O96" s="2">
        <v>571.0</v>
      </c>
      <c r="P96" s="2">
        <v>1974.0</v>
      </c>
      <c r="Q96" s="2">
        <v>441.0</v>
      </c>
      <c r="R96" s="2">
        <v>522.0</v>
      </c>
      <c r="S96" s="2">
        <v>2350.0</v>
      </c>
      <c r="T96" s="2">
        <v>412.0</v>
      </c>
      <c r="U96" s="2">
        <v>897.0</v>
      </c>
      <c r="V96" s="2">
        <v>663.0</v>
      </c>
      <c r="W96" s="2">
        <v>585.0</v>
      </c>
      <c r="X96" s="2">
        <v>1963.0</v>
      </c>
      <c r="Y96" s="2">
        <v>486.0</v>
      </c>
      <c r="Z96" s="2">
        <v>794.0</v>
      </c>
      <c r="AA96" s="2">
        <v>3080.0</v>
      </c>
      <c r="AB96" s="2">
        <v>378.0</v>
      </c>
      <c r="AC96" s="2">
        <v>952.0</v>
      </c>
      <c r="AD96" s="2">
        <v>773.0</v>
      </c>
      <c r="AE96" s="2">
        <v>708.0</v>
      </c>
      <c r="AF96" s="2">
        <v>2506.0</v>
      </c>
      <c r="AG96" s="2">
        <v>660.0</v>
      </c>
      <c r="AH96" s="2">
        <v>1097.0</v>
      </c>
      <c r="AI96" s="2" t="s">
        <v>59</v>
      </c>
      <c r="AJ96" s="2" t="s">
        <v>60</v>
      </c>
      <c r="AK96" s="2" t="s">
        <v>53</v>
      </c>
      <c r="AL96" s="2" t="s">
        <v>239</v>
      </c>
    </row>
    <row r="97" ht="15.75" customHeight="1">
      <c r="A97" s="1">
        <v>95.0</v>
      </c>
      <c r="B97" s="2" t="s">
        <v>240</v>
      </c>
      <c r="C97" s="2">
        <v>59.0</v>
      </c>
      <c r="D97" s="2">
        <v>75.0</v>
      </c>
      <c r="E97" s="2">
        <v>48.0</v>
      </c>
      <c r="F97" s="2">
        <v>53.0</v>
      </c>
      <c r="G97" s="2">
        <v>109.0</v>
      </c>
      <c r="H97" s="2">
        <v>88.0</v>
      </c>
      <c r="I97" s="2">
        <v>33.0</v>
      </c>
      <c r="J97" s="2">
        <v>50.0</v>
      </c>
      <c r="K97" s="2">
        <v>4224.0</v>
      </c>
      <c r="L97" s="2">
        <v>2921.0</v>
      </c>
      <c r="M97" s="2">
        <v>2203.0</v>
      </c>
      <c r="N97" s="2">
        <v>2026.0</v>
      </c>
      <c r="O97" s="2">
        <v>1709.0</v>
      </c>
      <c r="P97" s="2">
        <v>2616.0</v>
      </c>
      <c r="Q97" s="2">
        <v>1826.0</v>
      </c>
      <c r="R97" s="2">
        <v>2172.0</v>
      </c>
      <c r="S97" s="2">
        <v>3947.0</v>
      </c>
      <c r="T97" s="2">
        <v>4601.0</v>
      </c>
      <c r="U97" s="2">
        <v>3012.0</v>
      </c>
      <c r="V97" s="2">
        <v>2903.0</v>
      </c>
      <c r="W97" s="2">
        <v>5902.0</v>
      </c>
      <c r="X97" s="2">
        <v>4794.0</v>
      </c>
      <c r="Y97" s="2">
        <v>2918.0</v>
      </c>
      <c r="Z97" s="2">
        <v>2813.0</v>
      </c>
      <c r="AA97" s="2">
        <v>5655.0</v>
      </c>
      <c r="AB97" s="2">
        <v>5309.0</v>
      </c>
      <c r="AC97" s="2">
        <v>3319.0</v>
      </c>
      <c r="AD97" s="2">
        <v>3125.0</v>
      </c>
      <c r="AE97" s="2">
        <v>5262.0</v>
      </c>
      <c r="AF97" s="2">
        <v>4328.0</v>
      </c>
      <c r="AG97" s="2">
        <v>3177.0</v>
      </c>
      <c r="AH97" s="2">
        <v>3076.0</v>
      </c>
      <c r="AL97" s="2" t="s">
        <v>241</v>
      </c>
    </row>
    <row r="98" ht="15.75" customHeight="1">
      <c r="A98" s="1">
        <v>96.0</v>
      </c>
      <c r="B98" s="2" t="s">
        <v>242</v>
      </c>
      <c r="C98" s="2">
        <v>360.0</v>
      </c>
      <c r="D98" s="2">
        <v>23.0</v>
      </c>
      <c r="E98" s="2">
        <v>86.0</v>
      </c>
      <c r="F98" s="2">
        <v>56.0</v>
      </c>
      <c r="G98" s="2">
        <v>47.0</v>
      </c>
      <c r="H98" s="2">
        <v>230.0</v>
      </c>
      <c r="I98" s="2">
        <v>22.0</v>
      </c>
      <c r="J98" s="2">
        <v>27.0</v>
      </c>
      <c r="K98" s="2">
        <v>406.0</v>
      </c>
      <c r="L98" s="2">
        <v>23.0</v>
      </c>
      <c r="M98" s="2">
        <v>84.0</v>
      </c>
      <c r="N98" s="2">
        <v>45.0</v>
      </c>
      <c r="O98" s="2">
        <v>52.0</v>
      </c>
      <c r="P98" s="2">
        <v>185.0</v>
      </c>
      <c r="Q98" s="2">
        <v>45.0</v>
      </c>
      <c r="R98" s="2">
        <v>63.0</v>
      </c>
      <c r="S98" s="2">
        <v>449.0</v>
      </c>
      <c r="T98" s="2">
        <v>27.0</v>
      </c>
      <c r="U98" s="2">
        <v>81.0</v>
      </c>
      <c r="V98" s="2">
        <v>48.0</v>
      </c>
      <c r="W98" s="2">
        <v>73.0</v>
      </c>
      <c r="X98" s="2">
        <v>347.0</v>
      </c>
      <c r="Y98" s="2">
        <v>78.0</v>
      </c>
      <c r="Z98" s="2">
        <v>110.0</v>
      </c>
      <c r="AA98" s="2">
        <v>423.0</v>
      </c>
      <c r="AB98" s="2">
        <v>28.0</v>
      </c>
      <c r="AC98" s="2">
        <v>66.0</v>
      </c>
      <c r="AD98" s="2">
        <v>41.0</v>
      </c>
      <c r="AE98" s="2">
        <v>73.0</v>
      </c>
      <c r="AF98" s="2">
        <v>276.0</v>
      </c>
      <c r="AG98" s="2">
        <v>75.0</v>
      </c>
      <c r="AH98" s="2">
        <v>106.0</v>
      </c>
      <c r="AL98" s="2" t="s">
        <v>243</v>
      </c>
    </row>
    <row r="99" ht="15.75" customHeight="1">
      <c r="A99" s="1">
        <v>97.0</v>
      </c>
      <c r="B99" s="2" t="s">
        <v>244</v>
      </c>
      <c r="C99" s="2">
        <v>86.0</v>
      </c>
      <c r="D99" s="2">
        <v>578.0</v>
      </c>
      <c r="E99" s="2">
        <v>121.0</v>
      </c>
      <c r="F99" s="2">
        <v>92.0</v>
      </c>
      <c r="G99" s="2">
        <v>734.0</v>
      </c>
      <c r="H99" s="2">
        <v>160.0</v>
      </c>
      <c r="I99" s="2">
        <v>117.0</v>
      </c>
      <c r="J99" s="2">
        <v>57.0</v>
      </c>
      <c r="K99" s="2">
        <v>145.0</v>
      </c>
      <c r="L99" s="2">
        <v>953.0</v>
      </c>
      <c r="M99" s="2">
        <v>289.0</v>
      </c>
      <c r="N99" s="2">
        <v>225.0</v>
      </c>
      <c r="O99" s="2">
        <v>1130.0</v>
      </c>
      <c r="P99" s="2">
        <v>244.0</v>
      </c>
      <c r="Q99" s="2">
        <v>499.0</v>
      </c>
      <c r="R99" s="2">
        <v>185.0</v>
      </c>
      <c r="S99" s="2">
        <v>654.0</v>
      </c>
      <c r="T99" s="2">
        <v>1667.0</v>
      </c>
      <c r="U99" s="2">
        <v>611.0</v>
      </c>
      <c r="V99" s="2">
        <v>872.0</v>
      </c>
      <c r="W99" s="2">
        <v>1533.0</v>
      </c>
      <c r="X99" s="2">
        <v>954.0</v>
      </c>
      <c r="Y99" s="2">
        <v>731.0</v>
      </c>
      <c r="Z99" s="2">
        <v>598.0</v>
      </c>
      <c r="AA99" s="2">
        <v>1407.0</v>
      </c>
      <c r="AB99" s="2">
        <v>3796.0</v>
      </c>
      <c r="AC99" s="2">
        <v>1186.0</v>
      </c>
      <c r="AD99" s="2">
        <v>1442.0</v>
      </c>
      <c r="AE99" s="2">
        <v>2597.0</v>
      </c>
      <c r="AF99" s="2">
        <v>1836.0</v>
      </c>
      <c r="AG99" s="2">
        <v>1543.0</v>
      </c>
      <c r="AH99" s="2">
        <v>1063.0</v>
      </c>
      <c r="AI99" s="2" t="s">
        <v>40</v>
      </c>
      <c r="AJ99" s="2" t="s">
        <v>41</v>
      </c>
      <c r="AK99" s="2" t="s">
        <v>42</v>
      </c>
      <c r="AL99" s="2" t="s">
        <v>245</v>
      </c>
    </row>
    <row r="100" ht="15.75" customHeight="1">
      <c r="A100" s="1">
        <v>98.0</v>
      </c>
      <c r="B100" s="2" t="s">
        <v>246</v>
      </c>
      <c r="C100" s="2">
        <v>35.0</v>
      </c>
      <c r="D100" s="2">
        <v>45.0</v>
      </c>
      <c r="E100" s="2">
        <v>37.0</v>
      </c>
      <c r="F100" s="2">
        <v>27.0</v>
      </c>
      <c r="G100" s="2">
        <v>75.0</v>
      </c>
      <c r="H100" s="2">
        <v>33.0</v>
      </c>
      <c r="I100" s="2">
        <v>21.0</v>
      </c>
      <c r="J100" s="2">
        <v>15.0</v>
      </c>
      <c r="K100" s="2">
        <v>77.0</v>
      </c>
      <c r="L100" s="2">
        <v>612.0</v>
      </c>
      <c r="M100" s="2">
        <v>125.0</v>
      </c>
      <c r="N100" s="2">
        <v>204.0</v>
      </c>
      <c r="O100" s="2">
        <v>337.0</v>
      </c>
      <c r="P100" s="2">
        <v>156.0</v>
      </c>
      <c r="Q100" s="2">
        <v>205.0</v>
      </c>
      <c r="R100" s="2">
        <v>206.0</v>
      </c>
      <c r="S100" s="2">
        <v>79.0</v>
      </c>
      <c r="T100" s="2">
        <v>944.0</v>
      </c>
      <c r="U100" s="2">
        <v>121.0</v>
      </c>
      <c r="V100" s="2">
        <v>369.0</v>
      </c>
      <c r="W100" s="2">
        <v>277.0</v>
      </c>
      <c r="X100" s="2">
        <v>282.0</v>
      </c>
      <c r="Y100" s="2">
        <v>282.0</v>
      </c>
      <c r="Z100" s="2">
        <v>328.0</v>
      </c>
      <c r="AA100" s="2">
        <v>125.0</v>
      </c>
      <c r="AB100" s="2">
        <v>1163.0</v>
      </c>
      <c r="AC100" s="2">
        <v>244.0</v>
      </c>
      <c r="AD100" s="2">
        <v>450.0</v>
      </c>
      <c r="AE100" s="2">
        <v>515.0</v>
      </c>
      <c r="AF100" s="2">
        <v>422.0</v>
      </c>
      <c r="AG100" s="2">
        <v>324.0</v>
      </c>
      <c r="AH100" s="2">
        <v>418.0</v>
      </c>
      <c r="AI100" s="2" t="s">
        <v>40</v>
      </c>
      <c r="AJ100" s="2" t="s">
        <v>41</v>
      </c>
      <c r="AK100" s="2" t="s">
        <v>42</v>
      </c>
      <c r="AL100" s="2" t="s">
        <v>247</v>
      </c>
    </row>
    <row r="101" ht="15.75" customHeight="1">
      <c r="A101" s="1">
        <v>99.0</v>
      </c>
      <c r="B101" s="2" t="s">
        <v>248</v>
      </c>
      <c r="C101" s="2">
        <v>827.0</v>
      </c>
      <c r="D101" s="2">
        <v>45.0</v>
      </c>
      <c r="E101" s="2">
        <v>45.0</v>
      </c>
      <c r="F101" s="2">
        <v>46.0</v>
      </c>
      <c r="G101" s="2">
        <v>112.0</v>
      </c>
      <c r="H101" s="2">
        <v>789.0</v>
      </c>
      <c r="I101" s="2">
        <v>31.0</v>
      </c>
      <c r="J101" s="2">
        <v>55.0</v>
      </c>
      <c r="K101" s="2">
        <v>506.0</v>
      </c>
      <c r="L101" s="2">
        <v>15.0</v>
      </c>
      <c r="M101" s="2">
        <v>30.0</v>
      </c>
      <c r="N101" s="2">
        <v>11.0</v>
      </c>
      <c r="O101" s="2">
        <v>80.0</v>
      </c>
      <c r="P101" s="2">
        <v>163.0</v>
      </c>
      <c r="Q101" s="2">
        <v>57.0</v>
      </c>
      <c r="R101" s="2">
        <v>37.0</v>
      </c>
      <c r="S101" s="2">
        <v>865.0</v>
      </c>
      <c r="T101" s="2">
        <v>150.0</v>
      </c>
      <c r="U101" s="2">
        <v>112.0</v>
      </c>
      <c r="V101" s="2">
        <v>157.0</v>
      </c>
      <c r="W101" s="2">
        <v>160.0</v>
      </c>
      <c r="X101" s="2">
        <v>776.0</v>
      </c>
      <c r="Y101" s="2">
        <v>114.0</v>
      </c>
      <c r="Z101" s="2">
        <v>213.0</v>
      </c>
      <c r="AA101" s="2">
        <v>748.0</v>
      </c>
      <c r="AB101" s="2">
        <v>130.0</v>
      </c>
      <c r="AC101" s="2">
        <v>148.0</v>
      </c>
      <c r="AD101" s="2">
        <v>169.0</v>
      </c>
      <c r="AE101" s="2">
        <v>130.0</v>
      </c>
      <c r="AF101" s="2">
        <v>621.0</v>
      </c>
      <c r="AG101" s="2">
        <v>113.0</v>
      </c>
      <c r="AH101" s="2">
        <v>213.0</v>
      </c>
      <c r="AL101" s="2" t="s">
        <v>249</v>
      </c>
    </row>
    <row r="102" ht="15.75" customHeight="1">
      <c r="A102" s="1">
        <v>100.0</v>
      </c>
      <c r="B102" s="2" t="s">
        <v>250</v>
      </c>
      <c r="C102" s="2">
        <v>240.0</v>
      </c>
      <c r="D102" s="2">
        <v>10.0</v>
      </c>
      <c r="E102" s="2">
        <v>15.0</v>
      </c>
      <c r="F102" s="2">
        <v>11.0</v>
      </c>
      <c r="G102" s="2">
        <v>35.0</v>
      </c>
      <c r="H102" s="2">
        <v>211.0</v>
      </c>
      <c r="I102" s="2">
        <v>21.0</v>
      </c>
      <c r="J102" s="2">
        <v>33.0</v>
      </c>
      <c r="K102" s="2">
        <v>402.0</v>
      </c>
      <c r="L102" s="2">
        <v>40.0</v>
      </c>
      <c r="M102" s="2">
        <v>121.0</v>
      </c>
      <c r="N102" s="2">
        <v>100.0</v>
      </c>
      <c r="O102" s="2">
        <v>76.0</v>
      </c>
      <c r="P102" s="2">
        <v>322.0</v>
      </c>
      <c r="Q102" s="2">
        <v>60.0</v>
      </c>
      <c r="R102" s="2">
        <v>110.0</v>
      </c>
      <c r="S102" s="2">
        <v>228.0</v>
      </c>
      <c r="T102" s="2">
        <v>26.0</v>
      </c>
      <c r="U102" s="2">
        <v>58.0</v>
      </c>
      <c r="V102" s="2">
        <v>44.0</v>
      </c>
      <c r="W102" s="2">
        <v>59.0</v>
      </c>
      <c r="X102" s="2">
        <v>203.0</v>
      </c>
      <c r="Y102" s="2">
        <v>53.0</v>
      </c>
      <c r="Z102" s="2">
        <v>104.0</v>
      </c>
      <c r="AA102" s="2">
        <v>202.0</v>
      </c>
      <c r="AB102" s="2">
        <v>22.0</v>
      </c>
      <c r="AC102" s="2">
        <v>55.0</v>
      </c>
      <c r="AD102" s="2">
        <v>35.0</v>
      </c>
      <c r="AE102" s="2">
        <v>57.0</v>
      </c>
      <c r="AF102" s="2">
        <v>147.0</v>
      </c>
      <c r="AG102" s="2">
        <v>53.0</v>
      </c>
      <c r="AH102" s="2">
        <v>74.0</v>
      </c>
      <c r="AI102" s="2" t="s">
        <v>59</v>
      </c>
      <c r="AJ102" s="2" t="s">
        <v>56</v>
      </c>
      <c r="AK102" s="2" t="s">
        <v>61</v>
      </c>
      <c r="AL102" s="2" t="s">
        <v>251</v>
      </c>
    </row>
    <row r="103" ht="15.75" customHeight="1">
      <c r="A103" s="1">
        <v>101.0</v>
      </c>
      <c r="B103" s="2" t="s">
        <v>252</v>
      </c>
      <c r="C103" s="2">
        <v>143.0</v>
      </c>
      <c r="D103" s="2">
        <v>26.0</v>
      </c>
      <c r="E103" s="2">
        <v>45.0</v>
      </c>
      <c r="F103" s="2">
        <v>59.0</v>
      </c>
      <c r="G103" s="2">
        <v>53.0</v>
      </c>
      <c r="H103" s="2">
        <v>213.0</v>
      </c>
      <c r="I103" s="2">
        <v>50.0</v>
      </c>
      <c r="J103" s="2">
        <v>146.0</v>
      </c>
      <c r="K103" s="2">
        <v>871.0</v>
      </c>
      <c r="L103" s="2">
        <v>138.0</v>
      </c>
      <c r="M103" s="2">
        <v>383.0</v>
      </c>
      <c r="N103" s="2">
        <v>356.0</v>
      </c>
      <c r="O103" s="2">
        <v>264.0</v>
      </c>
      <c r="P103" s="2">
        <v>659.0</v>
      </c>
      <c r="Q103" s="2">
        <v>324.0</v>
      </c>
      <c r="R103" s="2">
        <v>464.0</v>
      </c>
      <c r="S103" s="2">
        <v>1111.0</v>
      </c>
      <c r="T103" s="2">
        <v>182.0</v>
      </c>
      <c r="U103" s="2">
        <v>575.0</v>
      </c>
      <c r="V103" s="2">
        <v>433.0</v>
      </c>
      <c r="W103" s="2">
        <v>422.0</v>
      </c>
      <c r="X103" s="2">
        <v>819.0</v>
      </c>
      <c r="Y103" s="2">
        <v>505.0</v>
      </c>
      <c r="Z103" s="2">
        <v>501.0</v>
      </c>
      <c r="AA103" s="2">
        <v>959.0</v>
      </c>
      <c r="AB103" s="2">
        <v>310.0</v>
      </c>
      <c r="AC103" s="2">
        <v>504.0</v>
      </c>
      <c r="AD103" s="2">
        <v>653.0</v>
      </c>
      <c r="AE103" s="2">
        <v>367.0</v>
      </c>
      <c r="AF103" s="2">
        <v>1361.0</v>
      </c>
      <c r="AG103" s="2">
        <v>498.0</v>
      </c>
      <c r="AH103" s="2">
        <v>906.0</v>
      </c>
      <c r="AI103" s="2" t="s">
        <v>40</v>
      </c>
      <c r="AJ103" s="2" t="s">
        <v>41</v>
      </c>
      <c r="AK103" s="2" t="s">
        <v>42</v>
      </c>
      <c r="AL103" s="2" t="s">
        <v>253</v>
      </c>
    </row>
    <row r="104" ht="15.75" customHeight="1">
      <c r="A104" s="1">
        <v>102.0</v>
      </c>
      <c r="B104" s="2" t="s">
        <v>254</v>
      </c>
      <c r="C104" s="2">
        <v>455.0</v>
      </c>
      <c r="D104" s="2">
        <v>41.0</v>
      </c>
      <c r="E104" s="2">
        <v>61.0</v>
      </c>
      <c r="F104" s="2">
        <v>47.0</v>
      </c>
      <c r="G104" s="2">
        <v>64.0</v>
      </c>
      <c r="H104" s="2">
        <v>232.0</v>
      </c>
      <c r="I104" s="2">
        <v>33.0</v>
      </c>
      <c r="J104" s="2">
        <v>30.0</v>
      </c>
      <c r="K104" s="2">
        <v>553.0</v>
      </c>
      <c r="L104" s="2">
        <v>35.0</v>
      </c>
      <c r="M104" s="2">
        <v>101.0</v>
      </c>
      <c r="N104" s="2">
        <v>33.0</v>
      </c>
      <c r="O104" s="2">
        <v>80.0</v>
      </c>
      <c r="P104" s="2">
        <v>147.0</v>
      </c>
      <c r="Q104" s="2">
        <v>87.0</v>
      </c>
      <c r="R104" s="2">
        <v>54.0</v>
      </c>
      <c r="S104" s="2">
        <v>537.0</v>
      </c>
      <c r="T104" s="2">
        <v>47.0</v>
      </c>
      <c r="U104" s="2">
        <v>182.0</v>
      </c>
      <c r="V104" s="2">
        <v>91.0</v>
      </c>
      <c r="W104" s="2">
        <v>104.0</v>
      </c>
      <c r="X104" s="2">
        <v>377.0</v>
      </c>
      <c r="Y104" s="2">
        <v>115.0</v>
      </c>
      <c r="Z104" s="2">
        <v>140.0</v>
      </c>
      <c r="AA104" s="2">
        <v>520.0</v>
      </c>
      <c r="AB104" s="2">
        <v>47.0</v>
      </c>
      <c r="AC104" s="2">
        <v>196.0</v>
      </c>
      <c r="AD104" s="2">
        <v>98.0</v>
      </c>
      <c r="AE104" s="2">
        <v>98.0</v>
      </c>
      <c r="AF104" s="2">
        <v>281.0</v>
      </c>
      <c r="AG104" s="2">
        <v>119.0</v>
      </c>
      <c r="AH104" s="2">
        <v>139.0</v>
      </c>
      <c r="AL104" s="2" t="s">
        <v>255</v>
      </c>
    </row>
    <row r="105" ht="15.75" customHeight="1">
      <c r="A105" s="1">
        <v>103.0</v>
      </c>
      <c r="B105" s="2" t="s">
        <v>256</v>
      </c>
      <c r="C105" s="2">
        <v>268.0</v>
      </c>
      <c r="D105" s="2">
        <v>124.0</v>
      </c>
      <c r="E105" s="2">
        <v>141.0</v>
      </c>
      <c r="F105" s="2">
        <v>131.0</v>
      </c>
      <c r="G105" s="2">
        <v>92.0</v>
      </c>
      <c r="H105" s="2">
        <v>202.0</v>
      </c>
      <c r="I105" s="2">
        <v>43.0</v>
      </c>
      <c r="J105" s="2">
        <v>98.0</v>
      </c>
      <c r="K105" s="2">
        <v>1174.0</v>
      </c>
      <c r="L105" s="2">
        <v>511.0</v>
      </c>
      <c r="M105" s="2">
        <v>570.0</v>
      </c>
      <c r="N105" s="2">
        <v>465.0</v>
      </c>
      <c r="O105" s="2">
        <v>537.0</v>
      </c>
      <c r="P105" s="2">
        <v>1031.0</v>
      </c>
      <c r="Q105" s="2">
        <v>538.0</v>
      </c>
      <c r="R105" s="2">
        <v>697.0</v>
      </c>
      <c r="S105" s="2">
        <v>810.0</v>
      </c>
      <c r="T105" s="2">
        <v>531.0</v>
      </c>
      <c r="U105" s="2">
        <v>520.0</v>
      </c>
      <c r="V105" s="2">
        <v>559.0</v>
      </c>
      <c r="W105" s="2">
        <v>514.0</v>
      </c>
      <c r="X105" s="2">
        <v>1050.0</v>
      </c>
      <c r="Y105" s="2">
        <v>498.0</v>
      </c>
      <c r="Z105" s="2">
        <v>434.0</v>
      </c>
      <c r="AA105" s="2">
        <v>800.0</v>
      </c>
      <c r="AB105" s="2">
        <v>265.0</v>
      </c>
      <c r="AC105" s="2">
        <v>544.0</v>
      </c>
      <c r="AD105" s="2">
        <v>334.0</v>
      </c>
      <c r="AE105" s="2">
        <v>492.0</v>
      </c>
      <c r="AF105" s="2">
        <v>630.0</v>
      </c>
      <c r="AG105" s="2">
        <v>614.0</v>
      </c>
      <c r="AH105" s="2">
        <v>628.0</v>
      </c>
      <c r="AI105" s="2" t="s">
        <v>40</v>
      </c>
      <c r="AJ105" s="2" t="s">
        <v>56</v>
      </c>
      <c r="AK105" s="2" t="s">
        <v>53</v>
      </c>
      <c r="AL105" s="2" t="s">
        <v>257</v>
      </c>
    </row>
    <row r="106" ht="15.75" customHeight="1">
      <c r="A106" s="1">
        <v>104.0</v>
      </c>
      <c r="B106" s="2" t="s">
        <v>258</v>
      </c>
      <c r="C106" s="2">
        <v>756.0</v>
      </c>
      <c r="D106" s="2">
        <v>517.0</v>
      </c>
      <c r="E106" s="2">
        <v>127.0</v>
      </c>
      <c r="F106" s="2">
        <v>121.0</v>
      </c>
      <c r="G106" s="2">
        <v>250.0</v>
      </c>
      <c r="H106" s="2">
        <v>550.0</v>
      </c>
      <c r="I106" s="2">
        <v>53.0</v>
      </c>
      <c r="J106" s="2">
        <v>91.0</v>
      </c>
      <c r="K106" s="2">
        <v>547.0</v>
      </c>
      <c r="L106" s="2">
        <v>43.0</v>
      </c>
      <c r="M106" s="2">
        <v>84.0</v>
      </c>
      <c r="N106" s="2">
        <v>42.0</v>
      </c>
      <c r="O106" s="2">
        <v>20.0</v>
      </c>
      <c r="P106" s="2">
        <v>347.0</v>
      </c>
      <c r="Q106" s="2">
        <v>48.0</v>
      </c>
      <c r="R106" s="2">
        <v>69.0</v>
      </c>
      <c r="S106" s="2">
        <v>836.0</v>
      </c>
      <c r="T106" s="2">
        <v>158.0</v>
      </c>
      <c r="U106" s="2">
        <v>407.0</v>
      </c>
      <c r="V106" s="2">
        <v>200.0</v>
      </c>
      <c r="W106" s="2">
        <v>207.0</v>
      </c>
      <c r="X106" s="2">
        <v>577.0</v>
      </c>
      <c r="Y106" s="2">
        <v>142.0</v>
      </c>
      <c r="Z106" s="2">
        <v>255.0</v>
      </c>
      <c r="AA106" s="2">
        <v>996.0</v>
      </c>
      <c r="AB106" s="2">
        <v>302.0</v>
      </c>
      <c r="AC106" s="2">
        <v>614.0</v>
      </c>
      <c r="AD106" s="2">
        <v>366.0</v>
      </c>
      <c r="AE106" s="2">
        <v>592.0</v>
      </c>
      <c r="AF106" s="2">
        <v>883.0</v>
      </c>
      <c r="AG106" s="2">
        <v>319.0</v>
      </c>
      <c r="AH106" s="2">
        <v>553.0</v>
      </c>
      <c r="AI106" s="2" t="s">
        <v>73</v>
      </c>
      <c r="AJ106" s="2" t="s">
        <v>70</v>
      </c>
      <c r="AK106" s="2" t="s">
        <v>61</v>
      </c>
      <c r="AL106" s="2" t="s">
        <v>259</v>
      </c>
    </row>
    <row r="107" ht="15.75" customHeight="1">
      <c r="A107" s="1">
        <v>105.0</v>
      </c>
      <c r="B107" s="2" t="s">
        <v>260</v>
      </c>
      <c r="C107" s="2">
        <v>148.0</v>
      </c>
      <c r="D107" s="2">
        <v>18.0</v>
      </c>
      <c r="E107" s="2">
        <v>40.0</v>
      </c>
      <c r="F107" s="2">
        <v>24.0</v>
      </c>
      <c r="G107" s="2">
        <v>43.0</v>
      </c>
      <c r="H107" s="2">
        <v>141.0</v>
      </c>
      <c r="I107" s="2">
        <v>21.0</v>
      </c>
      <c r="J107" s="2">
        <v>16.0</v>
      </c>
      <c r="K107" s="2">
        <v>101.0</v>
      </c>
      <c r="L107" s="2">
        <v>6.0</v>
      </c>
      <c r="M107" s="2">
        <v>20.0</v>
      </c>
      <c r="N107" s="2">
        <v>5.0</v>
      </c>
      <c r="O107" s="2">
        <v>26.0</v>
      </c>
      <c r="P107" s="2">
        <v>34.0</v>
      </c>
      <c r="Q107" s="2">
        <v>24.0</v>
      </c>
      <c r="R107" s="2">
        <v>13.0</v>
      </c>
      <c r="S107" s="2">
        <v>229.0</v>
      </c>
      <c r="T107" s="2">
        <v>43.0</v>
      </c>
      <c r="U107" s="2">
        <v>65.0</v>
      </c>
      <c r="V107" s="2">
        <v>38.0</v>
      </c>
      <c r="W107" s="2">
        <v>83.0</v>
      </c>
      <c r="X107" s="2">
        <v>265.0</v>
      </c>
      <c r="Y107" s="2">
        <v>58.0</v>
      </c>
      <c r="Z107" s="2">
        <v>69.0</v>
      </c>
      <c r="AA107" s="2">
        <v>225.0</v>
      </c>
      <c r="AB107" s="2">
        <v>41.0</v>
      </c>
      <c r="AC107" s="2">
        <v>79.0</v>
      </c>
      <c r="AD107" s="2">
        <v>39.0</v>
      </c>
      <c r="AE107" s="2">
        <v>78.0</v>
      </c>
      <c r="AF107" s="2">
        <v>184.0</v>
      </c>
      <c r="AG107" s="2">
        <v>61.0</v>
      </c>
      <c r="AH107" s="2">
        <v>65.0</v>
      </c>
      <c r="AL107" s="2" t="s">
        <v>261</v>
      </c>
    </row>
    <row r="108" ht="15.75" customHeight="1">
      <c r="A108" s="1">
        <v>106.0</v>
      </c>
      <c r="B108" s="2" t="s">
        <v>262</v>
      </c>
      <c r="C108" s="2">
        <v>656.0</v>
      </c>
      <c r="D108" s="2">
        <v>45.0</v>
      </c>
      <c r="E108" s="2">
        <v>39.0</v>
      </c>
      <c r="F108" s="2">
        <v>32.0</v>
      </c>
      <c r="G108" s="2">
        <v>84.0</v>
      </c>
      <c r="H108" s="2">
        <v>599.0</v>
      </c>
      <c r="I108" s="2">
        <v>26.0</v>
      </c>
      <c r="J108" s="2">
        <v>33.0</v>
      </c>
      <c r="K108" s="2">
        <v>578.0</v>
      </c>
      <c r="L108" s="2">
        <v>16.0</v>
      </c>
      <c r="M108" s="2">
        <v>24.0</v>
      </c>
      <c r="N108" s="2">
        <v>8.0</v>
      </c>
      <c r="O108" s="2">
        <v>77.0</v>
      </c>
      <c r="P108" s="2">
        <v>169.0</v>
      </c>
      <c r="Q108" s="2">
        <v>58.0</v>
      </c>
      <c r="R108" s="2">
        <v>36.0</v>
      </c>
      <c r="S108" s="2">
        <v>537.0</v>
      </c>
      <c r="T108" s="2">
        <v>46.0</v>
      </c>
      <c r="U108" s="2">
        <v>83.0</v>
      </c>
      <c r="V108" s="2">
        <v>52.0</v>
      </c>
      <c r="W108" s="2">
        <v>84.0</v>
      </c>
      <c r="X108" s="2">
        <v>328.0</v>
      </c>
      <c r="Y108" s="2">
        <v>67.0</v>
      </c>
      <c r="Z108" s="2">
        <v>87.0</v>
      </c>
      <c r="AA108" s="2">
        <v>652.0</v>
      </c>
      <c r="AB108" s="2">
        <v>47.0</v>
      </c>
      <c r="AC108" s="2">
        <v>98.0</v>
      </c>
      <c r="AD108" s="2">
        <v>51.0</v>
      </c>
      <c r="AE108" s="2">
        <v>82.0</v>
      </c>
      <c r="AF108" s="2">
        <v>259.0</v>
      </c>
      <c r="AG108" s="2">
        <v>75.0</v>
      </c>
      <c r="AH108" s="2">
        <v>96.0</v>
      </c>
      <c r="AL108" s="2" t="s">
        <v>263</v>
      </c>
    </row>
    <row r="109" ht="15.75" customHeight="1">
      <c r="A109" s="1">
        <v>107.0</v>
      </c>
      <c r="B109" s="2" t="s">
        <v>264</v>
      </c>
      <c r="C109" s="2">
        <v>705.0</v>
      </c>
      <c r="D109" s="2">
        <v>36.0</v>
      </c>
      <c r="E109" s="2">
        <v>25.0</v>
      </c>
      <c r="F109" s="2">
        <v>15.0</v>
      </c>
      <c r="G109" s="2">
        <v>90.0</v>
      </c>
      <c r="H109" s="2">
        <v>643.0</v>
      </c>
      <c r="I109" s="2">
        <v>28.0</v>
      </c>
      <c r="J109" s="2">
        <v>35.0</v>
      </c>
      <c r="K109" s="2">
        <v>402.0</v>
      </c>
      <c r="L109" s="2">
        <v>19.0</v>
      </c>
      <c r="M109" s="2">
        <v>31.0</v>
      </c>
      <c r="N109" s="2">
        <v>14.0</v>
      </c>
      <c r="O109" s="2">
        <v>61.0</v>
      </c>
      <c r="P109" s="2">
        <v>225.0</v>
      </c>
      <c r="Q109" s="2">
        <v>47.0</v>
      </c>
      <c r="R109" s="2">
        <v>55.0</v>
      </c>
      <c r="S109" s="2">
        <v>596.0</v>
      </c>
      <c r="T109" s="2">
        <v>52.0</v>
      </c>
      <c r="U109" s="2">
        <v>131.0</v>
      </c>
      <c r="V109" s="2">
        <v>90.0</v>
      </c>
      <c r="W109" s="2">
        <v>114.0</v>
      </c>
      <c r="X109" s="2">
        <v>489.0</v>
      </c>
      <c r="Y109" s="2">
        <v>78.0</v>
      </c>
      <c r="Z109" s="2">
        <v>158.0</v>
      </c>
      <c r="AA109" s="2">
        <v>629.0</v>
      </c>
      <c r="AB109" s="2">
        <v>40.0</v>
      </c>
      <c r="AC109" s="2">
        <v>107.0</v>
      </c>
      <c r="AD109" s="2">
        <v>37.0</v>
      </c>
      <c r="AE109" s="2">
        <v>119.0</v>
      </c>
      <c r="AF109" s="2">
        <v>233.0</v>
      </c>
      <c r="AG109" s="2">
        <v>82.0</v>
      </c>
      <c r="AH109" s="2">
        <v>65.0</v>
      </c>
      <c r="AI109" s="2" t="s">
        <v>59</v>
      </c>
      <c r="AJ109" s="2" t="s">
        <v>109</v>
      </c>
      <c r="AK109" s="2" t="s">
        <v>114</v>
      </c>
      <c r="AL109" s="2" t="s">
        <v>265</v>
      </c>
    </row>
    <row r="110" ht="15.75" customHeight="1">
      <c r="A110" s="1">
        <v>108.0</v>
      </c>
      <c r="B110" s="2" t="s">
        <v>266</v>
      </c>
      <c r="C110" s="2">
        <v>520.0</v>
      </c>
      <c r="D110" s="2">
        <v>36.0</v>
      </c>
      <c r="E110" s="2">
        <v>25.0</v>
      </c>
      <c r="F110" s="2">
        <v>26.0</v>
      </c>
      <c r="G110" s="2">
        <v>90.0</v>
      </c>
      <c r="H110" s="2">
        <v>423.0</v>
      </c>
      <c r="I110" s="2">
        <v>54.0</v>
      </c>
      <c r="J110" s="2">
        <v>97.0</v>
      </c>
      <c r="K110" s="2">
        <v>1056.0</v>
      </c>
      <c r="L110" s="2">
        <v>147.0</v>
      </c>
      <c r="M110" s="2">
        <v>298.0</v>
      </c>
      <c r="N110" s="2">
        <v>229.0</v>
      </c>
      <c r="O110" s="2">
        <v>240.0</v>
      </c>
      <c r="P110" s="2">
        <v>795.0</v>
      </c>
      <c r="Q110" s="2">
        <v>209.0</v>
      </c>
      <c r="R110" s="2">
        <v>372.0</v>
      </c>
      <c r="S110" s="2">
        <v>635.0</v>
      </c>
      <c r="T110" s="2">
        <v>87.0</v>
      </c>
      <c r="U110" s="2">
        <v>194.0</v>
      </c>
      <c r="V110" s="2">
        <v>167.0</v>
      </c>
      <c r="W110" s="2">
        <v>181.0</v>
      </c>
      <c r="X110" s="2">
        <v>585.0</v>
      </c>
      <c r="Y110" s="2">
        <v>177.0</v>
      </c>
      <c r="Z110" s="2">
        <v>316.0</v>
      </c>
      <c r="AA110" s="2">
        <v>623.0</v>
      </c>
      <c r="AB110" s="2">
        <v>81.0</v>
      </c>
      <c r="AC110" s="2">
        <v>201.0</v>
      </c>
      <c r="AD110" s="2">
        <v>174.0</v>
      </c>
      <c r="AE110" s="2">
        <v>180.0</v>
      </c>
      <c r="AF110" s="2">
        <v>595.0</v>
      </c>
      <c r="AG110" s="2">
        <v>191.0</v>
      </c>
      <c r="AH110" s="2">
        <v>322.0</v>
      </c>
      <c r="AI110" s="2" t="s">
        <v>59</v>
      </c>
      <c r="AJ110" s="2" t="s">
        <v>56</v>
      </c>
      <c r="AK110" s="2" t="s">
        <v>42</v>
      </c>
      <c r="AL110" s="2" t="s">
        <v>267</v>
      </c>
    </row>
    <row r="111" ht="15.75" customHeight="1">
      <c r="A111" s="1">
        <v>109.0</v>
      </c>
      <c r="B111" s="2" t="s">
        <v>268</v>
      </c>
      <c r="C111" s="2">
        <v>183.0</v>
      </c>
      <c r="D111" s="2">
        <v>11.0</v>
      </c>
      <c r="E111" s="2">
        <v>35.0</v>
      </c>
      <c r="F111" s="2">
        <v>24.0</v>
      </c>
      <c r="G111" s="2">
        <v>42.0</v>
      </c>
      <c r="H111" s="2">
        <v>195.0</v>
      </c>
      <c r="I111" s="2">
        <v>26.0</v>
      </c>
      <c r="J111" s="2">
        <v>35.0</v>
      </c>
      <c r="K111" s="2">
        <v>490.0</v>
      </c>
      <c r="L111" s="2">
        <v>67.0</v>
      </c>
      <c r="M111" s="2">
        <v>172.0</v>
      </c>
      <c r="N111" s="2">
        <v>147.0</v>
      </c>
      <c r="O111" s="2">
        <v>121.0</v>
      </c>
      <c r="P111" s="2">
        <v>455.0</v>
      </c>
      <c r="Q111" s="2">
        <v>133.0</v>
      </c>
      <c r="R111" s="2">
        <v>241.0</v>
      </c>
      <c r="S111" s="2">
        <v>302.0</v>
      </c>
      <c r="T111" s="2">
        <v>46.0</v>
      </c>
      <c r="U111" s="2">
        <v>122.0</v>
      </c>
      <c r="V111" s="2">
        <v>94.0</v>
      </c>
      <c r="W111" s="2">
        <v>90.0</v>
      </c>
      <c r="X111" s="2">
        <v>280.0</v>
      </c>
      <c r="Y111" s="2">
        <v>82.0</v>
      </c>
      <c r="Z111" s="2">
        <v>161.0</v>
      </c>
      <c r="AA111" s="2">
        <v>281.0</v>
      </c>
      <c r="AB111" s="2">
        <v>41.0</v>
      </c>
      <c r="AC111" s="2">
        <v>102.0</v>
      </c>
      <c r="AD111" s="2">
        <v>67.0</v>
      </c>
      <c r="AE111" s="2">
        <v>93.0</v>
      </c>
      <c r="AF111" s="2">
        <v>217.0</v>
      </c>
      <c r="AG111" s="2">
        <v>85.0</v>
      </c>
      <c r="AH111" s="2">
        <v>114.0</v>
      </c>
      <c r="AI111" s="2" t="s">
        <v>59</v>
      </c>
      <c r="AJ111" s="2" t="s">
        <v>56</v>
      </c>
      <c r="AK111" s="2" t="s">
        <v>114</v>
      </c>
      <c r="AL111" s="2" t="s">
        <v>269</v>
      </c>
    </row>
    <row r="112" ht="15.75" customHeight="1">
      <c r="A112" s="1">
        <v>110.0</v>
      </c>
      <c r="B112" s="2" t="s">
        <v>270</v>
      </c>
      <c r="C112" s="2">
        <v>124.0</v>
      </c>
      <c r="D112" s="2">
        <v>15.0</v>
      </c>
      <c r="E112" s="2">
        <v>33.0</v>
      </c>
      <c r="F112" s="2">
        <v>20.0</v>
      </c>
      <c r="G112" s="2">
        <v>41.0</v>
      </c>
      <c r="H112" s="2">
        <v>111.0</v>
      </c>
      <c r="I112" s="2">
        <v>27.0</v>
      </c>
      <c r="J112" s="2">
        <v>30.0</v>
      </c>
      <c r="K112" s="2">
        <v>162.0</v>
      </c>
      <c r="L112" s="2">
        <v>30.0</v>
      </c>
      <c r="M112" s="2">
        <v>63.0</v>
      </c>
      <c r="N112" s="2">
        <v>76.0</v>
      </c>
      <c r="O112" s="2">
        <v>55.0</v>
      </c>
      <c r="P112" s="2">
        <v>193.0</v>
      </c>
      <c r="Q112" s="2">
        <v>90.0</v>
      </c>
      <c r="R112" s="2">
        <v>89.0</v>
      </c>
      <c r="S112" s="2">
        <v>122.0</v>
      </c>
      <c r="T112" s="2">
        <v>22.0</v>
      </c>
      <c r="U112" s="2">
        <v>57.0</v>
      </c>
      <c r="V112" s="2">
        <v>37.0</v>
      </c>
      <c r="W112" s="2">
        <v>42.0</v>
      </c>
      <c r="X112" s="2">
        <v>73.0</v>
      </c>
      <c r="Y112" s="2">
        <v>44.0</v>
      </c>
      <c r="Z112" s="2">
        <v>49.0</v>
      </c>
      <c r="AA112" s="2">
        <v>104.0</v>
      </c>
      <c r="AB112" s="2">
        <v>19.0</v>
      </c>
      <c r="AC112" s="2">
        <v>45.0</v>
      </c>
      <c r="AD112" s="2">
        <v>36.0</v>
      </c>
      <c r="AE112" s="2">
        <v>38.0</v>
      </c>
      <c r="AF112" s="2">
        <v>59.0</v>
      </c>
      <c r="AG112" s="2">
        <v>41.0</v>
      </c>
      <c r="AH112" s="2">
        <v>46.0</v>
      </c>
      <c r="AI112" s="2" t="s">
        <v>40</v>
      </c>
      <c r="AJ112" s="2" t="s">
        <v>41</v>
      </c>
      <c r="AK112" s="2" t="s">
        <v>53</v>
      </c>
      <c r="AL112" s="2" t="s">
        <v>271</v>
      </c>
    </row>
    <row r="113" ht="15.75" customHeight="1">
      <c r="A113" s="1">
        <v>111.0</v>
      </c>
      <c r="B113" s="2" t="s">
        <v>272</v>
      </c>
      <c r="C113" s="2">
        <v>248.0</v>
      </c>
      <c r="D113" s="2">
        <v>19.0</v>
      </c>
      <c r="E113" s="2">
        <v>24.0</v>
      </c>
      <c r="F113" s="2">
        <v>24.0</v>
      </c>
      <c r="G113" s="2">
        <v>18.0</v>
      </c>
      <c r="H113" s="2">
        <v>133.0</v>
      </c>
      <c r="I113" s="2">
        <v>14.0</v>
      </c>
      <c r="J113" s="2">
        <v>42.0</v>
      </c>
      <c r="K113" s="2">
        <v>626.0</v>
      </c>
      <c r="L113" s="2">
        <v>210.0</v>
      </c>
      <c r="M113" s="2">
        <v>75.0</v>
      </c>
      <c r="N113" s="2">
        <v>73.0</v>
      </c>
      <c r="O113" s="2">
        <v>151.0</v>
      </c>
      <c r="P113" s="2">
        <v>465.0</v>
      </c>
      <c r="Q113" s="2">
        <v>103.0</v>
      </c>
      <c r="R113" s="2">
        <v>154.0</v>
      </c>
      <c r="S113" s="2">
        <v>3044.0</v>
      </c>
      <c r="T113" s="2">
        <v>1033.0</v>
      </c>
      <c r="U113" s="2">
        <v>674.0</v>
      </c>
      <c r="V113" s="2">
        <v>925.0</v>
      </c>
      <c r="W113" s="2">
        <v>1335.0</v>
      </c>
      <c r="X113" s="2">
        <v>3106.0</v>
      </c>
      <c r="Y113" s="2">
        <v>712.0</v>
      </c>
      <c r="Z113" s="2">
        <v>1292.0</v>
      </c>
      <c r="AA113" s="2">
        <v>1113.0</v>
      </c>
      <c r="AB113" s="2">
        <v>373.0</v>
      </c>
      <c r="AC113" s="2">
        <v>303.0</v>
      </c>
      <c r="AD113" s="2">
        <v>359.0</v>
      </c>
      <c r="AE113" s="2">
        <v>530.0</v>
      </c>
      <c r="AF113" s="2">
        <v>1136.0</v>
      </c>
      <c r="AG113" s="2">
        <v>344.0</v>
      </c>
      <c r="AH113" s="2">
        <v>601.0</v>
      </c>
      <c r="AL113" s="2" t="s">
        <v>273</v>
      </c>
    </row>
    <row r="114" ht="15.75" customHeight="1">
      <c r="A114" s="1">
        <v>112.0</v>
      </c>
      <c r="B114" s="2" t="s">
        <v>274</v>
      </c>
      <c r="C114" s="2">
        <v>151.0</v>
      </c>
      <c r="D114" s="2">
        <v>11.0</v>
      </c>
      <c r="E114" s="2">
        <v>14.0</v>
      </c>
      <c r="F114" s="2">
        <v>10.0</v>
      </c>
      <c r="G114" s="2">
        <v>30.0</v>
      </c>
      <c r="H114" s="2">
        <v>146.0</v>
      </c>
      <c r="I114" s="2">
        <v>16.0</v>
      </c>
      <c r="J114" s="2">
        <v>22.0</v>
      </c>
      <c r="K114" s="2">
        <v>395.0</v>
      </c>
      <c r="L114" s="2">
        <v>61.0</v>
      </c>
      <c r="M114" s="2">
        <v>119.0</v>
      </c>
      <c r="N114" s="2">
        <v>108.0</v>
      </c>
      <c r="O114" s="2">
        <v>98.0</v>
      </c>
      <c r="P114" s="2">
        <v>359.0</v>
      </c>
      <c r="Q114" s="2">
        <v>95.0</v>
      </c>
      <c r="R114" s="2">
        <v>176.0</v>
      </c>
      <c r="S114" s="2">
        <v>228.0</v>
      </c>
      <c r="T114" s="2">
        <v>44.0</v>
      </c>
      <c r="U114" s="2">
        <v>87.0</v>
      </c>
      <c r="V114" s="2">
        <v>74.0</v>
      </c>
      <c r="W114" s="2">
        <v>74.0</v>
      </c>
      <c r="X114" s="2">
        <v>227.0</v>
      </c>
      <c r="Y114" s="2">
        <v>64.0</v>
      </c>
      <c r="Z114" s="2">
        <v>127.0</v>
      </c>
      <c r="AA114" s="2">
        <v>226.0</v>
      </c>
      <c r="AB114" s="2">
        <v>38.0</v>
      </c>
      <c r="AC114" s="2">
        <v>83.0</v>
      </c>
      <c r="AD114" s="2">
        <v>55.0</v>
      </c>
      <c r="AE114" s="2">
        <v>78.0</v>
      </c>
      <c r="AF114" s="2">
        <v>168.0</v>
      </c>
      <c r="AG114" s="2">
        <v>68.0</v>
      </c>
      <c r="AH114" s="2">
        <v>89.0</v>
      </c>
      <c r="AI114" s="2" t="s">
        <v>59</v>
      </c>
      <c r="AJ114" s="2" t="s">
        <v>60</v>
      </c>
      <c r="AK114" s="2" t="s">
        <v>114</v>
      </c>
      <c r="AL114" s="2" t="s">
        <v>275</v>
      </c>
    </row>
    <row r="115" ht="15.75" customHeight="1">
      <c r="A115" s="1">
        <v>113.0</v>
      </c>
      <c r="B115" s="2" t="s">
        <v>276</v>
      </c>
      <c r="C115" s="2">
        <v>153.0</v>
      </c>
      <c r="D115" s="2">
        <v>21.0</v>
      </c>
      <c r="E115" s="2">
        <v>48.0</v>
      </c>
      <c r="F115" s="2">
        <v>45.0</v>
      </c>
      <c r="G115" s="2">
        <v>23.0</v>
      </c>
      <c r="H115" s="2">
        <v>114.0</v>
      </c>
      <c r="I115" s="2">
        <v>14.0</v>
      </c>
      <c r="J115" s="2">
        <v>47.0</v>
      </c>
      <c r="K115" s="2">
        <v>553.0</v>
      </c>
      <c r="L115" s="2">
        <v>81.0</v>
      </c>
      <c r="M115" s="2">
        <v>181.0</v>
      </c>
      <c r="N115" s="2">
        <v>167.0</v>
      </c>
      <c r="O115" s="2">
        <v>132.0</v>
      </c>
      <c r="P115" s="2">
        <v>448.0</v>
      </c>
      <c r="Q115" s="2">
        <v>118.0</v>
      </c>
      <c r="R115" s="2">
        <v>249.0</v>
      </c>
      <c r="S115" s="2">
        <v>349.0</v>
      </c>
      <c r="T115" s="2">
        <v>63.0</v>
      </c>
      <c r="U115" s="2">
        <v>128.0</v>
      </c>
      <c r="V115" s="2">
        <v>132.0</v>
      </c>
      <c r="W115" s="2">
        <v>90.0</v>
      </c>
      <c r="X115" s="2">
        <v>333.0</v>
      </c>
      <c r="Y115" s="2">
        <v>86.0</v>
      </c>
      <c r="Z115" s="2">
        <v>215.0</v>
      </c>
      <c r="AA115" s="2">
        <v>392.0</v>
      </c>
      <c r="AB115" s="2">
        <v>71.0</v>
      </c>
      <c r="AC115" s="2">
        <v>140.0</v>
      </c>
      <c r="AD115" s="2">
        <v>130.0</v>
      </c>
      <c r="AE115" s="2">
        <v>107.0</v>
      </c>
      <c r="AF115" s="2">
        <v>360.0</v>
      </c>
      <c r="AG115" s="2">
        <v>105.0</v>
      </c>
      <c r="AH115" s="2">
        <v>219.0</v>
      </c>
      <c r="AI115" s="2" t="s">
        <v>59</v>
      </c>
      <c r="AJ115" s="2" t="s">
        <v>56</v>
      </c>
      <c r="AK115" s="2" t="s">
        <v>53</v>
      </c>
      <c r="AL115" s="2" t="s">
        <v>277</v>
      </c>
    </row>
    <row r="116" ht="15.75" customHeight="1">
      <c r="A116" s="1">
        <v>114.0</v>
      </c>
      <c r="B116" s="2" t="s">
        <v>278</v>
      </c>
      <c r="C116" s="2">
        <v>93.0</v>
      </c>
      <c r="D116" s="2">
        <v>11.0</v>
      </c>
      <c r="E116" s="2">
        <v>13.0</v>
      </c>
      <c r="F116" s="2">
        <v>12.0</v>
      </c>
      <c r="G116" s="2">
        <v>16.0</v>
      </c>
      <c r="H116" s="2">
        <v>108.0</v>
      </c>
      <c r="I116" s="2">
        <v>15.0</v>
      </c>
      <c r="J116" s="2">
        <v>34.0</v>
      </c>
      <c r="K116" s="2">
        <v>257.0</v>
      </c>
      <c r="L116" s="2">
        <v>42.0</v>
      </c>
      <c r="M116" s="2">
        <v>77.0</v>
      </c>
      <c r="N116" s="2">
        <v>89.0</v>
      </c>
      <c r="O116" s="2">
        <v>58.0</v>
      </c>
      <c r="P116" s="2">
        <v>247.0</v>
      </c>
      <c r="Q116" s="2">
        <v>64.0</v>
      </c>
      <c r="R116" s="2">
        <v>85.0</v>
      </c>
      <c r="S116" s="2">
        <v>240.0</v>
      </c>
      <c r="T116" s="2">
        <v>42.0</v>
      </c>
      <c r="U116" s="2">
        <v>63.0</v>
      </c>
      <c r="V116" s="2">
        <v>61.0</v>
      </c>
      <c r="W116" s="2">
        <v>70.0</v>
      </c>
      <c r="X116" s="2">
        <v>227.0</v>
      </c>
      <c r="Y116" s="2">
        <v>58.0</v>
      </c>
      <c r="Z116" s="2">
        <v>112.0</v>
      </c>
      <c r="AA116" s="2">
        <v>257.0</v>
      </c>
      <c r="AB116" s="2">
        <v>40.0</v>
      </c>
      <c r="AC116" s="2">
        <v>62.0</v>
      </c>
      <c r="AD116" s="2">
        <v>55.0</v>
      </c>
      <c r="AE116" s="2">
        <v>77.0</v>
      </c>
      <c r="AF116" s="2">
        <v>193.0</v>
      </c>
      <c r="AG116" s="2">
        <v>68.0</v>
      </c>
      <c r="AH116" s="2">
        <v>103.0</v>
      </c>
      <c r="AL116" s="2" t="s">
        <v>279</v>
      </c>
    </row>
    <row r="117" ht="15.75" customHeight="1">
      <c r="A117" s="1">
        <v>115.0</v>
      </c>
      <c r="B117" s="2" t="s">
        <v>280</v>
      </c>
      <c r="C117" s="2">
        <v>128.0</v>
      </c>
      <c r="D117" s="2">
        <v>40.0</v>
      </c>
      <c r="E117" s="2">
        <v>24.0</v>
      </c>
      <c r="F117" s="2">
        <v>21.0</v>
      </c>
      <c r="G117" s="2">
        <v>44.0</v>
      </c>
      <c r="H117" s="2">
        <v>149.0</v>
      </c>
      <c r="I117" s="2">
        <v>26.0</v>
      </c>
      <c r="J117" s="2">
        <v>23.0</v>
      </c>
      <c r="K117" s="2">
        <v>211.0</v>
      </c>
      <c r="L117" s="2">
        <v>67.0</v>
      </c>
      <c r="M117" s="2">
        <v>67.0</v>
      </c>
      <c r="N117" s="2">
        <v>49.0</v>
      </c>
      <c r="O117" s="2">
        <v>64.0</v>
      </c>
      <c r="P117" s="2">
        <v>151.0</v>
      </c>
      <c r="Q117" s="2">
        <v>54.0</v>
      </c>
      <c r="R117" s="2">
        <v>51.0</v>
      </c>
      <c r="S117" s="2">
        <v>268.0</v>
      </c>
      <c r="T117" s="2">
        <v>85.0</v>
      </c>
      <c r="U117" s="2">
        <v>118.0</v>
      </c>
      <c r="V117" s="2">
        <v>96.0</v>
      </c>
      <c r="W117" s="2">
        <v>103.0</v>
      </c>
      <c r="X117" s="2">
        <v>235.0</v>
      </c>
      <c r="Y117" s="2">
        <v>94.0</v>
      </c>
      <c r="Z117" s="2">
        <v>123.0</v>
      </c>
      <c r="AA117" s="2">
        <v>286.0</v>
      </c>
      <c r="AB117" s="2">
        <v>84.0</v>
      </c>
      <c r="AC117" s="2">
        <v>129.0</v>
      </c>
      <c r="AD117" s="2">
        <v>65.0</v>
      </c>
      <c r="AE117" s="2">
        <v>116.0</v>
      </c>
      <c r="AF117" s="2">
        <v>157.0</v>
      </c>
      <c r="AG117" s="2">
        <v>128.0</v>
      </c>
      <c r="AH117" s="2">
        <v>60.0</v>
      </c>
      <c r="AL117" s="2" t="s">
        <v>281</v>
      </c>
    </row>
    <row r="118" ht="15.75" customHeight="1">
      <c r="A118" s="1">
        <v>116.0</v>
      </c>
      <c r="B118" s="2" t="s">
        <v>282</v>
      </c>
      <c r="C118" s="2">
        <v>117.0</v>
      </c>
      <c r="D118" s="2">
        <v>9.0</v>
      </c>
      <c r="E118" s="2">
        <v>18.0</v>
      </c>
      <c r="F118" s="2">
        <v>17.0</v>
      </c>
      <c r="G118" s="2">
        <v>20.0</v>
      </c>
      <c r="H118" s="2">
        <v>109.0</v>
      </c>
      <c r="I118" s="2">
        <v>24.0</v>
      </c>
      <c r="J118" s="2">
        <v>47.0</v>
      </c>
      <c r="K118" s="2">
        <v>672.0</v>
      </c>
      <c r="L118" s="2">
        <v>166.0</v>
      </c>
      <c r="M118" s="2">
        <v>151.0</v>
      </c>
      <c r="N118" s="2">
        <v>332.0</v>
      </c>
      <c r="O118" s="2">
        <v>203.0</v>
      </c>
      <c r="P118" s="2">
        <v>910.0</v>
      </c>
      <c r="Q118" s="2">
        <v>156.0</v>
      </c>
      <c r="R118" s="2">
        <v>519.0</v>
      </c>
      <c r="S118" s="2">
        <v>1102.0</v>
      </c>
      <c r="T118" s="2">
        <v>148.0</v>
      </c>
      <c r="U118" s="2">
        <v>441.0</v>
      </c>
      <c r="V118" s="2">
        <v>238.0</v>
      </c>
      <c r="W118" s="2">
        <v>374.0</v>
      </c>
      <c r="X118" s="2">
        <v>684.0</v>
      </c>
      <c r="Y118" s="2">
        <v>305.0</v>
      </c>
      <c r="Z118" s="2">
        <v>281.0</v>
      </c>
      <c r="AA118" s="2">
        <v>549.0</v>
      </c>
      <c r="AB118" s="2">
        <v>118.0</v>
      </c>
      <c r="AC118" s="2">
        <v>208.0</v>
      </c>
      <c r="AD118" s="2">
        <v>172.0</v>
      </c>
      <c r="AE118" s="2">
        <v>190.0</v>
      </c>
      <c r="AF118" s="2">
        <v>449.0</v>
      </c>
      <c r="AG118" s="2">
        <v>184.0</v>
      </c>
      <c r="AH118" s="2">
        <v>218.0</v>
      </c>
      <c r="AI118" s="2" t="s">
        <v>40</v>
      </c>
      <c r="AJ118" s="2" t="s">
        <v>56</v>
      </c>
      <c r="AK118" s="2" t="s">
        <v>114</v>
      </c>
      <c r="AL118" s="2" t="s">
        <v>283</v>
      </c>
    </row>
    <row r="119" ht="15.75" customHeight="1">
      <c r="A119" s="1">
        <v>117.0</v>
      </c>
      <c r="B119" s="2" t="s">
        <v>284</v>
      </c>
      <c r="C119" s="2">
        <v>228.0</v>
      </c>
      <c r="D119" s="2">
        <v>13.0</v>
      </c>
      <c r="E119" s="2">
        <v>13.0</v>
      </c>
      <c r="F119" s="2">
        <v>10.0</v>
      </c>
      <c r="G119" s="2">
        <v>41.0</v>
      </c>
      <c r="H119" s="2">
        <v>210.0</v>
      </c>
      <c r="I119" s="2">
        <v>24.0</v>
      </c>
      <c r="J119" s="2">
        <v>40.0</v>
      </c>
      <c r="K119" s="2">
        <v>439.0</v>
      </c>
      <c r="L119" s="2">
        <v>42.0</v>
      </c>
      <c r="M119" s="2">
        <v>82.0</v>
      </c>
      <c r="N119" s="2">
        <v>74.0</v>
      </c>
      <c r="O119" s="2">
        <v>87.0</v>
      </c>
      <c r="P119" s="2">
        <v>379.0</v>
      </c>
      <c r="Q119" s="2">
        <v>81.0</v>
      </c>
      <c r="R119" s="2">
        <v>136.0</v>
      </c>
      <c r="S119" s="2">
        <v>286.0</v>
      </c>
      <c r="T119" s="2">
        <v>31.0</v>
      </c>
      <c r="U119" s="2">
        <v>84.0</v>
      </c>
      <c r="V119" s="2">
        <v>73.0</v>
      </c>
      <c r="W119" s="2">
        <v>72.0</v>
      </c>
      <c r="X119" s="2">
        <v>280.0</v>
      </c>
      <c r="Y119" s="2">
        <v>72.0</v>
      </c>
      <c r="Z119" s="2">
        <v>134.0</v>
      </c>
      <c r="AA119" s="2">
        <v>281.0</v>
      </c>
      <c r="AB119" s="2">
        <v>28.0</v>
      </c>
      <c r="AC119" s="2">
        <v>86.0</v>
      </c>
      <c r="AD119" s="2">
        <v>74.0</v>
      </c>
      <c r="AE119" s="2">
        <v>71.0</v>
      </c>
      <c r="AF119" s="2">
        <v>287.0</v>
      </c>
      <c r="AG119" s="2">
        <v>77.0</v>
      </c>
      <c r="AH119" s="2">
        <v>138.0</v>
      </c>
      <c r="AI119" s="2" t="s">
        <v>59</v>
      </c>
      <c r="AJ119" s="2" t="s">
        <v>56</v>
      </c>
      <c r="AK119" s="2" t="s">
        <v>61</v>
      </c>
      <c r="AL119" s="2" t="s">
        <v>285</v>
      </c>
    </row>
    <row r="120" ht="15.75" customHeight="1">
      <c r="A120" s="1">
        <v>118.0</v>
      </c>
      <c r="B120" s="2" t="s">
        <v>286</v>
      </c>
      <c r="C120" s="2">
        <v>79.0</v>
      </c>
      <c r="D120" s="2">
        <v>11.0</v>
      </c>
      <c r="E120" s="2">
        <v>20.0</v>
      </c>
      <c r="F120" s="2">
        <v>23.0</v>
      </c>
      <c r="G120" s="2">
        <v>25.0</v>
      </c>
      <c r="H120" s="2">
        <v>151.0</v>
      </c>
      <c r="I120" s="2">
        <v>20.0</v>
      </c>
      <c r="J120" s="2">
        <v>55.0</v>
      </c>
      <c r="K120" s="2">
        <v>1079.0</v>
      </c>
      <c r="L120" s="2">
        <v>116.0</v>
      </c>
      <c r="M120" s="2">
        <v>498.0</v>
      </c>
      <c r="N120" s="2">
        <v>278.0</v>
      </c>
      <c r="O120" s="2">
        <v>267.0</v>
      </c>
      <c r="P120" s="2">
        <v>698.0</v>
      </c>
      <c r="Q120" s="2">
        <v>362.0</v>
      </c>
      <c r="R120" s="2">
        <v>425.0</v>
      </c>
      <c r="S120" s="2">
        <v>1053.0</v>
      </c>
      <c r="T120" s="2">
        <v>108.0</v>
      </c>
      <c r="U120" s="2">
        <v>640.0</v>
      </c>
      <c r="V120" s="2">
        <v>297.0</v>
      </c>
      <c r="W120" s="2">
        <v>666.0</v>
      </c>
      <c r="X120" s="2">
        <v>658.0</v>
      </c>
      <c r="Y120" s="2">
        <v>562.0</v>
      </c>
      <c r="Z120" s="2">
        <v>409.0</v>
      </c>
      <c r="AA120" s="2">
        <v>1031.0</v>
      </c>
      <c r="AB120" s="2">
        <v>107.0</v>
      </c>
      <c r="AC120" s="2">
        <v>631.0</v>
      </c>
      <c r="AD120" s="2">
        <v>295.0</v>
      </c>
      <c r="AE120" s="2">
        <v>695.0</v>
      </c>
      <c r="AF120" s="2">
        <v>689.0</v>
      </c>
      <c r="AG120" s="2">
        <v>626.0</v>
      </c>
      <c r="AH120" s="2">
        <v>475.0</v>
      </c>
      <c r="AI120" s="2" t="s">
        <v>40</v>
      </c>
      <c r="AJ120" s="2" t="s">
        <v>56</v>
      </c>
      <c r="AK120" s="2" t="s">
        <v>42</v>
      </c>
      <c r="AL120" s="2" t="s">
        <v>287</v>
      </c>
    </row>
    <row r="121" ht="15.75" customHeight="1">
      <c r="A121" s="1">
        <v>119.0</v>
      </c>
      <c r="B121" s="2" t="s">
        <v>288</v>
      </c>
      <c r="C121" s="2">
        <v>93.0</v>
      </c>
      <c r="D121" s="2">
        <v>5.0</v>
      </c>
      <c r="E121" s="2">
        <v>8.0</v>
      </c>
      <c r="F121" s="2">
        <v>6.0</v>
      </c>
      <c r="G121" s="2">
        <v>19.0</v>
      </c>
      <c r="H121" s="2">
        <v>106.0</v>
      </c>
      <c r="I121" s="2">
        <v>10.0</v>
      </c>
      <c r="J121" s="2">
        <v>17.0</v>
      </c>
      <c r="K121" s="2">
        <v>207.0</v>
      </c>
      <c r="L121" s="2">
        <v>25.0</v>
      </c>
      <c r="M121" s="2">
        <v>76.0</v>
      </c>
      <c r="N121" s="2">
        <v>73.0</v>
      </c>
      <c r="O121" s="2">
        <v>44.0</v>
      </c>
      <c r="P121" s="2">
        <v>174.0</v>
      </c>
      <c r="Q121" s="2">
        <v>43.0</v>
      </c>
      <c r="R121" s="2">
        <v>76.0</v>
      </c>
      <c r="S121" s="2">
        <v>12.0</v>
      </c>
      <c r="T121" s="2">
        <v>23.0</v>
      </c>
      <c r="U121" s="2">
        <v>23.0</v>
      </c>
      <c r="V121" s="2">
        <v>18.0</v>
      </c>
      <c r="W121" s="2">
        <v>26.0</v>
      </c>
      <c r="X121" s="2">
        <v>13.0</v>
      </c>
      <c r="Y121" s="2">
        <v>23.0</v>
      </c>
      <c r="Z121" s="2">
        <v>13.0</v>
      </c>
      <c r="AA121" s="2">
        <v>11.0</v>
      </c>
      <c r="AB121" s="2">
        <v>22.0</v>
      </c>
      <c r="AC121" s="2">
        <v>14.0</v>
      </c>
      <c r="AD121" s="2">
        <v>20.0</v>
      </c>
      <c r="AE121" s="2">
        <v>16.0</v>
      </c>
      <c r="AF121" s="2">
        <v>12.0</v>
      </c>
      <c r="AG121" s="2">
        <v>15.0</v>
      </c>
      <c r="AH121" s="2">
        <v>10.0</v>
      </c>
      <c r="AL121" s="2" t="s">
        <v>289</v>
      </c>
    </row>
    <row r="122" ht="15.75" customHeight="1">
      <c r="A122" s="1">
        <v>120.0</v>
      </c>
      <c r="B122" s="2" t="s">
        <v>290</v>
      </c>
      <c r="C122" s="2">
        <v>328.0</v>
      </c>
      <c r="D122" s="2">
        <v>57.0</v>
      </c>
      <c r="E122" s="2">
        <v>29.0</v>
      </c>
      <c r="F122" s="2">
        <v>27.0</v>
      </c>
      <c r="G122" s="2">
        <v>82.0</v>
      </c>
      <c r="H122" s="2">
        <v>455.0</v>
      </c>
      <c r="I122" s="2">
        <v>33.0</v>
      </c>
      <c r="J122" s="2">
        <v>38.0</v>
      </c>
      <c r="K122" s="2">
        <v>78.0</v>
      </c>
      <c r="L122" s="2">
        <v>14.0</v>
      </c>
      <c r="M122" s="2">
        <v>22.0</v>
      </c>
      <c r="N122" s="2">
        <v>14.0</v>
      </c>
      <c r="O122" s="2">
        <v>29.0</v>
      </c>
      <c r="P122" s="2">
        <v>82.0</v>
      </c>
      <c r="Q122" s="2">
        <v>23.0</v>
      </c>
      <c r="R122" s="2">
        <v>23.0</v>
      </c>
      <c r="S122" s="2">
        <v>527.0</v>
      </c>
      <c r="T122" s="2">
        <v>90.0</v>
      </c>
      <c r="U122" s="2">
        <v>146.0</v>
      </c>
      <c r="V122" s="2">
        <v>121.0</v>
      </c>
      <c r="W122" s="2">
        <v>162.0</v>
      </c>
      <c r="X122" s="2">
        <v>509.0</v>
      </c>
      <c r="Y122" s="2">
        <v>84.0</v>
      </c>
      <c r="Z122" s="2">
        <v>168.0</v>
      </c>
      <c r="AA122" s="2">
        <v>554.0</v>
      </c>
      <c r="AB122" s="2">
        <v>89.0</v>
      </c>
      <c r="AC122" s="2">
        <v>152.0</v>
      </c>
      <c r="AD122" s="2">
        <v>104.0</v>
      </c>
      <c r="AE122" s="2">
        <v>183.0</v>
      </c>
      <c r="AF122" s="2">
        <v>313.0</v>
      </c>
      <c r="AG122" s="2">
        <v>102.0</v>
      </c>
      <c r="AH122" s="2">
        <v>102.0</v>
      </c>
      <c r="AL122" s="2" t="s">
        <v>291</v>
      </c>
    </row>
    <row r="123" ht="15.75" customHeight="1">
      <c r="A123" s="1">
        <v>121.0</v>
      </c>
      <c r="B123" s="2" t="s">
        <v>292</v>
      </c>
      <c r="C123" s="2">
        <v>328.0</v>
      </c>
      <c r="D123" s="2">
        <v>58.0</v>
      </c>
      <c r="E123" s="2">
        <v>96.0</v>
      </c>
      <c r="F123" s="2">
        <v>60.0</v>
      </c>
      <c r="G123" s="2">
        <v>98.0</v>
      </c>
      <c r="H123" s="2">
        <v>225.0</v>
      </c>
      <c r="I123" s="2">
        <v>55.0</v>
      </c>
      <c r="J123" s="2">
        <v>43.0</v>
      </c>
      <c r="K123" s="2">
        <v>665.0</v>
      </c>
      <c r="L123" s="2">
        <v>128.0</v>
      </c>
      <c r="M123" s="2">
        <v>281.0</v>
      </c>
      <c r="N123" s="2">
        <v>260.0</v>
      </c>
      <c r="O123" s="2">
        <v>203.0</v>
      </c>
      <c r="P123" s="2">
        <v>602.0</v>
      </c>
      <c r="Q123" s="2">
        <v>210.0</v>
      </c>
      <c r="R123" s="2">
        <v>352.0</v>
      </c>
      <c r="S123" s="2">
        <v>579.0</v>
      </c>
      <c r="T123" s="2">
        <v>119.0</v>
      </c>
      <c r="U123" s="2">
        <v>227.0</v>
      </c>
      <c r="V123" s="2">
        <v>218.0</v>
      </c>
      <c r="W123" s="2">
        <v>194.0</v>
      </c>
      <c r="X123" s="2">
        <v>564.0</v>
      </c>
      <c r="Y123" s="2">
        <v>181.0</v>
      </c>
      <c r="Z123" s="2">
        <v>313.0</v>
      </c>
      <c r="AA123" s="2">
        <v>598.0</v>
      </c>
      <c r="AB123" s="2">
        <v>119.0</v>
      </c>
      <c r="AC123" s="2">
        <v>239.0</v>
      </c>
      <c r="AD123" s="2">
        <v>224.0</v>
      </c>
      <c r="AE123" s="2">
        <v>198.0</v>
      </c>
      <c r="AF123" s="2">
        <v>575.0</v>
      </c>
      <c r="AG123" s="2">
        <v>202.0</v>
      </c>
      <c r="AH123" s="2">
        <v>325.0</v>
      </c>
      <c r="AI123" s="2" t="s">
        <v>59</v>
      </c>
      <c r="AJ123" s="2" t="s">
        <v>293</v>
      </c>
      <c r="AK123" s="2" t="s">
        <v>61</v>
      </c>
      <c r="AL123" s="2" t="s">
        <v>294</v>
      </c>
    </row>
    <row r="124" ht="15.75" customHeight="1">
      <c r="A124" s="1">
        <v>122.0</v>
      </c>
      <c r="B124" s="2" t="s">
        <v>295</v>
      </c>
      <c r="C124" s="2">
        <v>181.0</v>
      </c>
      <c r="D124" s="2">
        <v>37.0</v>
      </c>
      <c r="E124" s="2">
        <v>34.0</v>
      </c>
      <c r="F124" s="2">
        <v>29.0</v>
      </c>
      <c r="G124" s="2">
        <v>41.0</v>
      </c>
      <c r="H124" s="2">
        <v>109.0</v>
      </c>
      <c r="I124" s="2">
        <v>23.0</v>
      </c>
      <c r="J124" s="2">
        <v>36.0</v>
      </c>
      <c r="K124" s="2">
        <v>47.0</v>
      </c>
      <c r="L124" s="2">
        <v>8.0</v>
      </c>
      <c r="M124" s="2">
        <v>5.0</v>
      </c>
      <c r="N124" s="2">
        <v>3.0</v>
      </c>
      <c r="O124" s="2">
        <v>17.0</v>
      </c>
      <c r="P124" s="2">
        <v>35.0</v>
      </c>
      <c r="Q124" s="2">
        <v>17.0</v>
      </c>
      <c r="R124" s="2">
        <v>30.0</v>
      </c>
      <c r="S124" s="2">
        <v>220.0</v>
      </c>
      <c r="T124" s="2">
        <v>107.0</v>
      </c>
      <c r="U124" s="2">
        <v>76.0</v>
      </c>
      <c r="V124" s="2">
        <v>77.0</v>
      </c>
      <c r="W124" s="2">
        <v>111.0</v>
      </c>
      <c r="X124" s="2">
        <v>195.0</v>
      </c>
      <c r="Y124" s="2">
        <v>57.0</v>
      </c>
      <c r="Z124" s="2">
        <v>71.0</v>
      </c>
      <c r="AA124" s="2">
        <v>226.0</v>
      </c>
      <c r="AB124" s="2">
        <v>119.0</v>
      </c>
      <c r="AC124" s="2">
        <v>100.0</v>
      </c>
      <c r="AD124" s="2">
        <v>96.0</v>
      </c>
      <c r="AE124" s="2">
        <v>125.0</v>
      </c>
      <c r="AF124" s="2">
        <v>201.0</v>
      </c>
      <c r="AG124" s="2">
        <v>79.0</v>
      </c>
      <c r="AH124" s="2">
        <v>98.0</v>
      </c>
      <c r="AL124" s="2" t="s">
        <v>296</v>
      </c>
    </row>
    <row r="125" ht="15.75" customHeight="1">
      <c r="A125" s="1">
        <v>123.0</v>
      </c>
      <c r="B125" s="2" t="s">
        <v>297</v>
      </c>
      <c r="C125" s="2">
        <v>164.0</v>
      </c>
      <c r="D125" s="2">
        <v>16.0</v>
      </c>
      <c r="E125" s="2">
        <v>21.0</v>
      </c>
      <c r="F125" s="2">
        <v>16.0</v>
      </c>
      <c r="G125" s="2">
        <v>34.0</v>
      </c>
      <c r="H125" s="2">
        <v>115.0</v>
      </c>
      <c r="I125" s="2">
        <v>21.0</v>
      </c>
      <c r="J125" s="2">
        <v>25.0</v>
      </c>
      <c r="K125" s="2">
        <v>177.0</v>
      </c>
      <c r="L125" s="2">
        <v>28.0</v>
      </c>
      <c r="M125" s="2">
        <v>32.0</v>
      </c>
      <c r="N125" s="2">
        <v>36.0</v>
      </c>
      <c r="O125" s="2">
        <v>42.0</v>
      </c>
      <c r="P125" s="2">
        <v>144.0</v>
      </c>
      <c r="Q125" s="2">
        <v>31.0</v>
      </c>
      <c r="R125" s="2">
        <v>61.0</v>
      </c>
      <c r="S125" s="2">
        <v>135.0</v>
      </c>
      <c r="T125" s="2">
        <v>22.0</v>
      </c>
      <c r="U125" s="2">
        <v>50.0</v>
      </c>
      <c r="V125" s="2">
        <v>31.0</v>
      </c>
      <c r="W125" s="2">
        <v>41.0</v>
      </c>
      <c r="X125" s="2">
        <v>74.0</v>
      </c>
      <c r="Y125" s="2">
        <v>43.0</v>
      </c>
      <c r="Z125" s="2">
        <v>45.0</v>
      </c>
      <c r="AA125" s="2">
        <v>134.0</v>
      </c>
      <c r="AB125" s="2">
        <v>20.0</v>
      </c>
      <c r="AC125" s="2">
        <v>42.0</v>
      </c>
      <c r="AD125" s="2">
        <v>25.0</v>
      </c>
      <c r="AE125" s="2">
        <v>48.0</v>
      </c>
      <c r="AF125" s="2">
        <v>65.0</v>
      </c>
      <c r="AG125" s="2">
        <v>43.0</v>
      </c>
      <c r="AH125" s="2">
        <v>33.0</v>
      </c>
      <c r="AL125" s="2" t="s">
        <v>298</v>
      </c>
    </row>
    <row r="126" ht="15.75" customHeight="1">
      <c r="A126" s="1">
        <v>124.0</v>
      </c>
      <c r="B126" s="2" t="s">
        <v>299</v>
      </c>
      <c r="C126" s="2">
        <v>98.0</v>
      </c>
      <c r="D126" s="2">
        <v>16.0</v>
      </c>
      <c r="E126" s="2">
        <v>19.0</v>
      </c>
      <c r="F126" s="2">
        <v>27.0</v>
      </c>
      <c r="G126" s="2">
        <v>29.0</v>
      </c>
      <c r="H126" s="2">
        <v>171.0</v>
      </c>
      <c r="I126" s="2">
        <v>28.0</v>
      </c>
      <c r="J126" s="2">
        <v>68.0</v>
      </c>
      <c r="K126" s="2">
        <v>1117.0</v>
      </c>
      <c r="L126" s="2">
        <v>161.0</v>
      </c>
      <c r="M126" s="2">
        <v>456.0</v>
      </c>
      <c r="N126" s="2">
        <v>548.0</v>
      </c>
      <c r="O126" s="2">
        <v>330.0</v>
      </c>
      <c r="P126" s="2">
        <v>1061.0</v>
      </c>
      <c r="Q126" s="2">
        <v>433.0</v>
      </c>
      <c r="R126" s="2">
        <v>617.0</v>
      </c>
      <c r="S126" s="2">
        <v>576.0</v>
      </c>
      <c r="T126" s="2">
        <v>58.0</v>
      </c>
      <c r="U126" s="2">
        <v>249.0</v>
      </c>
      <c r="V126" s="2">
        <v>159.0</v>
      </c>
      <c r="W126" s="2">
        <v>167.0</v>
      </c>
      <c r="X126" s="2">
        <v>349.0</v>
      </c>
      <c r="Y126" s="2">
        <v>221.0</v>
      </c>
      <c r="Z126" s="2">
        <v>210.0</v>
      </c>
      <c r="AA126" s="2">
        <v>544.0</v>
      </c>
      <c r="AB126" s="2">
        <v>56.0</v>
      </c>
      <c r="AC126" s="2">
        <v>278.0</v>
      </c>
      <c r="AD126" s="2">
        <v>178.0</v>
      </c>
      <c r="AE126" s="2">
        <v>174.0</v>
      </c>
      <c r="AF126" s="2">
        <v>362.0</v>
      </c>
      <c r="AG126" s="2">
        <v>226.0</v>
      </c>
      <c r="AH126" s="2">
        <v>253.0</v>
      </c>
      <c r="AI126" s="2" t="s">
        <v>40</v>
      </c>
      <c r="AJ126" s="2" t="s">
        <v>56</v>
      </c>
      <c r="AK126" s="2" t="s">
        <v>42</v>
      </c>
      <c r="AL126" s="2" t="s">
        <v>300</v>
      </c>
    </row>
    <row r="127" ht="15.75" customHeight="1">
      <c r="A127" s="1">
        <v>125.0</v>
      </c>
      <c r="B127" s="2" t="s">
        <v>301</v>
      </c>
      <c r="C127" s="2">
        <v>653.0</v>
      </c>
      <c r="D127" s="2">
        <v>51.0</v>
      </c>
      <c r="E127" s="2">
        <v>164.0</v>
      </c>
      <c r="F127" s="2">
        <v>129.0</v>
      </c>
      <c r="G127" s="2">
        <v>93.0</v>
      </c>
      <c r="H127" s="2">
        <v>389.0</v>
      </c>
      <c r="I127" s="2">
        <v>37.0</v>
      </c>
      <c r="J127" s="2">
        <v>72.0</v>
      </c>
      <c r="K127" s="2">
        <v>312.0</v>
      </c>
      <c r="L127" s="2">
        <v>16.0</v>
      </c>
      <c r="M127" s="2">
        <v>33.0</v>
      </c>
      <c r="N127" s="2">
        <v>14.0</v>
      </c>
      <c r="O127" s="2">
        <v>67.0</v>
      </c>
      <c r="P127" s="2">
        <v>147.0</v>
      </c>
      <c r="Q127" s="2">
        <v>53.0</v>
      </c>
      <c r="R127" s="2">
        <v>64.0</v>
      </c>
      <c r="S127" s="2">
        <v>713.0</v>
      </c>
      <c r="T127" s="2">
        <v>92.0</v>
      </c>
      <c r="U127" s="2">
        <v>172.0</v>
      </c>
      <c r="V127" s="2">
        <v>139.0</v>
      </c>
      <c r="W127" s="2">
        <v>159.0</v>
      </c>
      <c r="X127" s="2">
        <v>563.0</v>
      </c>
      <c r="Y127" s="2">
        <v>125.0</v>
      </c>
      <c r="Z127" s="2">
        <v>208.0</v>
      </c>
      <c r="AA127" s="2">
        <v>689.0</v>
      </c>
      <c r="AB127" s="2">
        <v>91.0</v>
      </c>
      <c r="AC127" s="2">
        <v>217.0</v>
      </c>
      <c r="AD127" s="2">
        <v>180.0</v>
      </c>
      <c r="AE127" s="2">
        <v>158.0</v>
      </c>
      <c r="AF127" s="2">
        <v>513.0</v>
      </c>
      <c r="AG127" s="2">
        <v>142.0</v>
      </c>
      <c r="AH127" s="2">
        <v>265.0</v>
      </c>
      <c r="AI127" s="2" t="s">
        <v>73</v>
      </c>
      <c r="AJ127" s="2" t="s">
        <v>70</v>
      </c>
      <c r="AK127" s="2" t="s">
        <v>61</v>
      </c>
      <c r="AL127" s="2" t="s">
        <v>302</v>
      </c>
    </row>
    <row r="128" ht="15.75" customHeight="1">
      <c r="A128" s="1">
        <v>126.0</v>
      </c>
      <c r="B128" s="2" t="s">
        <v>303</v>
      </c>
      <c r="C128" s="2">
        <v>688.0</v>
      </c>
      <c r="D128" s="2">
        <v>18080.0</v>
      </c>
      <c r="E128" s="2">
        <v>1827.0</v>
      </c>
      <c r="F128" s="2">
        <v>2111.0</v>
      </c>
      <c r="G128" s="2">
        <v>14368.0</v>
      </c>
      <c r="H128" s="2">
        <v>2132.0</v>
      </c>
      <c r="I128" s="2">
        <v>2852.0</v>
      </c>
      <c r="J128" s="2">
        <v>1390.0</v>
      </c>
      <c r="K128" s="2">
        <v>9727.0</v>
      </c>
      <c r="L128" s="2">
        <v>46350.0</v>
      </c>
      <c r="M128" s="2">
        <v>13607.0</v>
      </c>
      <c r="N128" s="2">
        <v>14619.0</v>
      </c>
      <c r="O128" s="2">
        <v>37401.0</v>
      </c>
      <c r="P128" s="2">
        <v>13214.0</v>
      </c>
      <c r="Q128" s="2">
        <v>19290.0</v>
      </c>
      <c r="R128" s="2">
        <v>11865.0</v>
      </c>
      <c r="S128" s="2">
        <v>2103.0</v>
      </c>
      <c r="T128" s="2">
        <v>28498.0</v>
      </c>
      <c r="U128" s="2">
        <v>7664.0</v>
      </c>
      <c r="V128" s="2">
        <v>8573.0</v>
      </c>
      <c r="W128" s="2">
        <v>24831.0</v>
      </c>
      <c r="X128" s="2">
        <v>5788.0</v>
      </c>
      <c r="Y128" s="2">
        <v>12876.0</v>
      </c>
      <c r="Z128" s="2">
        <v>7160.0</v>
      </c>
      <c r="AA128" s="2">
        <v>1784.0</v>
      </c>
      <c r="AB128" s="2">
        <v>22730.0</v>
      </c>
      <c r="AC128" s="2">
        <v>6696.0</v>
      </c>
      <c r="AD128" s="2">
        <v>7490.0</v>
      </c>
      <c r="AE128" s="2">
        <v>20740.0</v>
      </c>
      <c r="AF128" s="2">
        <v>4778.0</v>
      </c>
      <c r="AG128" s="2">
        <v>11975.0</v>
      </c>
      <c r="AH128" s="2">
        <v>6725.0</v>
      </c>
      <c r="AL128" s="2" t="s">
        <v>304</v>
      </c>
    </row>
    <row r="129" ht="15.75" customHeight="1">
      <c r="A129" s="1">
        <v>127.0</v>
      </c>
      <c r="B129" s="2" t="s">
        <v>305</v>
      </c>
      <c r="C129" s="2">
        <v>261.0</v>
      </c>
      <c r="D129" s="2">
        <v>47.0</v>
      </c>
      <c r="E129" s="2">
        <v>27.0</v>
      </c>
      <c r="F129" s="2">
        <v>23.0</v>
      </c>
      <c r="G129" s="2">
        <v>81.0</v>
      </c>
      <c r="H129" s="2">
        <v>292.0</v>
      </c>
      <c r="I129" s="2">
        <v>36.0</v>
      </c>
      <c r="J129" s="2">
        <v>73.0</v>
      </c>
      <c r="K129" s="2">
        <v>971.0</v>
      </c>
      <c r="L129" s="2">
        <v>113.0</v>
      </c>
      <c r="M129" s="2">
        <v>299.0</v>
      </c>
      <c r="N129" s="2">
        <v>208.0</v>
      </c>
      <c r="O129" s="2">
        <v>251.0</v>
      </c>
      <c r="P129" s="2">
        <v>548.0</v>
      </c>
      <c r="Q129" s="2">
        <v>141.0</v>
      </c>
      <c r="R129" s="2">
        <v>220.0</v>
      </c>
      <c r="S129" s="2">
        <v>521.0</v>
      </c>
      <c r="T129" s="2">
        <v>89.0</v>
      </c>
      <c r="U129" s="2">
        <v>196.0</v>
      </c>
      <c r="V129" s="2">
        <v>148.0</v>
      </c>
      <c r="W129" s="2">
        <v>169.0</v>
      </c>
      <c r="X129" s="2">
        <v>449.0</v>
      </c>
      <c r="Y129" s="2">
        <v>139.0</v>
      </c>
      <c r="Z129" s="2">
        <v>264.0</v>
      </c>
      <c r="AA129" s="2">
        <v>506.0</v>
      </c>
      <c r="AB129" s="2">
        <v>80.0</v>
      </c>
      <c r="AC129" s="2">
        <v>189.0</v>
      </c>
      <c r="AD129" s="2">
        <v>145.0</v>
      </c>
      <c r="AE129" s="2">
        <v>162.0</v>
      </c>
      <c r="AF129" s="2">
        <v>439.0</v>
      </c>
      <c r="AG129" s="2">
        <v>176.0</v>
      </c>
      <c r="AH129" s="2">
        <v>263.0</v>
      </c>
      <c r="AL129" s="2" t="s">
        <v>306</v>
      </c>
    </row>
    <row r="130" ht="15.75" customHeight="1">
      <c r="A130" s="1">
        <v>128.0</v>
      </c>
      <c r="B130" s="2" t="s">
        <v>307</v>
      </c>
      <c r="C130" s="2">
        <v>94.0</v>
      </c>
      <c r="D130" s="2">
        <v>22.0</v>
      </c>
      <c r="E130" s="2">
        <v>35.0</v>
      </c>
      <c r="F130" s="2">
        <v>33.0</v>
      </c>
      <c r="G130" s="2">
        <v>40.0</v>
      </c>
      <c r="H130" s="2">
        <v>96.0</v>
      </c>
      <c r="I130" s="2">
        <v>31.0</v>
      </c>
      <c r="J130" s="2">
        <v>50.0</v>
      </c>
      <c r="K130" s="2">
        <v>217.0</v>
      </c>
      <c r="L130" s="2">
        <v>61.0</v>
      </c>
      <c r="M130" s="2">
        <v>103.0</v>
      </c>
      <c r="N130" s="2">
        <v>116.0</v>
      </c>
      <c r="O130" s="2">
        <v>73.0</v>
      </c>
      <c r="P130" s="2">
        <v>284.0</v>
      </c>
      <c r="Q130" s="2">
        <v>80.0</v>
      </c>
      <c r="R130" s="2">
        <v>233.0</v>
      </c>
      <c r="S130" s="2">
        <v>427.0</v>
      </c>
      <c r="T130" s="2">
        <v>90.0</v>
      </c>
      <c r="U130" s="2">
        <v>196.0</v>
      </c>
      <c r="V130" s="2">
        <v>185.0</v>
      </c>
      <c r="W130" s="2">
        <v>142.0</v>
      </c>
      <c r="X130" s="2">
        <v>441.0</v>
      </c>
      <c r="Y130" s="2">
        <v>127.0</v>
      </c>
      <c r="Z130" s="2">
        <v>229.0</v>
      </c>
      <c r="AA130" s="2">
        <v>521.0</v>
      </c>
      <c r="AB130" s="2">
        <v>106.0</v>
      </c>
      <c r="AC130" s="2">
        <v>246.0</v>
      </c>
      <c r="AD130" s="2">
        <v>206.0</v>
      </c>
      <c r="AE130" s="2">
        <v>179.0</v>
      </c>
      <c r="AF130" s="2">
        <v>472.0</v>
      </c>
      <c r="AG130" s="2">
        <v>155.0</v>
      </c>
      <c r="AH130" s="2">
        <v>298.0</v>
      </c>
      <c r="AI130" s="2" t="s">
        <v>40</v>
      </c>
      <c r="AJ130" s="2" t="s">
        <v>41</v>
      </c>
      <c r="AK130" s="2" t="s">
        <v>42</v>
      </c>
      <c r="AL130" s="2" t="s">
        <v>308</v>
      </c>
    </row>
    <row r="131" ht="15.75" customHeight="1">
      <c r="A131" s="1">
        <v>129.0</v>
      </c>
      <c r="B131" s="2" t="s">
        <v>309</v>
      </c>
      <c r="C131" s="2">
        <v>725.0</v>
      </c>
      <c r="D131" s="2">
        <v>972.0</v>
      </c>
      <c r="E131" s="2">
        <v>386.0</v>
      </c>
      <c r="F131" s="2">
        <v>458.0</v>
      </c>
      <c r="G131" s="2">
        <v>725.0</v>
      </c>
      <c r="H131" s="2">
        <v>752.0</v>
      </c>
      <c r="I131" s="2">
        <v>315.0</v>
      </c>
      <c r="J131" s="2">
        <v>420.0</v>
      </c>
      <c r="K131" s="2">
        <v>1217.0</v>
      </c>
      <c r="L131" s="2">
        <v>942.0</v>
      </c>
      <c r="M131" s="2">
        <v>1298.0</v>
      </c>
      <c r="N131" s="2">
        <v>1113.0</v>
      </c>
      <c r="O131" s="2">
        <v>1047.0</v>
      </c>
      <c r="P131" s="2">
        <v>1067.0</v>
      </c>
      <c r="Q131" s="2">
        <v>999.0</v>
      </c>
      <c r="R131" s="2">
        <v>879.0</v>
      </c>
      <c r="S131" s="2">
        <v>1238.0</v>
      </c>
      <c r="T131" s="2">
        <v>5995.0</v>
      </c>
      <c r="U131" s="2">
        <v>2396.0</v>
      </c>
      <c r="V131" s="2">
        <v>2221.0</v>
      </c>
      <c r="W131" s="2">
        <v>7146.0</v>
      </c>
      <c r="X131" s="2">
        <v>1562.0</v>
      </c>
      <c r="Y131" s="2">
        <v>3057.0</v>
      </c>
      <c r="Z131" s="2">
        <v>1857.0</v>
      </c>
      <c r="AA131" s="2">
        <v>1027.0</v>
      </c>
      <c r="AB131" s="2">
        <v>5204.0</v>
      </c>
      <c r="AC131" s="2">
        <v>2216.0</v>
      </c>
      <c r="AD131" s="2">
        <v>2029.0</v>
      </c>
      <c r="AE131" s="2">
        <v>5705.0</v>
      </c>
      <c r="AF131" s="2">
        <v>1556.0</v>
      </c>
      <c r="AG131" s="2">
        <v>2938.0</v>
      </c>
      <c r="AH131" s="2">
        <v>1935.0</v>
      </c>
      <c r="AI131" s="2" t="s">
        <v>40</v>
      </c>
      <c r="AJ131" s="2" t="s">
        <v>41</v>
      </c>
      <c r="AK131" s="2" t="s">
        <v>53</v>
      </c>
      <c r="AL131" s="2" t="s">
        <v>310</v>
      </c>
    </row>
    <row r="132" ht="15.75" customHeight="1">
      <c r="A132" s="1">
        <v>130.0</v>
      </c>
      <c r="B132" s="2" t="s">
        <v>311</v>
      </c>
      <c r="C132" s="2">
        <v>1014.0</v>
      </c>
      <c r="D132" s="2">
        <v>40.0</v>
      </c>
      <c r="E132" s="2">
        <v>47.0</v>
      </c>
      <c r="F132" s="2">
        <v>36.0</v>
      </c>
      <c r="G132" s="2">
        <v>47.0</v>
      </c>
      <c r="H132" s="2">
        <v>245.0</v>
      </c>
      <c r="I132" s="2">
        <v>15.0</v>
      </c>
      <c r="J132" s="2">
        <v>20.0</v>
      </c>
      <c r="K132" s="2">
        <v>323.0</v>
      </c>
      <c r="L132" s="2">
        <v>31.0</v>
      </c>
      <c r="M132" s="2">
        <v>99.0</v>
      </c>
      <c r="N132" s="2">
        <v>51.0</v>
      </c>
      <c r="O132" s="2">
        <v>36.0</v>
      </c>
      <c r="P132" s="2">
        <v>79.0</v>
      </c>
      <c r="Q132" s="2">
        <v>31.0</v>
      </c>
      <c r="R132" s="2">
        <v>35.0</v>
      </c>
      <c r="S132" s="2">
        <v>1217.0</v>
      </c>
      <c r="T132" s="2">
        <v>43.0</v>
      </c>
      <c r="U132" s="2">
        <v>31.0</v>
      </c>
      <c r="V132" s="2">
        <v>30.0</v>
      </c>
      <c r="W132" s="2">
        <v>42.0</v>
      </c>
      <c r="X132" s="2">
        <v>158.0</v>
      </c>
      <c r="Y132" s="2">
        <v>16.0</v>
      </c>
      <c r="Z132" s="2">
        <v>19.0</v>
      </c>
      <c r="AA132" s="2">
        <v>948.0</v>
      </c>
      <c r="AB132" s="2">
        <v>43.0</v>
      </c>
      <c r="AC132" s="2">
        <v>71.0</v>
      </c>
      <c r="AD132" s="2">
        <v>42.0</v>
      </c>
      <c r="AE132" s="2">
        <v>45.0</v>
      </c>
      <c r="AF132" s="2">
        <v>102.0</v>
      </c>
      <c r="AG132" s="2">
        <v>17.0</v>
      </c>
      <c r="AH132" s="2">
        <v>22.0</v>
      </c>
      <c r="AL132" s="2" t="s">
        <v>312</v>
      </c>
    </row>
    <row r="133" ht="15.75" customHeight="1">
      <c r="A133" s="1">
        <v>131.0</v>
      </c>
      <c r="B133" s="2" t="s">
        <v>313</v>
      </c>
      <c r="C133" s="2">
        <v>553.0</v>
      </c>
      <c r="D133" s="2">
        <v>65.0</v>
      </c>
      <c r="E133" s="2">
        <v>59.0</v>
      </c>
      <c r="F133" s="2">
        <v>79.0</v>
      </c>
      <c r="G133" s="2">
        <v>103.0</v>
      </c>
      <c r="H133" s="2">
        <v>418.0</v>
      </c>
      <c r="I133" s="2">
        <v>48.0</v>
      </c>
      <c r="J133" s="2">
        <v>43.0</v>
      </c>
      <c r="K133" s="2">
        <v>974.0</v>
      </c>
      <c r="L133" s="2">
        <v>98.0</v>
      </c>
      <c r="M133" s="2">
        <v>180.0</v>
      </c>
      <c r="N133" s="2">
        <v>111.0</v>
      </c>
      <c r="O133" s="2">
        <v>211.0</v>
      </c>
      <c r="P133" s="2">
        <v>490.0</v>
      </c>
      <c r="Q133" s="2">
        <v>87.0</v>
      </c>
      <c r="R133" s="2">
        <v>170.0</v>
      </c>
      <c r="S133" s="2">
        <v>1570.0</v>
      </c>
      <c r="T133" s="2">
        <v>181.0</v>
      </c>
      <c r="U133" s="2">
        <v>521.0</v>
      </c>
      <c r="V133" s="2">
        <v>278.0</v>
      </c>
      <c r="W133" s="2">
        <v>441.0</v>
      </c>
      <c r="X133" s="2">
        <v>783.0</v>
      </c>
      <c r="Y133" s="2">
        <v>350.0</v>
      </c>
      <c r="Z133" s="2">
        <v>271.0</v>
      </c>
      <c r="AA133" s="2">
        <v>850.0</v>
      </c>
      <c r="AB133" s="2">
        <v>286.0</v>
      </c>
      <c r="AC133" s="2">
        <v>284.0</v>
      </c>
      <c r="AD133" s="2">
        <v>353.0</v>
      </c>
      <c r="AE133" s="2">
        <v>225.0</v>
      </c>
      <c r="AF133" s="2">
        <v>1074.0</v>
      </c>
      <c r="AG133" s="2">
        <v>223.0</v>
      </c>
      <c r="AH133" s="2">
        <v>499.0</v>
      </c>
      <c r="AL133" s="2" t="s">
        <v>314</v>
      </c>
    </row>
    <row r="134" ht="15.75" customHeight="1">
      <c r="A134" s="1">
        <v>132.0</v>
      </c>
      <c r="B134" s="2" t="s">
        <v>315</v>
      </c>
      <c r="C134" s="2">
        <v>2184.0</v>
      </c>
      <c r="D134" s="2">
        <v>120.0</v>
      </c>
      <c r="E134" s="2">
        <v>313.0</v>
      </c>
      <c r="F134" s="2">
        <v>227.0</v>
      </c>
      <c r="G134" s="2">
        <v>255.0</v>
      </c>
      <c r="H134" s="2">
        <v>1366.0</v>
      </c>
      <c r="I134" s="2">
        <v>191.0</v>
      </c>
      <c r="J134" s="2">
        <v>267.0</v>
      </c>
      <c r="K134" s="2">
        <v>984.0</v>
      </c>
      <c r="L134" s="2">
        <v>73.0</v>
      </c>
      <c r="M134" s="2">
        <v>165.0</v>
      </c>
      <c r="N134" s="2">
        <v>69.0</v>
      </c>
      <c r="O134" s="2">
        <v>138.0</v>
      </c>
      <c r="P134" s="2">
        <v>664.0</v>
      </c>
      <c r="Q134" s="2">
        <v>80.0</v>
      </c>
      <c r="R134" s="2">
        <v>156.0</v>
      </c>
      <c r="S134" s="2">
        <v>1535.0</v>
      </c>
      <c r="T134" s="2">
        <v>105.0</v>
      </c>
      <c r="U134" s="2">
        <v>207.0</v>
      </c>
      <c r="V134" s="2">
        <v>130.0</v>
      </c>
      <c r="W134" s="2">
        <v>84.0</v>
      </c>
      <c r="X134" s="2">
        <v>551.0</v>
      </c>
      <c r="Y134" s="2">
        <v>50.0</v>
      </c>
      <c r="Z134" s="2">
        <v>112.0</v>
      </c>
      <c r="AA134" s="2">
        <v>4586.0</v>
      </c>
      <c r="AB134" s="2">
        <v>161.0</v>
      </c>
      <c r="AC134" s="2">
        <v>652.0</v>
      </c>
      <c r="AD134" s="2">
        <v>322.0</v>
      </c>
      <c r="AE134" s="2">
        <v>109.0</v>
      </c>
      <c r="AF134" s="2">
        <v>942.0</v>
      </c>
      <c r="AG134" s="2">
        <v>105.0</v>
      </c>
      <c r="AH134" s="2">
        <v>296.0</v>
      </c>
      <c r="AI134" s="2" t="s">
        <v>40</v>
      </c>
      <c r="AJ134" s="2" t="s">
        <v>92</v>
      </c>
      <c r="AK134" s="2" t="s">
        <v>53</v>
      </c>
      <c r="AL134" s="2" t="s">
        <v>316</v>
      </c>
    </row>
    <row r="135" ht="15.75" customHeight="1">
      <c r="A135" s="1">
        <v>133.0</v>
      </c>
      <c r="B135" s="2" t="s">
        <v>317</v>
      </c>
      <c r="C135" s="2">
        <v>412.0</v>
      </c>
      <c r="D135" s="2">
        <v>41.0</v>
      </c>
      <c r="E135" s="2">
        <v>9.0</v>
      </c>
      <c r="F135" s="2">
        <v>9.0</v>
      </c>
      <c r="G135" s="2">
        <v>74.0</v>
      </c>
      <c r="H135" s="2">
        <v>480.0</v>
      </c>
      <c r="I135" s="2">
        <v>17.0</v>
      </c>
      <c r="J135" s="2">
        <v>20.0</v>
      </c>
      <c r="K135" s="2">
        <v>218.0</v>
      </c>
      <c r="L135" s="2">
        <v>12.0</v>
      </c>
      <c r="M135" s="2">
        <v>28.0</v>
      </c>
      <c r="N135" s="2">
        <v>10.0</v>
      </c>
      <c r="O135" s="2">
        <v>35.0</v>
      </c>
      <c r="P135" s="2">
        <v>114.0</v>
      </c>
      <c r="Q135" s="2">
        <v>27.0</v>
      </c>
      <c r="R135" s="2">
        <v>30.0</v>
      </c>
      <c r="S135" s="2">
        <v>394.0</v>
      </c>
      <c r="T135" s="2">
        <v>82.0</v>
      </c>
      <c r="U135" s="2">
        <v>79.0</v>
      </c>
      <c r="V135" s="2">
        <v>46.0</v>
      </c>
      <c r="W135" s="2">
        <v>88.0</v>
      </c>
      <c r="X135" s="2">
        <v>88.0</v>
      </c>
      <c r="Y135" s="2">
        <v>52.0</v>
      </c>
      <c r="Z135" s="2">
        <v>38.0</v>
      </c>
      <c r="AA135" s="2">
        <v>432.0</v>
      </c>
      <c r="AB135" s="2">
        <v>78.0</v>
      </c>
      <c r="AC135" s="2">
        <v>88.0</v>
      </c>
      <c r="AD135" s="2">
        <v>46.0</v>
      </c>
      <c r="AE135" s="2">
        <v>97.0</v>
      </c>
      <c r="AF135" s="2">
        <v>93.0</v>
      </c>
      <c r="AG135" s="2">
        <v>57.0</v>
      </c>
      <c r="AH135" s="2">
        <v>37.0</v>
      </c>
      <c r="AL135" s="2" t="s">
        <v>318</v>
      </c>
    </row>
    <row r="136" ht="15.75" customHeight="1">
      <c r="A136" s="1">
        <v>134.0</v>
      </c>
      <c r="B136" s="2" t="s">
        <v>319</v>
      </c>
      <c r="C136" s="2">
        <v>61.0</v>
      </c>
      <c r="D136" s="2">
        <v>17.0</v>
      </c>
      <c r="E136" s="2">
        <v>18.0</v>
      </c>
      <c r="F136" s="2">
        <v>18.0</v>
      </c>
      <c r="G136" s="2">
        <v>19.0</v>
      </c>
      <c r="H136" s="2">
        <v>79.0</v>
      </c>
      <c r="I136" s="2">
        <v>24.0</v>
      </c>
      <c r="J136" s="2">
        <v>27.0</v>
      </c>
      <c r="K136" s="2">
        <v>227.0</v>
      </c>
      <c r="L136" s="2">
        <v>36.0</v>
      </c>
      <c r="M136" s="2">
        <v>116.0</v>
      </c>
      <c r="N136" s="2">
        <v>130.0</v>
      </c>
      <c r="O136" s="2">
        <v>71.0</v>
      </c>
      <c r="P136" s="2">
        <v>239.0</v>
      </c>
      <c r="Q136" s="2">
        <v>99.0</v>
      </c>
      <c r="R136" s="2">
        <v>157.0</v>
      </c>
      <c r="S136" s="2">
        <v>231.0</v>
      </c>
      <c r="T136" s="2">
        <v>24.0</v>
      </c>
      <c r="U136" s="2">
        <v>133.0</v>
      </c>
      <c r="V136" s="2">
        <v>54.0</v>
      </c>
      <c r="W136" s="2">
        <v>83.0</v>
      </c>
      <c r="X136" s="2">
        <v>100.0</v>
      </c>
      <c r="Y136" s="2">
        <v>101.0</v>
      </c>
      <c r="Z136" s="2">
        <v>82.0</v>
      </c>
      <c r="AA136" s="2">
        <v>176.0</v>
      </c>
      <c r="AB136" s="2">
        <v>25.0</v>
      </c>
      <c r="AC136" s="2">
        <v>93.0</v>
      </c>
      <c r="AD136" s="2">
        <v>64.0</v>
      </c>
      <c r="AE136" s="2">
        <v>71.0</v>
      </c>
      <c r="AF136" s="2">
        <v>90.0</v>
      </c>
      <c r="AG136" s="2">
        <v>71.0</v>
      </c>
      <c r="AH136" s="2">
        <v>69.0</v>
      </c>
      <c r="AI136" s="2" t="s">
        <v>40</v>
      </c>
      <c r="AJ136" s="2" t="s">
        <v>56</v>
      </c>
      <c r="AK136" s="2" t="s">
        <v>53</v>
      </c>
      <c r="AL136" s="2" t="s">
        <v>320</v>
      </c>
    </row>
    <row r="137" ht="15.75" customHeight="1">
      <c r="A137" s="1">
        <v>135.0</v>
      </c>
      <c r="B137" s="2" t="s">
        <v>321</v>
      </c>
      <c r="C137" s="2">
        <v>181.0</v>
      </c>
      <c r="D137" s="2">
        <v>4096.0</v>
      </c>
      <c r="E137" s="2">
        <v>299.0</v>
      </c>
      <c r="F137" s="2">
        <v>456.0</v>
      </c>
      <c r="G137" s="2">
        <v>3037.0</v>
      </c>
      <c r="H137" s="2">
        <v>549.0</v>
      </c>
      <c r="I137" s="2">
        <v>646.0</v>
      </c>
      <c r="J137" s="2">
        <v>410.0</v>
      </c>
      <c r="K137" s="2">
        <v>644.0</v>
      </c>
      <c r="L137" s="2">
        <v>7558.0</v>
      </c>
      <c r="M137" s="2">
        <v>2003.0</v>
      </c>
      <c r="N137" s="2">
        <v>2629.0</v>
      </c>
      <c r="O137" s="2">
        <v>5656.0</v>
      </c>
      <c r="P137" s="2">
        <v>1617.0</v>
      </c>
      <c r="Q137" s="2">
        <v>2641.0</v>
      </c>
      <c r="R137" s="2">
        <v>1656.0</v>
      </c>
      <c r="S137" s="2">
        <v>674.0</v>
      </c>
      <c r="T137" s="2">
        <v>4763.0</v>
      </c>
      <c r="U137" s="2">
        <v>1576.0</v>
      </c>
      <c r="V137" s="2">
        <v>1703.0</v>
      </c>
      <c r="W137" s="2">
        <v>4553.0</v>
      </c>
      <c r="X137" s="2">
        <v>1081.0</v>
      </c>
      <c r="Y137" s="2">
        <v>2215.0</v>
      </c>
      <c r="Z137" s="2">
        <v>1478.0</v>
      </c>
      <c r="AA137" s="2">
        <v>3604.0</v>
      </c>
      <c r="AB137" s="2">
        <v>9625.0</v>
      </c>
      <c r="AC137" s="2">
        <v>2444.0</v>
      </c>
      <c r="AD137" s="2">
        <v>2538.0</v>
      </c>
      <c r="AE137" s="2">
        <v>5789.0</v>
      </c>
      <c r="AF137" s="2">
        <v>2229.0</v>
      </c>
      <c r="AG137" s="2">
        <v>2830.0</v>
      </c>
      <c r="AH137" s="2">
        <v>2140.0</v>
      </c>
      <c r="AL137" s="2" t="s">
        <v>322</v>
      </c>
    </row>
    <row r="138" ht="15.75" customHeight="1">
      <c r="A138" s="1">
        <v>136.0</v>
      </c>
      <c r="B138" s="2" t="s">
        <v>323</v>
      </c>
      <c r="C138" s="2">
        <v>36.0</v>
      </c>
      <c r="D138" s="2">
        <v>8.0</v>
      </c>
      <c r="E138" s="2">
        <v>9.0</v>
      </c>
      <c r="F138" s="2">
        <v>11.0</v>
      </c>
      <c r="G138" s="2">
        <v>10.0</v>
      </c>
      <c r="H138" s="2">
        <v>49.0</v>
      </c>
      <c r="I138" s="2">
        <v>11.0</v>
      </c>
      <c r="J138" s="2">
        <v>18.0</v>
      </c>
      <c r="K138" s="2">
        <v>130.0</v>
      </c>
      <c r="L138" s="2">
        <v>20.0</v>
      </c>
      <c r="M138" s="2">
        <v>60.0</v>
      </c>
      <c r="N138" s="2">
        <v>65.0</v>
      </c>
      <c r="O138" s="2">
        <v>40.0</v>
      </c>
      <c r="P138" s="2">
        <v>206.0</v>
      </c>
      <c r="Q138" s="2">
        <v>52.0</v>
      </c>
      <c r="R138" s="2">
        <v>128.0</v>
      </c>
      <c r="S138" s="2">
        <v>121.0</v>
      </c>
      <c r="T138" s="2">
        <v>20.0</v>
      </c>
      <c r="U138" s="2">
        <v>51.0</v>
      </c>
      <c r="V138" s="2">
        <v>38.0</v>
      </c>
      <c r="W138" s="2">
        <v>37.0</v>
      </c>
      <c r="X138" s="2">
        <v>76.0</v>
      </c>
      <c r="Y138" s="2">
        <v>56.0</v>
      </c>
      <c r="Z138" s="2">
        <v>63.0</v>
      </c>
      <c r="AA138" s="2">
        <v>131.0</v>
      </c>
      <c r="AB138" s="2">
        <v>12.0</v>
      </c>
      <c r="AC138" s="2">
        <v>67.0</v>
      </c>
      <c r="AD138" s="2">
        <v>30.0</v>
      </c>
      <c r="AE138" s="2">
        <v>50.0</v>
      </c>
      <c r="AF138" s="2">
        <v>47.0</v>
      </c>
      <c r="AG138" s="2">
        <v>63.0</v>
      </c>
      <c r="AH138" s="2">
        <v>35.0</v>
      </c>
      <c r="AI138" s="2" t="s">
        <v>40</v>
      </c>
      <c r="AJ138" s="2" t="s">
        <v>56</v>
      </c>
      <c r="AK138" s="2" t="s">
        <v>42</v>
      </c>
      <c r="AL138" s="2" t="s">
        <v>324</v>
      </c>
    </row>
    <row r="139" ht="15.75" customHeight="1">
      <c r="A139" s="1">
        <v>137.0</v>
      </c>
      <c r="B139" s="2" t="s">
        <v>325</v>
      </c>
      <c r="C139" s="2">
        <v>122.0</v>
      </c>
      <c r="D139" s="2">
        <v>22.0</v>
      </c>
      <c r="E139" s="2">
        <v>17.0</v>
      </c>
      <c r="F139" s="2">
        <v>17.0</v>
      </c>
      <c r="G139" s="2">
        <v>16.0</v>
      </c>
      <c r="H139" s="2">
        <v>81.0</v>
      </c>
      <c r="I139" s="2">
        <v>12.0</v>
      </c>
      <c r="J139" s="2">
        <v>20.0</v>
      </c>
      <c r="K139" s="2">
        <v>537.0</v>
      </c>
      <c r="L139" s="2">
        <v>91.0</v>
      </c>
      <c r="M139" s="2">
        <v>198.0</v>
      </c>
      <c r="N139" s="2">
        <v>178.0</v>
      </c>
      <c r="O139" s="2">
        <v>115.0</v>
      </c>
      <c r="P139" s="2">
        <v>367.0</v>
      </c>
      <c r="Q139" s="2">
        <v>76.0</v>
      </c>
      <c r="R139" s="2">
        <v>114.0</v>
      </c>
      <c r="S139" s="2">
        <v>305.0</v>
      </c>
      <c r="T139" s="2">
        <v>47.0</v>
      </c>
      <c r="U139" s="2">
        <v>72.0</v>
      </c>
      <c r="V139" s="2">
        <v>67.0</v>
      </c>
      <c r="W139" s="2">
        <v>62.0</v>
      </c>
      <c r="X139" s="2">
        <v>227.0</v>
      </c>
      <c r="Y139" s="2">
        <v>44.0</v>
      </c>
      <c r="Z139" s="2">
        <v>99.0</v>
      </c>
      <c r="AA139" s="2">
        <v>297.0</v>
      </c>
      <c r="AB139" s="2">
        <v>64.0</v>
      </c>
      <c r="AC139" s="2">
        <v>110.0</v>
      </c>
      <c r="AD139" s="2">
        <v>94.0</v>
      </c>
      <c r="AE139" s="2">
        <v>70.0</v>
      </c>
      <c r="AF139" s="2">
        <v>203.0</v>
      </c>
      <c r="AG139" s="2">
        <v>57.0</v>
      </c>
      <c r="AH139" s="2">
        <v>100.0</v>
      </c>
      <c r="AL139" s="2" t="s">
        <v>326</v>
      </c>
    </row>
    <row r="140" ht="15.75" customHeight="1">
      <c r="A140" s="1">
        <v>138.0</v>
      </c>
      <c r="B140" s="2" t="s">
        <v>327</v>
      </c>
      <c r="C140" s="2">
        <v>62.0</v>
      </c>
      <c r="D140" s="2">
        <v>16.0</v>
      </c>
      <c r="E140" s="2">
        <v>3.0</v>
      </c>
      <c r="F140" s="2">
        <v>8.0</v>
      </c>
      <c r="G140" s="2">
        <v>13.0</v>
      </c>
      <c r="H140" s="2">
        <v>81.0</v>
      </c>
      <c r="I140" s="2">
        <v>10.0</v>
      </c>
      <c r="J140" s="2">
        <v>15.0</v>
      </c>
      <c r="K140" s="2">
        <v>336.0</v>
      </c>
      <c r="L140" s="2">
        <v>69.0</v>
      </c>
      <c r="M140" s="2">
        <v>44.0</v>
      </c>
      <c r="N140" s="2">
        <v>46.0</v>
      </c>
      <c r="O140" s="2">
        <v>68.0</v>
      </c>
      <c r="P140" s="2">
        <v>246.0</v>
      </c>
      <c r="Q140" s="2">
        <v>27.0</v>
      </c>
      <c r="R140" s="2">
        <v>83.0</v>
      </c>
      <c r="S140" s="2">
        <v>218.0</v>
      </c>
      <c r="T140" s="2">
        <v>27.0</v>
      </c>
      <c r="U140" s="2">
        <v>56.0</v>
      </c>
      <c r="V140" s="2">
        <v>41.0</v>
      </c>
      <c r="W140" s="2">
        <v>60.0</v>
      </c>
      <c r="X140" s="2">
        <v>167.0</v>
      </c>
      <c r="Y140" s="2">
        <v>42.0</v>
      </c>
      <c r="Z140" s="2">
        <v>84.0</v>
      </c>
      <c r="AA140" s="2">
        <v>213.0</v>
      </c>
      <c r="AB140" s="2">
        <v>29.0</v>
      </c>
      <c r="AC140" s="2">
        <v>52.0</v>
      </c>
      <c r="AD140" s="2">
        <v>49.0</v>
      </c>
      <c r="AE140" s="2">
        <v>58.0</v>
      </c>
      <c r="AF140" s="2">
        <v>234.0</v>
      </c>
      <c r="AG140" s="2">
        <v>45.0</v>
      </c>
      <c r="AH140" s="2">
        <v>94.0</v>
      </c>
      <c r="AL140" s="2" t="s">
        <v>328</v>
      </c>
    </row>
    <row r="141" ht="15.75" customHeight="1">
      <c r="A141" s="1">
        <v>139.0</v>
      </c>
      <c r="B141" s="2" t="s">
        <v>329</v>
      </c>
      <c r="C141" s="2">
        <v>1184.0</v>
      </c>
      <c r="D141" s="2">
        <v>25.0</v>
      </c>
      <c r="E141" s="2">
        <v>39.0</v>
      </c>
      <c r="F141" s="2">
        <v>18.0</v>
      </c>
      <c r="G141" s="2">
        <v>97.0</v>
      </c>
      <c r="H141" s="2">
        <v>815.0</v>
      </c>
      <c r="I141" s="2">
        <v>30.0</v>
      </c>
      <c r="J141" s="2">
        <v>40.0</v>
      </c>
      <c r="K141" s="2">
        <v>754.0</v>
      </c>
      <c r="L141" s="2">
        <v>22.0</v>
      </c>
      <c r="M141" s="2">
        <v>33.0</v>
      </c>
      <c r="N141" s="2">
        <v>13.0</v>
      </c>
      <c r="O141" s="2">
        <v>65.0</v>
      </c>
      <c r="P141" s="2">
        <v>259.0</v>
      </c>
      <c r="Q141" s="2">
        <v>32.0</v>
      </c>
      <c r="R141" s="2">
        <v>51.0</v>
      </c>
      <c r="S141" s="2">
        <v>1016.0</v>
      </c>
      <c r="T141" s="2">
        <v>93.0</v>
      </c>
      <c r="U141" s="2">
        <v>180.0</v>
      </c>
      <c r="V141" s="2">
        <v>112.0</v>
      </c>
      <c r="W141" s="2">
        <v>200.0</v>
      </c>
      <c r="X141" s="2">
        <v>761.0</v>
      </c>
      <c r="Y141" s="2">
        <v>99.0</v>
      </c>
      <c r="Z141" s="2">
        <v>177.0</v>
      </c>
      <c r="AA141" s="2">
        <v>1144.0</v>
      </c>
      <c r="AB141" s="2">
        <v>84.0</v>
      </c>
      <c r="AC141" s="2">
        <v>151.0</v>
      </c>
      <c r="AD141" s="2">
        <v>95.0</v>
      </c>
      <c r="AE141" s="2">
        <v>229.0</v>
      </c>
      <c r="AF141" s="2">
        <v>794.0</v>
      </c>
      <c r="AG141" s="2">
        <v>107.0</v>
      </c>
      <c r="AH141" s="2">
        <v>165.0</v>
      </c>
      <c r="AL141" s="2" t="s">
        <v>330</v>
      </c>
    </row>
    <row r="142" ht="15.75" customHeight="1">
      <c r="A142" s="1">
        <v>140.0</v>
      </c>
      <c r="B142" s="2" t="s">
        <v>331</v>
      </c>
      <c r="C142" s="2">
        <v>51.0</v>
      </c>
      <c r="D142" s="2">
        <v>13.0</v>
      </c>
      <c r="E142" s="2">
        <v>11.0</v>
      </c>
      <c r="F142" s="2">
        <v>23.0</v>
      </c>
      <c r="G142" s="2">
        <v>22.0</v>
      </c>
      <c r="H142" s="2">
        <v>103.0</v>
      </c>
      <c r="I142" s="2">
        <v>16.0</v>
      </c>
      <c r="J142" s="2">
        <v>55.0</v>
      </c>
      <c r="K142" s="2">
        <v>1228.0</v>
      </c>
      <c r="L142" s="2">
        <v>149.0</v>
      </c>
      <c r="M142" s="2">
        <v>581.0</v>
      </c>
      <c r="N142" s="2">
        <v>340.0</v>
      </c>
      <c r="O142" s="2">
        <v>316.0</v>
      </c>
      <c r="P142" s="2">
        <v>912.0</v>
      </c>
      <c r="Q142" s="2">
        <v>387.0</v>
      </c>
      <c r="R142" s="2">
        <v>567.0</v>
      </c>
      <c r="S142" s="2">
        <v>434.0</v>
      </c>
      <c r="T142" s="2">
        <v>144.0</v>
      </c>
      <c r="U142" s="2">
        <v>205.0</v>
      </c>
      <c r="V142" s="2">
        <v>283.0</v>
      </c>
      <c r="W142" s="2">
        <v>157.0</v>
      </c>
      <c r="X142" s="2">
        <v>555.0</v>
      </c>
      <c r="Y142" s="2">
        <v>179.0</v>
      </c>
      <c r="Z142" s="2">
        <v>736.0</v>
      </c>
      <c r="AA142" s="2">
        <v>418.0</v>
      </c>
      <c r="AB142" s="2">
        <v>124.0</v>
      </c>
      <c r="AC142" s="2">
        <v>199.0</v>
      </c>
      <c r="AD142" s="2">
        <v>247.0</v>
      </c>
      <c r="AE142" s="2">
        <v>168.0</v>
      </c>
      <c r="AF142" s="2">
        <v>542.0</v>
      </c>
      <c r="AG142" s="2">
        <v>192.0</v>
      </c>
      <c r="AH142" s="2">
        <v>717.0</v>
      </c>
      <c r="AI142" s="2" t="s">
        <v>40</v>
      </c>
      <c r="AJ142" s="2" t="s">
        <v>56</v>
      </c>
      <c r="AK142" s="2" t="s">
        <v>42</v>
      </c>
      <c r="AL142" s="2" t="s">
        <v>332</v>
      </c>
    </row>
    <row r="143" ht="15.75" customHeight="1">
      <c r="A143" s="1">
        <v>141.0</v>
      </c>
      <c r="B143" s="2" t="s">
        <v>333</v>
      </c>
      <c r="C143" s="2">
        <v>640.0</v>
      </c>
      <c r="D143" s="2">
        <v>108.0</v>
      </c>
      <c r="E143" s="2">
        <v>34.0</v>
      </c>
      <c r="F143" s="2">
        <v>27.0</v>
      </c>
      <c r="G143" s="2">
        <v>114.0</v>
      </c>
      <c r="H143" s="2">
        <v>333.0</v>
      </c>
      <c r="I143" s="2">
        <v>46.0</v>
      </c>
      <c r="J143" s="2">
        <v>54.0</v>
      </c>
      <c r="K143" s="2">
        <v>129.0</v>
      </c>
      <c r="L143" s="2">
        <v>23.0</v>
      </c>
      <c r="M143" s="2">
        <v>16.0</v>
      </c>
      <c r="N143" s="2">
        <v>7.0</v>
      </c>
      <c r="O143" s="2">
        <v>57.0</v>
      </c>
      <c r="P143" s="2">
        <v>73.0</v>
      </c>
      <c r="Q143" s="2">
        <v>50.0</v>
      </c>
      <c r="R143" s="2">
        <v>50.0</v>
      </c>
      <c r="S143" s="2">
        <v>434.0</v>
      </c>
      <c r="T143" s="2">
        <v>214.0</v>
      </c>
      <c r="U143" s="2">
        <v>111.0</v>
      </c>
      <c r="V143" s="2">
        <v>99.0</v>
      </c>
      <c r="W143" s="2">
        <v>261.0</v>
      </c>
      <c r="X143" s="2">
        <v>370.0</v>
      </c>
      <c r="Y143" s="2">
        <v>111.0</v>
      </c>
      <c r="Z143" s="2">
        <v>130.0</v>
      </c>
      <c r="AA143" s="2">
        <v>476.0</v>
      </c>
      <c r="AB143" s="2">
        <v>235.0</v>
      </c>
      <c r="AC143" s="2">
        <v>139.0</v>
      </c>
      <c r="AD143" s="2">
        <v>121.0</v>
      </c>
      <c r="AE143" s="2">
        <v>266.0</v>
      </c>
      <c r="AF143" s="2">
        <v>349.0</v>
      </c>
      <c r="AG143" s="2">
        <v>132.0</v>
      </c>
      <c r="AH143" s="2">
        <v>154.0</v>
      </c>
      <c r="AI143" s="2" t="s">
        <v>59</v>
      </c>
      <c r="AJ143" s="2" t="s">
        <v>60</v>
      </c>
      <c r="AK143" s="2" t="s">
        <v>61</v>
      </c>
      <c r="AL143" s="2" t="s">
        <v>334</v>
      </c>
    </row>
    <row r="144" ht="15.75" customHeight="1">
      <c r="A144" s="1">
        <v>142.0</v>
      </c>
      <c r="B144" s="2" t="s">
        <v>335</v>
      </c>
      <c r="C144" s="2">
        <v>255.0</v>
      </c>
      <c r="D144" s="2">
        <v>161.0</v>
      </c>
      <c r="E144" s="2">
        <v>221.0</v>
      </c>
      <c r="F144" s="2">
        <v>240.0</v>
      </c>
      <c r="G144" s="2">
        <v>205.0</v>
      </c>
      <c r="H144" s="2">
        <v>363.0</v>
      </c>
      <c r="I144" s="2">
        <v>144.0</v>
      </c>
      <c r="J144" s="2">
        <v>262.0</v>
      </c>
      <c r="K144" s="2">
        <v>1466.0</v>
      </c>
      <c r="L144" s="2">
        <v>683.0</v>
      </c>
      <c r="M144" s="2">
        <v>1217.0</v>
      </c>
      <c r="N144" s="2">
        <v>1091.0</v>
      </c>
      <c r="O144" s="2">
        <v>1049.0</v>
      </c>
      <c r="P144" s="2">
        <v>1490.0</v>
      </c>
      <c r="Q144" s="2">
        <v>952.0</v>
      </c>
      <c r="R144" s="2">
        <v>1242.0</v>
      </c>
      <c r="S144" s="2">
        <v>1245.0</v>
      </c>
      <c r="T144" s="2">
        <v>1839.0</v>
      </c>
      <c r="U144" s="2">
        <v>830.0</v>
      </c>
      <c r="V144" s="2">
        <v>943.0</v>
      </c>
      <c r="W144" s="2">
        <v>1010.0</v>
      </c>
      <c r="X144" s="2">
        <v>1271.0</v>
      </c>
      <c r="Y144" s="2">
        <v>672.0</v>
      </c>
      <c r="Z144" s="2">
        <v>926.0</v>
      </c>
      <c r="AA144" s="2">
        <v>1248.0</v>
      </c>
      <c r="AB144" s="2">
        <v>715.0</v>
      </c>
      <c r="AC144" s="2">
        <v>861.0</v>
      </c>
      <c r="AD144" s="2">
        <v>737.0</v>
      </c>
      <c r="AE144" s="2">
        <v>894.0</v>
      </c>
      <c r="AF144" s="2">
        <v>927.0</v>
      </c>
      <c r="AG144" s="2">
        <v>716.0</v>
      </c>
      <c r="AH144" s="2">
        <v>718.0</v>
      </c>
      <c r="AI144" s="2" t="s">
        <v>40</v>
      </c>
      <c r="AJ144" s="2" t="s">
        <v>41</v>
      </c>
      <c r="AK144" s="2" t="s">
        <v>42</v>
      </c>
      <c r="AL144" s="2" t="s">
        <v>336</v>
      </c>
    </row>
    <row r="145" ht="15.75" customHeight="1">
      <c r="A145" s="1">
        <v>143.0</v>
      </c>
      <c r="B145" s="2" t="s">
        <v>337</v>
      </c>
      <c r="C145" s="2">
        <v>197.0</v>
      </c>
      <c r="D145" s="2">
        <v>12.0</v>
      </c>
      <c r="E145" s="2">
        <v>8.0</v>
      </c>
      <c r="F145" s="2">
        <v>8.0</v>
      </c>
      <c r="G145" s="2">
        <v>41.0</v>
      </c>
      <c r="H145" s="2">
        <v>291.0</v>
      </c>
      <c r="I145" s="2">
        <v>7.0</v>
      </c>
      <c r="J145" s="2">
        <v>17.0</v>
      </c>
      <c r="K145" s="2">
        <v>165.0</v>
      </c>
      <c r="L145" s="2">
        <v>9.0</v>
      </c>
      <c r="M145" s="2">
        <v>7.0</v>
      </c>
      <c r="N145" s="2">
        <v>7.0</v>
      </c>
      <c r="O145" s="2">
        <v>35.0</v>
      </c>
      <c r="P145" s="2">
        <v>82.0</v>
      </c>
      <c r="Q145" s="2">
        <v>7.0</v>
      </c>
      <c r="R145" s="2">
        <v>13.0</v>
      </c>
      <c r="S145" s="2">
        <v>167.0</v>
      </c>
      <c r="T145" s="2">
        <v>14.0</v>
      </c>
      <c r="U145" s="2">
        <v>22.0</v>
      </c>
      <c r="V145" s="2">
        <v>14.0</v>
      </c>
      <c r="W145" s="2">
        <v>27.0</v>
      </c>
      <c r="X145" s="2">
        <v>107.0</v>
      </c>
      <c r="Y145" s="2">
        <v>9.0</v>
      </c>
      <c r="Z145" s="2">
        <v>19.0</v>
      </c>
      <c r="AA145" s="2">
        <v>150.0</v>
      </c>
      <c r="AB145" s="2">
        <v>12.0</v>
      </c>
      <c r="AC145" s="2">
        <v>22.0</v>
      </c>
      <c r="AD145" s="2">
        <v>15.0</v>
      </c>
      <c r="AE145" s="2">
        <v>26.0</v>
      </c>
      <c r="AF145" s="2">
        <v>92.0</v>
      </c>
      <c r="AG145" s="2">
        <v>10.0</v>
      </c>
      <c r="AH145" s="2">
        <v>19.0</v>
      </c>
      <c r="AL145" s="2" t="s">
        <v>338</v>
      </c>
    </row>
    <row r="146" ht="15.75" customHeight="1">
      <c r="A146" s="1">
        <v>144.0</v>
      </c>
      <c r="B146" s="2" t="s">
        <v>339</v>
      </c>
      <c r="C146" s="2">
        <v>526.0</v>
      </c>
      <c r="D146" s="2">
        <v>36.0</v>
      </c>
      <c r="E146" s="2">
        <v>26.0</v>
      </c>
      <c r="F146" s="2">
        <v>15.0</v>
      </c>
      <c r="G146" s="2">
        <v>29.0</v>
      </c>
      <c r="H146" s="2">
        <v>177.0</v>
      </c>
      <c r="I146" s="2">
        <v>7.0</v>
      </c>
      <c r="J146" s="2">
        <v>10.0</v>
      </c>
      <c r="K146" s="2">
        <v>397.0</v>
      </c>
      <c r="L146" s="2">
        <v>25.0</v>
      </c>
      <c r="M146" s="2">
        <v>39.0</v>
      </c>
      <c r="N146" s="2">
        <v>18.0</v>
      </c>
      <c r="O146" s="2">
        <v>34.0</v>
      </c>
      <c r="P146" s="2">
        <v>65.0</v>
      </c>
      <c r="Q146" s="2">
        <v>27.0</v>
      </c>
      <c r="R146" s="2">
        <v>29.0</v>
      </c>
      <c r="S146" s="2">
        <v>612.0</v>
      </c>
      <c r="T146" s="2">
        <v>45.0</v>
      </c>
      <c r="U146" s="2">
        <v>36.0</v>
      </c>
      <c r="V146" s="2">
        <v>20.0</v>
      </c>
      <c r="W146" s="2">
        <v>41.0</v>
      </c>
      <c r="X146" s="2">
        <v>133.0</v>
      </c>
      <c r="Y146" s="2">
        <v>12.0</v>
      </c>
      <c r="Z146" s="2">
        <v>14.0</v>
      </c>
      <c r="AA146" s="2">
        <v>547.0</v>
      </c>
      <c r="AB146" s="2">
        <v>42.0</v>
      </c>
      <c r="AC146" s="2">
        <v>49.0</v>
      </c>
      <c r="AD146" s="2">
        <v>21.0</v>
      </c>
      <c r="AE146" s="2">
        <v>47.0</v>
      </c>
      <c r="AF146" s="2">
        <v>80.0</v>
      </c>
      <c r="AG146" s="2">
        <v>14.0</v>
      </c>
      <c r="AH146" s="2">
        <v>16.0</v>
      </c>
      <c r="AL146" s="2" t="s">
        <v>340</v>
      </c>
    </row>
    <row r="147" ht="15.75" customHeight="1">
      <c r="A147" s="1">
        <v>145.0</v>
      </c>
      <c r="B147" s="2" t="s">
        <v>341</v>
      </c>
      <c r="C147" s="2">
        <v>85.0</v>
      </c>
      <c r="D147" s="2">
        <v>43.0</v>
      </c>
      <c r="E147" s="2">
        <v>18.0</v>
      </c>
      <c r="F147" s="2">
        <v>33.0</v>
      </c>
      <c r="G147" s="2">
        <v>29.0</v>
      </c>
      <c r="H147" s="2">
        <v>199.0</v>
      </c>
      <c r="I147" s="2">
        <v>29.0</v>
      </c>
      <c r="J147" s="2">
        <v>62.0</v>
      </c>
      <c r="K147" s="2">
        <v>751.0</v>
      </c>
      <c r="L147" s="2">
        <v>88.0</v>
      </c>
      <c r="M147" s="2">
        <v>158.0</v>
      </c>
      <c r="N147" s="2">
        <v>172.0</v>
      </c>
      <c r="O147" s="2">
        <v>159.0</v>
      </c>
      <c r="P147" s="2">
        <v>452.0</v>
      </c>
      <c r="Q147" s="2">
        <v>93.0</v>
      </c>
      <c r="R147" s="2">
        <v>164.0</v>
      </c>
      <c r="S147" s="2">
        <v>573.0</v>
      </c>
      <c r="T147" s="2">
        <v>172.0</v>
      </c>
      <c r="U147" s="2">
        <v>180.0</v>
      </c>
      <c r="V147" s="2">
        <v>165.0</v>
      </c>
      <c r="W147" s="2">
        <v>225.0</v>
      </c>
      <c r="X147" s="2">
        <v>436.0</v>
      </c>
      <c r="Y147" s="2">
        <v>171.0</v>
      </c>
      <c r="Z147" s="2">
        <v>280.0</v>
      </c>
      <c r="AA147" s="2">
        <v>589.0</v>
      </c>
      <c r="AB147" s="2">
        <v>143.0</v>
      </c>
      <c r="AC147" s="2">
        <v>173.0</v>
      </c>
      <c r="AD147" s="2">
        <v>149.0</v>
      </c>
      <c r="AE147" s="2">
        <v>231.0</v>
      </c>
      <c r="AF147" s="2">
        <v>403.0</v>
      </c>
      <c r="AG147" s="2">
        <v>185.0</v>
      </c>
      <c r="AH147" s="2">
        <v>256.0</v>
      </c>
      <c r="AI147" s="2" t="s">
        <v>59</v>
      </c>
      <c r="AJ147" s="2" t="s">
        <v>70</v>
      </c>
      <c r="AK147" s="2" t="s">
        <v>61</v>
      </c>
      <c r="AL147" s="2" t="s">
        <v>342</v>
      </c>
    </row>
    <row r="148" ht="15.75" customHeight="1">
      <c r="A148" s="1">
        <v>146.0</v>
      </c>
      <c r="B148" s="2" t="s">
        <v>343</v>
      </c>
      <c r="C148" s="2">
        <v>352.0</v>
      </c>
      <c r="D148" s="2">
        <v>358.0</v>
      </c>
      <c r="E148" s="2">
        <v>380.0</v>
      </c>
      <c r="F148" s="2">
        <v>374.0</v>
      </c>
      <c r="G148" s="2">
        <v>585.0</v>
      </c>
      <c r="H148" s="2">
        <v>136.0</v>
      </c>
      <c r="I148" s="2">
        <v>251.0</v>
      </c>
      <c r="J148" s="2">
        <v>59.0</v>
      </c>
      <c r="K148" s="2">
        <v>393.0</v>
      </c>
      <c r="L148" s="2">
        <v>318.0</v>
      </c>
      <c r="M148" s="2">
        <v>427.0</v>
      </c>
      <c r="N148" s="2">
        <v>424.0</v>
      </c>
      <c r="O148" s="2">
        <v>443.0</v>
      </c>
      <c r="P148" s="2">
        <v>103.0</v>
      </c>
      <c r="Q148" s="2">
        <v>236.0</v>
      </c>
      <c r="R148" s="2">
        <v>71.0</v>
      </c>
      <c r="S148" s="2">
        <v>665.0</v>
      </c>
      <c r="T148" s="2">
        <v>658.0</v>
      </c>
      <c r="U148" s="2">
        <v>542.0</v>
      </c>
      <c r="V148" s="2">
        <v>522.0</v>
      </c>
      <c r="W148" s="2">
        <v>715.0</v>
      </c>
      <c r="X148" s="2">
        <v>333.0</v>
      </c>
      <c r="Y148" s="2">
        <v>300.0</v>
      </c>
      <c r="Z148" s="2">
        <v>111.0</v>
      </c>
      <c r="AA148" s="2">
        <v>712.0</v>
      </c>
      <c r="AB148" s="2">
        <v>715.0</v>
      </c>
      <c r="AC148" s="2">
        <v>511.0</v>
      </c>
      <c r="AD148" s="2">
        <v>509.0</v>
      </c>
      <c r="AE148" s="2">
        <v>664.0</v>
      </c>
      <c r="AF148" s="2">
        <v>328.0</v>
      </c>
      <c r="AG148" s="2">
        <v>273.0</v>
      </c>
      <c r="AH148" s="2">
        <v>123.0</v>
      </c>
      <c r="AL148" s="2" t="s">
        <v>344</v>
      </c>
    </row>
    <row r="149" ht="15.75" customHeight="1">
      <c r="A149" s="1">
        <v>147.0</v>
      </c>
      <c r="B149" s="2" t="s">
        <v>345</v>
      </c>
      <c r="C149" s="2">
        <v>45.0</v>
      </c>
      <c r="D149" s="2">
        <v>216.0</v>
      </c>
      <c r="E149" s="2">
        <v>32.0</v>
      </c>
      <c r="F149" s="2">
        <v>81.0</v>
      </c>
      <c r="G149" s="2">
        <v>351.0</v>
      </c>
      <c r="H149" s="2">
        <v>199.0</v>
      </c>
      <c r="I149" s="2">
        <v>103.0</v>
      </c>
      <c r="J149" s="2">
        <v>37.0</v>
      </c>
      <c r="K149" s="2">
        <v>832.0</v>
      </c>
      <c r="L149" s="2">
        <v>511.0</v>
      </c>
      <c r="M149" s="2">
        <v>502.0</v>
      </c>
      <c r="N149" s="2">
        <v>509.0</v>
      </c>
      <c r="O149" s="2">
        <v>605.0</v>
      </c>
      <c r="P149" s="2">
        <v>715.0</v>
      </c>
      <c r="Q149" s="2">
        <v>385.0</v>
      </c>
      <c r="R149" s="2">
        <v>499.0</v>
      </c>
      <c r="S149" s="2">
        <v>1372.0</v>
      </c>
      <c r="T149" s="2">
        <v>746.0</v>
      </c>
      <c r="U149" s="2">
        <v>811.0</v>
      </c>
      <c r="V149" s="2">
        <v>939.0</v>
      </c>
      <c r="W149" s="2">
        <v>781.0</v>
      </c>
      <c r="X149" s="2">
        <v>2023.0</v>
      </c>
      <c r="Y149" s="2">
        <v>615.0</v>
      </c>
      <c r="Z149" s="2">
        <v>1096.0</v>
      </c>
      <c r="AA149" s="2">
        <v>1359.0</v>
      </c>
      <c r="AB149" s="2">
        <v>807.0</v>
      </c>
      <c r="AC149" s="2">
        <v>798.0</v>
      </c>
      <c r="AD149" s="2">
        <v>957.0</v>
      </c>
      <c r="AE149" s="2">
        <v>776.0</v>
      </c>
      <c r="AF149" s="2">
        <v>2096.0</v>
      </c>
      <c r="AG149" s="2">
        <v>627.0</v>
      </c>
      <c r="AH149" s="2">
        <v>1142.0</v>
      </c>
      <c r="AI149" s="2" t="s">
        <v>40</v>
      </c>
      <c r="AJ149" s="2" t="s">
        <v>41</v>
      </c>
      <c r="AK149" s="2" t="s">
        <v>53</v>
      </c>
      <c r="AL149" s="2" t="s">
        <v>346</v>
      </c>
    </row>
    <row r="150" ht="15.75" customHeight="1">
      <c r="A150" s="1">
        <v>148.0</v>
      </c>
      <c r="B150" s="2" t="s">
        <v>347</v>
      </c>
      <c r="C150" s="2">
        <v>83.0</v>
      </c>
      <c r="D150" s="2">
        <v>34.0</v>
      </c>
      <c r="E150" s="2">
        <v>42.0</v>
      </c>
      <c r="F150" s="2">
        <v>47.0</v>
      </c>
      <c r="G150" s="2">
        <v>54.0</v>
      </c>
      <c r="H150" s="2">
        <v>117.0</v>
      </c>
      <c r="I150" s="2">
        <v>50.0</v>
      </c>
      <c r="J150" s="2">
        <v>62.0</v>
      </c>
      <c r="K150" s="2">
        <v>525.0</v>
      </c>
      <c r="L150" s="2">
        <v>285.0</v>
      </c>
      <c r="M150" s="2">
        <v>565.0</v>
      </c>
      <c r="N150" s="2">
        <v>487.0</v>
      </c>
      <c r="O150" s="2">
        <v>356.0</v>
      </c>
      <c r="P150" s="2">
        <v>481.0</v>
      </c>
      <c r="Q150" s="2">
        <v>551.0</v>
      </c>
      <c r="R150" s="2">
        <v>446.0</v>
      </c>
      <c r="S150" s="2">
        <v>333.0</v>
      </c>
      <c r="T150" s="2">
        <v>247.0</v>
      </c>
      <c r="U150" s="2">
        <v>322.0</v>
      </c>
      <c r="V150" s="2">
        <v>375.0</v>
      </c>
      <c r="W150" s="2">
        <v>215.0</v>
      </c>
      <c r="X150" s="2">
        <v>361.0</v>
      </c>
      <c r="Y150" s="2">
        <v>311.0</v>
      </c>
      <c r="Z150" s="2">
        <v>297.0</v>
      </c>
      <c r="AA150" s="2">
        <v>306.0</v>
      </c>
      <c r="AB150" s="2">
        <v>229.0</v>
      </c>
      <c r="AC150" s="2">
        <v>329.0</v>
      </c>
      <c r="AD150" s="2">
        <v>353.0</v>
      </c>
      <c r="AE150" s="2">
        <v>223.0</v>
      </c>
      <c r="AF150" s="2">
        <v>354.0</v>
      </c>
      <c r="AG150" s="2">
        <v>344.0</v>
      </c>
      <c r="AH150" s="2">
        <v>318.0</v>
      </c>
      <c r="AI150" s="2" t="s">
        <v>40</v>
      </c>
      <c r="AJ150" s="2" t="s">
        <v>41</v>
      </c>
      <c r="AK150" s="2" t="s">
        <v>42</v>
      </c>
      <c r="AL150" s="2" t="s">
        <v>348</v>
      </c>
    </row>
    <row r="151" ht="15.75" customHeight="1">
      <c r="A151" s="1">
        <v>149.0</v>
      </c>
      <c r="B151" s="2" t="s">
        <v>349</v>
      </c>
      <c r="C151" s="2">
        <v>748.0</v>
      </c>
      <c r="D151" s="2">
        <v>23.0</v>
      </c>
      <c r="E151" s="2">
        <v>28.0</v>
      </c>
      <c r="F151" s="2">
        <v>12.0</v>
      </c>
      <c r="G151" s="2">
        <v>120.0</v>
      </c>
      <c r="H151" s="2">
        <v>1039.0</v>
      </c>
      <c r="I151" s="2">
        <v>24.0</v>
      </c>
      <c r="J151" s="2">
        <v>33.0</v>
      </c>
      <c r="K151" s="2">
        <v>430.0</v>
      </c>
      <c r="L151" s="2">
        <v>15.0</v>
      </c>
      <c r="M151" s="2">
        <v>62.0</v>
      </c>
      <c r="N151" s="2">
        <v>20.0</v>
      </c>
      <c r="O151" s="2">
        <v>59.0</v>
      </c>
      <c r="P151" s="2">
        <v>207.0</v>
      </c>
      <c r="Q151" s="2">
        <v>39.0</v>
      </c>
      <c r="R151" s="2">
        <v>45.0</v>
      </c>
      <c r="S151" s="2">
        <v>712.0</v>
      </c>
      <c r="T151" s="2">
        <v>27.0</v>
      </c>
      <c r="U151" s="2">
        <v>116.0</v>
      </c>
      <c r="V151" s="2">
        <v>32.0</v>
      </c>
      <c r="W151" s="2">
        <v>84.0</v>
      </c>
      <c r="X151" s="2">
        <v>224.0</v>
      </c>
      <c r="Y151" s="2">
        <v>37.0</v>
      </c>
      <c r="Z151" s="2">
        <v>46.0</v>
      </c>
      <c r="AA151" s="2">
        <v>735.0</v>
      </c>
      <c r="AB151" s="2">
        <v>27.0</v>
      </c>
      <c r="AC151" s="2">
        <v>99.0</v>
      </c>
      <c r="AD151" s="2">
        <v>29.0</v>
      </c>
      <c r="AE151" s="2">
        <v>82.0</v>
      </c>
      <c r="AF151" s="2">
        <v>195.0</v>
      </c>
      <c r="AG151" s="2">
        <v>30.0</v>
      </c>
      <c r="AH151" s="2">
        <v>40.0</v>
      </c>
      <c r="AL151" s="2" t="s">
        <v>350</v>
      </c>
    </row>
    <row r="152" ht="15.75" customHeight="1">
      <c r="A152" s="1">
        <v>150.0</v>
      </c>
      <c r="B152" s="2" t="s">
        <v>351</v>
      </c>
      <c r="C152" s="2">
        <v>263.0</v>
      </c>
      <c r="D152" s="2">
        <v>23.0</v>
      </c>
      <c r="E152" s="2">
        <v>38.0</v>
      </c>
      <c r="F152" s="2">
        <v>56.0</v>
      </c>
      <c r="G152" s="2">
        <v>65.0</v>
      </c>
      <c r="H152" s="2">
        <v>302.0</v>
      </c>
      <c r="I152" s="2">
        <v>39.0</v>
      </c>
      <c r="J152" s="2">
        <v>73.0</v>
      </c>
      <c r="K152" s="2">
        <v>913.0</v>
      </c>
      <c r="L152" s="2">
        <v>166.0</v>
      </c>
      <c r="M152" s="2">
        <v>532.0</v>
      </c>
      <c r="N152" s="2">
        <v>434.0</v>
      </c>
      <c r="O152" s="2">
        <v>302.0</v>
      </c>
      <c r="P152" s="2">
        <v>747.0</v>
      </c>
      <c r="Q152" s="2">
        <v>309.0</v>
      </c>
      <c r="R152" s="2">
        <v>452.0</v>
      </c>
      <c r="S152" s="2">
        <v>665.0</v>
      </c>
      <c r="T152" s="2">
        <v>180.0</v>
      </c>
      <c r="U152" s="2">
        <v>298.0</v>
      </c>
      <c r="V152" s="2">
        <v>391.0</v>
      </c>
      <c r="W152" s="2">
        <v>226.0</v>
      </c>
      <c r="X152" s="2">
        <v>867.0</v>
      </c>
      <c r="Y152" s="2">
        <v>229.0</v>
      </c>
      <c r="Z152" s="2">
        <v>508.0</v>
      </c>
      <c r="AA152" s="2">
        <v>611.0</v>
      </c>
      <c r="AB152" s="2">
        <v>177.0</v>
      </c>
      <c r="AC152" s="2">
        <v>328.0</v>
      </c>
      <c r="AD152" s="2">
        <v>423.0</v>
      </c>
      <c r="AE152" s="2">
        <v>228.0</v>
      </c>
      <c r="AF152" s="2">
        <v>868.0</v>
      </c>
      <c r="AG152" s="2">
        <v>225.0</v>
      </c>
      <c r="AH152" s="2">
        <v>536.0</v>
      </c>
      <c r="AI152" s="2" t="s">
        <v>40</v>
      </c>
      <c r="AJ152" s="2" t="s">
        <v>56</v>
      </c>
      <c r="AK152" s="2" t="s">
        <v>61</v>
      </c>
      <c r="AL152" s="2" t="s">
        <v>352</v>
      </c>
    </row>
    <row r="153" ht="15.75" customHeight="1">
      <c r="A153" s="1">
        <v>151.0</v>
      </c>
      <c r="B153" s="2" t="s">
        <v>353</v>
      </c>
      <c r="C153" s="2">
        <v>43.0</v>
      </c>
      <c r="D153" s="2">
        <v>5.0</v>
      </c>
      <c r="E153" s="2">
        <v>3.0</v>
      </c>
      <c r="F153" s="2">
        <v>4.0</v>
      </c>
      <c r="G153" s="2">
        <v>19.0</v>
      </c>
      <c r="H153" s="2">
        <v>41.0</v>
      </c>
      <c r="I153" s="2">
        <v>0.0</v>
      </c>
      <c r="J153" s="2">
        <v>0.0</v>
      </c>
      <c r="K153" s="2">
        <v>212.0</v>
      </c>
      <c r="L153" s="2">
        <v>21.0</v>
      </c>
      <c r="M153" s="2">
        <v>82.0</v>
      </c>
      <c r="N153" s="2">
        <v>80.0</v>
      </c>
      <c r="O153" s="2">
        <v>59.0</v>
      </c>
      <c r="P153" s="2">
        <v>206.0</v>
      </c>
      <c r="Q153" s="2">
        <v>61.0</v>
      </c>
      <c r="R153" s="2">
        <v>117.0</v>
      </c>
      <c r="S153" s="2">
        <v>170.0</v>
      </c>
      <c r="T153" s="2">
        <v>15.0</v>
      </c>
      <c r="U153" s="2">
        <v>30.0</v>
      </c>
      <c r="V153" s="2">
        <v>38.0</v>
      </c>
      <c r="W153" s="2">
        <v>32.0</v>
      </c>
      <c r="X153" s="2">
        <v>117.0</v>
      </c>
      <c r="Y153" s="2">
        <v>33.0</v>
      </c>
      <c r="Z153" s="2">
        <v>47.0</v>
      </c>
      <c r="AA153" s="2">
        <v>268.0</v>
      </c>
      <c r="AB153" s="2">
        <v>27.0</v>
      </c>
      <c r="AC153" s="2">
        <v>146.0</v>
      </c>
      <c r="AD153" s="2">
        <v>106.0</v>
      </c>
      <c r="AE153" s="2">
        <v>83.0</v>
      </c>
      <c r="AF153" s="2">
        <v>188.0</v>
      </c>
      <c r="AG153" s="2">
        <v>92.0</v>
      </c>
      <c r="AH153" s="2">
        <v>115.0</v>
      </c>
      <c r="AL153" s="2" t="s">
        <v>354</v>
      </c>
    </row>
    <row r="154" ht="15.75" customHeight="1">
      <c r="A154" s="1">
        <v>152.0</v>
      </c>
      <c r="B154" s="2" t="s">
        <v>355</v>
      </c>
      <c r="C154" s="2">
        <v>487.0</v>
      </c>
      <c r="D154" s="2">
        <v>32.0</v>
      </c>
      <c r="E154" s="2">
        <v>18.0</v>
      </c>
      <c r="F154" s="2">
        <v>17.0</v>
      </c>
      <c r="G154" s="2">
        <v>62.0</v>
      </c>
      <c r="H154" s="2">
        <v>290.0</v>
      </c>
      <c r="I154" s="2">
        <v>21.0</v>
      </c>
      <c r="J154" s="2">
        <v>52.0</v>
      </c>
      <c r="K154" s="2">
        <v>677.0</v>
      </c>
      <c r="L154" s="2">
        <v>66.0</v>
      </c>
      <c r="M154" s="2">
        <v>151.0</v>
      </c>
      <c r="N154" s="2">
        <v>132.0</v>
      </c>
      <c r="O154" s="2">
        <v>109.0</v>
      </c>
      <c r="P154" s="2">
        <v>469.0</v>
      </c>
      <c r="Q154" s="2">
        <v>102.0</v>
      </c>
      <c r="R154" s="2">
        <v>176.0</v>
      </c>
      <c r="S154" s="2">
        <v>518.0</v>
      </c>
      <c r="T154" s="2">
        <v>50.0</v>
      </c>
      <c r="U154" s="2">
        <v>82.0</v>
      </c>
      <c r="V154" s="2">
        <v>77.0</v>
      </c>
      <c r="W154" s="2">
        <v>102.0</v>
      </c>
      <c r="X154" s="2">
        <v>429.0</v>
      </c>
      <c r="Y154" s="2">
        <v>89.0</v>
      </c>
      <c r="Z154" s="2">
        <v>171.0</v>
      </c>
      <c r="AA154" s="2">
        <v>587.0</v>
      </c>
      <c r="AB154" s="2">
        <v>54.0</v>
      </c>
      <c r="AC154" s="2">
        <v>68.0</v>
      </c>
      <c r="AD154" s="2">
        <v>63.0</v>
      </c>
      <c r="AE154" s="2">
        <v>96.0</v>
      </c>
      <c r="AF154" s="2">
        <v>418.0</v>
      </c>
      <c r="AG154" s="2">
        <v>84.0</v>
      </c>
      <c r="AH154" s="2">
        <v>150.0</v>
      </c>
      <c r="AI154" s="2" t="s">
        <v>59</v>
      </c>
      <c r="AJ154" s="2" t="s">
        <v>70</v>
      </c>
      <c r="AK154" s="2" t="s">
        <v>61</v>
      </c>
      <c r="AL154" s="2" t="s">
        <v>356</v>
      </c>
    </row>
    <row r="155" ht="15.75" customHeight="1">
      <c r="A155" s="1">
        <v>153.0</v>
      </c>
      <c r="B155" s="2" t="s">
        <v>357</v>
      </c>
      <c r="C155" s="2">
        <v>1014.0</v>
      </c>
      <c r="D155" s="2">
        <v>42.0</v>
      </c>
      <c r="E155" s="2">
        <v>100.0</v>
      </c>
      <c r="F155" s="2">
        <v>38.0</v>
      </c>
      <c r="G155" s="2">
        <v>164.0</v>
      </c>
      <c r="H155" s="2">
        <v>932.0</v>
      </c>
      <c r="I155" s="2">
        <v>49.0</v>
      </c>
      <c r="J155" s="2">
        <v>82.0</v>
      </c>
      <c r="K155" s="2">
        <v>1085.0</v>
      </c>
      <c r="L155" s="2">
        <v>59.0</v>
      </c>
      <c r="M155" s="2">
        <v>221.0</v>
      </c>
      <c r="N155" s="2">
        <v>158.0</v>
      </c>
      <c r="O155" s="2">
        <v>223.0</v>
      </c>
      <c r="P155" s="2">
        <v>1023.0</v>
      </c>
      <c r="Q155" s="2">
        <v>91.0</v>
      </c>
      <c r="R155" s="2">
        <v>166.0</v>
      </c>
      <c r="S155" s="2">
        <v>480.0</v>
      </c>
      <c r="T155" s="2">
        <v>30.0</v>
      </c>
      <c r="U155" s="2">
        <v>88.0</v>
      </c>
      <c r="V155" s="2">
        <v>65.0</v>
      </c>
      <c r="W155" s="2">
        <v>42.0</v>
      </c>
      <c r="X155" s="2">
        <v>175.0</v>
      </c>
      <c r="Y155" s="2">
        <v>58.0</v>
      </c>
      <c r="Z155" s="2">
        <v>98.0</v>
      </c>
      <c r="AA155" s="2">
        <v>491.0</v>
      </c>
      <c r="AB155" s="2">
        <v>25.0</v>
      </c>
      <c r="AC155" s="2">
        <v>71.0</v>
      </c>
      <c r="AD155" s="2">
        <v>50.0</v>
      </c>
      <c r="AE155" s="2">
        <v>38.0</v>
      </c>
      <c r="AF155" s="2">
        <v>184.0</v>
      </c>
      <c r="AG155" s="2">
        <v>60.0</v>
      </c>
      <c r="AH155" s="2">
        <v>94.0</v>
      </c>
      <c r="AL155" s="2" t="s">
        <v>358</v>
      </c>
    </row>
    <row r="156" ht="15.75" customHeight="1">
      <c r="A156" s="1">
        <v>154.0</v>
      </c>
      <c r="B156" s="2" t="s">
        <v>359</v>
      </c>
      <c r="C156" s="2">
        <v>440.0</v>
      </c>
      <c r="D156" s="2">
        <v>25.0</v>
      </c>
      <c r="E156" s="2">
        <v>13.0</v>
      </c>
      <c r="F156" s="2">
        <v>11.0</v>
      </c>
      <c r="G156" s="2">
        <v>33.0</v>
      </c>
      <c r="H156" s="2">
        <v>287.0</v>
      </c>
      <c r="I156" s="2">
        <v>9.0</v>
      </c>
      <c r="J156" s="2">
        <v>11.0</v>
      </c>
      <c r="K156" s="2">
        <v>281.0</v>
      </c>
      <c r="L156" s="2">
        <v>16.0</v>
      </c>
      <c r="M156" s="2">
        <v>55.0</v>
      </c>
      <c r="N156" s="2">
        <v>19.0</v>
      </c>
      <c r="O156" s="2">
        <v>31.0</v>
      </c>
      <c r="P156" s="2">
        <v>85.0</v>
      </c>
      <c r="Q156" s="2">
        <v>16.0</v>
      </c>
      <c r="R156" s="2">
        <v>18.0</v>
      </c>
      <c r="S156" s="2">
        <v>439.0</v>
      </c>
      <c r="T156" s="2">
        <v>25.0</v>
      </c>
      <c r="U156" s="2">
        <v>90.0</v>
      </c>
      <c r="V156" s="2">
        <v>29.0</v>
      </c>
      <c r="W156" s="2">
        <v>49.0</v>
      </c>
      <c r="X156" s="2">
        <v>126.0</v>
      </c>
      <c r="Y156" s="2">
        <v>27.0</v>
      </c>
      <c r="Z156" s="2">
        <v>31.0</v>
      </c>
      <c r="AA156" s="2">
        <v>438.0</v>
      </c>
      <c r="AB156" s="2">
        <v>24.0</v>
      </c>
      <c r="AC156" s="2">
        <v>87.0</v>
      </c>
      <c r="AD156" s="2">
        <v>29.0</v>
      </c>
      <c r="AE156" s="2">
        <v>64.0</v>
      </c>
      <c r="AF156" s="2">
        <v>159.0</v>
      </c>
      <c r="AG156" s="2">
        <v>27.0</v>
      </c>
      <c r="AH156" s="2">
        <v>31.0</v>
      </c>
      <c r="AL156" s="2" t="s">
        <v>360</v>
      </c>
    </row>
    <row r="157" ht="15.75" customHeight="1"/>
    <row r="158" ht="15.75" customHeight="1"/>
    <row r="159" ht="15.75" customHeight="1"/>
    <row r="160" ht="15.75" customHeight="1">
      <c r="C160" s="2">
        <f t="shared" ref="C160:AH160" si="1">SUM(C2:C156)</f>
        <v>55742</v>
      </c>
      <c r="D160" s="2">
        <f t="shared" si="1"/>
        <v>55439</v>
      </c>
      <c r="E160" s="2">
        <f t="shared" si="1"/>
        <v>13083</v>
      </c>
      <c r="F160" s="2">
        <f t="shared" si="1"/>
        <v>13046</v>
      </c>
      <c r="G160" s="2">
        <f t="shared" si="1"/>
        <v>50842</v>
      </c>
      <c r="H160" s="2">
        <f t="shared" si="1"/>
        <v>50526</v>
      </c>
      <c r="I160" s="2">
        <f t="shared" si="1"/>
        <v>12291</v>
      </c>
      <c r="J160" s="2">
        <f t="shared" si="1"/>
        <v>12199</v>
      </c>
      <c r="K160" s="2">
        <f t="shared" si="1"/>
        <v>101807</v>
      </c>
      <c r="L160" s="2">
        <f t="shared" si="1"/>
        <v>101671</v>
      </c>
      <c r="M160" s="2">
        <f t="shared" si="1"/>
        <v>54925</v>
      </c>
      <c r="N160" s="2">
        <f t="shared" si="1"/>
        <v>54884</v>
      </c>
      <c r="O160" s="2">
        <f t="shared" si="1"/>
        <v>90044</v>
      </c>
      <c r="P160" s="2">
        <f t="shared" si="1"/>
        <v>89808</v>
      </c>
      <c r="Q160" s="2">
        <f t="shared" si="1"/>
        <v>54845</v>
      </c>
      <c r="R160" s="2">
        <f t="shared" si="1"/>
        <v>54738</v>
      </c>
      <c r="S160" s="2">
        <f t="shared" si="1"/>
        <v>95910</v>
      </c>
      <c r="T160" s="2">
        <f t="shared" si="1"/>
        <v>101266</v>
      </c>
      <c r="U160" s="2">
        <f t="shared" si="1"/>
        <v>52957</v>
      </c>
      <c r="V160" s="2">
        <f t="shared" si="1"/>
        <v>52616</v>
      </c>
      <c r="W160" s="2">
        <f t="shared" si="1"/>
        <v>98593</v>
      </c>
      <c r="X160" s="2">
        <f t="shared" si="1"/>
        <v>91724</v>
      </c>
      <c r="Y160" s="2">
        <f t="shared" si="1"/>
        <v>55906</v>
      </c>
      <c r="Z160" s="2">
        <f t="shared" si="1"/>
        <v>54202</v>
      </c>
      <c r="AA160" s="2">
        <f t="shared" si="1"/>
        <v>103777</v>
      </c>
      <c r="AB160" s="2">
        <f t="shared" si="1"/>
        <v>103541</v>
      </c>
      <c r="AC160" s="2">
        <f t="shared" si="1"/>
        <v>54593</v>
      </c>
      <c r="AD160" s="2">
        <f t="shared" si="1"/>
        <v>53257</v>
      </c>
      <c r="AE160" s="2">
        <f t="shared" si="1"/>
        <v>93792</v>
      </c>
      <c r="AF160" s="2">
        <f t="shared" si="1"/>
        <v>89050</v>
      </c>
      <c r="AG160" s="2">
        <f t="shared" si="1"/>
        <v>58048</v>
      </c>
      <c r="AH160" s="2">
        <f t="shared" si="1"/>
        <v>56571</v>
      </c>
    </row>
    <row r="161" ht="15.75" customHeight="1"/>
    <row r="162" ht="15.75" customHeight="1">
      <c r="C162" s="3"/>
      <c r="D162" s="3"/>
      <c r="E162" s="3"/>
      <c r="F162" s="3"/>
      <c r="G162" s="3"/>
      <c r="H162" s="3" t="s">
        <v>361</v>
      </c>
      <c r="I162" s="3" t="s">
        <v>362</v>
      </c>
      <c r="J162" s="3" t="s">
        <v>363</v>
      </c>
      <c r="K162" s="3" t="s">
        <v>364</v>
      </c>
    </row>
    <row r="163" ht="15.75" customHeight="1">
      <c r="C163" s="3" t="s">
        <v>365</v>
      </c>
      <c r="D163" s="4">
        <f>SUM(C160,E160,G160,I160)</f>
        <v>131958</v>
      </c>
      <c r="E163" s="3"/>
      <c r="F163" s="3"/>
      <c r="G163" s="3" t="s">
        <v>365</v>
      </c>
      <c r="H163" s="4">
        <f>C160</f>
        <v>55742</v>
      </c>
      <c r="I163" s="5">
        <f>E160</f>
        <v>13083</v>
      </c>
      <c r="J163" s="5">
        <f>G160</f>
        <v>50842</v>
      </c>
      <c r="K163" s="5">
        <f>I160</f>
        <v>12291</v>
      </c>
    </row>
    <row r="164" ht="15.75" customHeight="1">
      <c r="C164" s="3" t="s">
        <v>366</v>
      </c>
      <c r="D164" s="4">
        <v>228600.0</v>
      </c>
      <c r="E164" s="6">
        <v>0.7298524404086265</v>
      </c>
      <c r="F164" s="3"/>
      <c r="G164" s="3" t="s">
        <v>366</v>
      </c>
      <c r="H164" s="4">
        <v>79400.0</v>
      </c>
      <c r="I164" s="5">
        <v>35900.0</v>
      </c>
      <c r="J164" s="5">
        <v>73900.0</v>
      </c>
      <c r="K164" s="5">
        <v>39400.0</v>
      </c>
    </row>
    <row r="165" ht="15.75" customHeight="1">
      <c r="C165" s="3" t="s">
        <v>367</v>
      </c>
      <c r="D165" s="4">
        <f>SUM(K160,M160,O160,Q160)</f>
        <v>301621</v>
      </c>
      <c r="E165" s="6">
        <f>(D165-$D$163)/$D$163</f>
        <v>1.285734855</v>
      </c>
      <c r="F165" s="3"/>
      <c r="G165" s="3" t="s">
        <v>367</v>
      </c>
      <c r="H165" s="4">
        <f>K160</f>
        <v>101807</v>
      </c>
      <c r="I165" s="5">
        <f>M160</f>
        <v>54925</v>
      </c>
      <c r="J165" s="5">
        <f>O160</f>
        <v>90044</v>
      </c>
      <c r="K165" s="5">
        <f>Q160</f>
        <v>54845</v>
      </c>
    </row>
    <row r="166" ht="15.75" customHeight="1">
      <c r="C166" s="3" t="s">
        <v>368</v>
      </c>
      <c r="D166" s="4">
        <v>244600.0</v>
      </c>
      <c r="E166" s="6">
        <v>0.8509269769201665</v>
      </c>
      <c r="F166" s="3"/>
      <c r="G166" s="3" t="s">
        <v>368</v>
      </c>
      <c r="H166" s="4">
        <v>88750.0</v>
      </c>
      <c r="I166" s="5">
        <v>39550.0</v>
      </c>
      <c r="J166" s="5">
        <v>74850.0</v>
      </c>
      <c r="K166" s="5">
        <v>41450.0</v>
      </c>
    </row>
    <row r="167" ht="15.75" customHeight="1">
      <c r="C167" s="3" t="s">
        <v>369</v>
      </c>
      <c r="D167" s="4">
        <f>SUM(S160,U160,W160,Y160)</f>
        <v>303366</v>
      </c>
      <c r="E167" s="6">
        <f t="shared" ref="E167:E168" si="2">(D167-$D$163)/$D$163</f>
        <v>1.29895876</v>
      </c>
      <c r="F167" s="3"/>
      <c r="G167" s="3" t="s">
        <v>369</v>
      </c>
      <c r="H167" s="4">
        <f>S160</f>
        <v>95910</v>
      </c>
      <c r="I167" s="5">
        <f>U160</f>
        <v>52957</v>
      </c>
      <c r="J167" s="5">
        <f>W160</f>
        <v>98593</v>
      </c>
      <c r="K167" s="5">
        <f>Y160</f>
        <v>55906</v>
      </c>
    </row>
    <row r="168" ht="15.75" customHeight="1">
      <c r="C168" s="3" t="s">
        <v>370</v>
      </c>
      <c r="D168" s="4">
        <f>SUM(AA160,AC160,AE160,AG160)</f>
        <v>310210</v>
      </c>
      <c r="E168" s="6">
        <f t="shared" si="2"/>
        <v>1.350823747</v>
      </c>
      <c r="F168" s="3"/>
      <c r="G168" s="3" t="s">
        <v>370</v>
      </c>
      <c r="H168" s="4">
        <f>AA160</f>
        <v>103777</v>
      </c>
      <c r="I168" s="5">
        <f>AC160</f>
        <v>54593</v>
      </c>
      <c r="J168" s="5">
        <f>AE160</f>
        <v>93792</v>
      </c>
      <c r="K168" s="5">
        <f>AG160</f>
        <v>58048</v>
      </c>
    </row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>
      <c r="C187" s="2" t="s">
        <v>371</v>
      </c>
    </row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0"/>
    <col customWidth="1" min="2" max="2" width="83.0"/>
    <col customWidth="1" min="3" max="3" width="15.43"/>
    <col customWidth="1" min="4" max="4" width="27.57"/>
    <col customWidth="1" min="5" max="5" width="22.14"/>
    <col customWidth="1" min="6" max="6" width="12.0"/>
    <col customWidth="1" min="7" max="7" width="19.14"/>
    <col customWidth="1" min="8" max="8" width="17.57"/>
    <col customWidth="1" min="9" max="26" width="8.71"/>
  </cols>
  <sheetData>
    <row r="1">
      <c r="A1" s="1" t="s">
        <v>0</v>
      </c>
      <c r="B1" s="1" t="s">
        <v>1</v>
      </c>
      <c r="C1" s="1" t="s">
        <v>9</v>
      </c>
      <c r="D1" s="1" t="s">
        <v>17</v>
      </c>
      <c r="E1" s="1" t="s">
        <v>25</v>
      </c>
      <c r="F1" s="7" t="s">
        <v>372</v>
      </c>
      <c r="G1" s="7" t="s">
        <v>373</v>
      </c>
      <c r="H1" s="7" t="s">
        <v>374</v>
      </c>
      <c r="I1" s="1" t="s">
        <v>33</v>
      </c>
      <c r="J1" s="1" t="s">
        <v>34</v>
      </c>
      <c r="K1" s="1" t="s">
        <v>35</v>
      </c>
      <c r="L1" s="1" t="s">
        <v>36</v>
      </c>
    </row>
    <row r="2" hidden="1">
      <c r="A2" s="8" t="s">
        <v>37</v>
      </c>
      <c r="B2" s="2">
        <v>1817.0</v>
      </c>
      <c r="C2" s="2">
        <v>3506.0</v>
      </c>
      <c r="D2" s="2">
        <v>2502.0</v>
      </c>
      <c r="E2" s="2">
        <v>4524.0</v>
      </c>
      <c r="F2" s="6">
        <f t="shared" ref="F2:H2" si="1">(C2-$B2)/$B2</f>
        <v>0.9295542102</v>
      </c>
      <c r="G2" s="6">
        <f t="shared" si="1"/>
        <v>0.3769950468</v>
      </c>
      <c r="H2" s="6">
        <f t="shared" si="1"/>
        <v>1.489818382</v>
      </c>
      <c r="L2" s="2" t="s">
        <v>38</v>
      </c>
    </row>
    <row r="3">
      <c r="A3" s="3" t="s">
        <v>52</v>
      </c>
      <c r="B3" s="2">
        <v>47.0</v>
      </c>
      <c r="C3" s="2">
        <v>506.0</v>
      </c>
      <c r="D3" s="2">
        <v>356.0</v>
      </c>
      <c r="E3" s="2">
        <v>352.0</v>
      </c>
      <c r="F3" s="6">
        <f t="shared" ref="F3:H3" si="2">(C3-$B3)/$B3</f>
        <v>9.765957447</v>
      </c>
      <c r="G3" s="6">
        <f t="shared" si="2"/>
        <v>6.574468085</v>
      </c>
      <c r="H3" s="6">
        <f t="shared" si="2"/>
        <v>6.489361702</v>
      </c>
      <c r="I3" s="2" t="s">
        <v>40</v>
      </c>
      <c r="J3" s="2" t="s">
        <v>41</v>
      </c>
      <c r="K3" s="2" t="s">
        <v>53</v>
      </c>
      <c r="L3" s="2" t="s">
        <v>54</v>
      </c>
    </row>
    <row r="4" hidden="1">
      <c r="A4" s="3" t="s">
        <v>44</v>
      </c>
      <c r="B4" s="2">
        <v>1.0</v>
      </c>
      <c r="C4" s="2">
        <v>11.0</v>
      </c>
      <c r="D4" s="2">
        <v>28.0</v>
      </c>
      <c r="E4" s="2">
        <v>28.0</v>
      </c>
      <c r="F4" s="6">
        <f t="shared" ref="F4:H4" si="3">(C4-$B4)/$B4</f>
        <v>10</v>
      </c>
      <c r="G4" s="6">
        <f t="shared" si="3"/>
        <v>27</v>
      </c>
      <c r="H4" s="6">
        <f t="shared" si="3"/>
        <v>27</v>
      </c>
      <c r="L4" s="2" t="s">
        <v>45</v>
      </c>
    </row>
    <row r="5" hidden="1">
      <c r="A5" s="3" t="s">
        <v>46</v>
      </c>
      <c r="B5" s="2">
        <v>2.0</v>
      </c>
      <c r="C5" s="2">
        <v>323.0</v>
      </c>
      <c r="D5" s="2">
        <v>319.0</v>
      </c>
      <c r="E5" s="2">
        <v>319.0</v>
      </c>
      <c r="F5" s="6">
        <f t="shared" ref="F5:H5" si="4">(C5-$B5)/$B5</f>
        <v>160.5</v>
      </c>
      <c r="G5" s="6">
        <f t="shared" si="4"/>
        <v>158.5</v>
      </c>
      <c r="H5" s="6">
        <f t="shared" si="4"/>
        <v>158.5</v>
      </c>
      <c r="L5" s="2" t="s">
        <v>47</v>
      </c>
    </row>
    <row r="6" hidden="1">
      <c r="A6" s="3" t="s">
        <v>48</v>
      </c>
      <c r="B6" s="2">
        <v>322.0</v>
      </c>
      <c r="C6" s="2">
        <v>120.0</v>
      </c>
      <c r="D6" s="2">
        <v>0.0</v>
      </c>
      <c r="E6" s="2">
        <v>0.0</v>
      </c>
      <c r="F6" s="6">
        <f t="shared" ref="F6:H6" si="5">(C6-$B6)/$B6</f>
        <v>-0.6273291925</v>
      </c>
      <c r="G6" s="6">
        <f t="shared" si="5"/>
        <v>-1</v>
      </c>
      <c r="H6" s="6">
        <f t="shared" si="5"/>
        <v>-1</v>
      </c>
      <c r="L6" s="2" t="s">
        <v>49</v>
      </c>
    </row>
    <row r="7" hidden="1">
      <c r="A7" s="3" t="s">
        <v>50</v>
      </c>
      <c r="B7" s="2">
        <v>31.0</v>
      </c>
      <c r="C7" s="2">
        <v>0.0</v>
      </c>
      <c r="D7" s="2">
        <v>67.0</v>
      </c>
      <c r="E7" s="2">
        <v>72.0</v>
      </c>
      <c r="F7" s="6">
        <f t="shared" ref="F7:H7" si="6">(C7-$B7)/$B7</f>
        <v>-1</v>
      </c>
      <c r="G7" s="6">
        <f t="shared" si="6"/>
        <v>1.161290323</v>
      </c>
      <c r="H7" s="6">
        <f t="shared" si="6"/>
        <v>1.322580645</v>
      </c>
      <c r="L7" s="2" t="s">
        <v>51</v>
      </c>
    </row>
    <row r="8">
      <c r="A8" s="3" t="s">
        <v>65</v>
      </c>
      <c r="B8" s="2">
        <v>282.0</v>
      </c>
      <c r="C8" s="2">
        <v>1413.0</v>
      </c>
      <c r="D8" s="2">
        <v>1001.0</v>
      </c>
      <c r="E8" s="2">
        <v>1022.0</v>
      </c>
      <c r="F8" s="6">
        <f t="shared" ref="F8:H8" si="7">(C8-$B8)/$B8</f>
        <v>4.010638298</v>
      </c>
      <c r="G8" s="6">
        <f t="shared" si="7"/>
        <v>2.54964539</v>
      </c>
      <c r="H8" s="6">
        <f t="shared" si="7"/>
        <v>2.624113475</v>
      </c>
      <c r="I8" s="2" t="s">
        <v>59</v>
      </c>
      <c r="J8" s="2" t="s">
        <v>60</v>
      </c>
      <c r="K8" s="2" t="s">
        <v>53</v>
      </c>
      <c r="L8" s="2" t="s">
        <v>66</v>
      </c>
    </row>
    <row r="9">
      <c r="A9" s="3" t="s">
        <v>69</v>
      </c>
      <c r="B9" s="2">
        <v>23.0</v>
      </c>
      <c r="C9" s="2">
        <v>251.0</v>
      </c>
      <c r="D9" s="2">
        <v>206.0</v>
      </c>
      <c r="E9" s="2">
        <v>324.0</v>
      </c>
      <c r="F9" s="6">
        <f t="shared" ref="F9:H9" si="8">(C9-$B9)/$B9</f>
        <v>9.913043478</v>
      </c>
      <c r="G9" s="6">
        <f t="shared" si="8"/>
        <v>7.956521739</v>
      </c>
      <c r="H9" s="6">
        <f t="shared" si="8"/>
        <v>13.08695652</v>
      </c>
      <c r="I9" s="2" t="s">
        <v>59</v>
      </c>
      <c r="J9" s="2" t="s">
        <v>70</v>
      </c>
      <c r="K9" s="2" t="s">
        <v>53</v>
      </c>
      <c r="L9" s="2" t="s">
        <v>71</v>
      </c>
    </row>
    <row r="10">
      <c r="A10" s="3" t="s">
        <v>81</v>
      </c>
      <c r="B10" s="2">
        <v>514.0</v>
      </c>
      <c r="C10" s="2">
        <v>933.0</v>
      </c>
      <c r="D10" s="2">
        <v>618.0</v>
      </c>
      <c r="E10" s="2">
        <v>637.0</v>
      </c>
      <c r="F10" s="6">
        <f t="shared" ref="F10:H10" si="9">(C10-$B10)/$B10</f>
        <v>0.8151750973</v>
      </c>
      <c r="G10" s="6">
        <f t="shared" si="9"/>
        <v>0.2023346304</v>
      </c>
      <c r="H10" s="6">
        <f t="shared" si="9"/>
        <v>0.2392996109</v>
      </c>
      <c r="I10" s="2" t="s">
        <v>59</v>
      </c>
      <c r="J10" s="2" t="s">
        <v>60</v>
      </c>
      <c r="K10" s="2" t="s">
        <v>53</v>
      </c>
      <c r="L10" s="2" t="s">
        <v>82</v>
      </c>
    </row>
    <row r="11">
      <c r="A11" s="3" t="s">
        <v>87</v>
      </c>
      <c r="B11" s="2">
        <v>91.0</v>
      </c>
      <c r="C11" s="2">
        <v>176.0</v>
      </c>
      <c r="D11" s="2">
        <v>162.0</v>
      </c>
      <c r="E11" s="2">
        <v>129.0</v>
      </c>
      <c r="F11" s="6">
        <f t="shared" ref="F11:H11" si="10">(C11-$B11)/$B11</f>
        <v>0.9340659341</v>
      </c>
      <c r="G11" s="6">
        <f t="shared" si="10"/>
        <v>0.7802197802</v>
      </c>
      <c r="H11" s="6">
        <f t="shared" si="10"/>
        <v>0.4175824176</v>
      </c>
      <c r="I11" s="2" t="s">
        <v>40</v>
      </c>
      <c r="J11" s="2" t="s">
        <v>60</v>
      </c>
      <c r="K11" s="2" t="s">
        <v>53</v>
      </c>
      <c r="L11" s="2" t="s">
        <v>88</v>
      </c>
    </row>
    <row r="12">
      <c r="A12" s="3" t="s">
        <v>134</v>
      </c>
      <c r="B12" s="2">
        <v>246.0</v>
      </c>
      <c r="C12" s="2">
        <v>955.0</v>
      </c>
      <c r="D12" s="2">
        <v>858.0</v>
      </c>
      <c r="E12" s="2">
        <v>843.0</v>
      </c>
      <c r="F12" s="6">
        <f t="shared" ref="F12:H12" si="11">(C12-$B12)/$B12</f>
        <v>2.882113821</v>
      </c>
      <c r="G12" s="6">
        <f t="shared" si="11"/>
        <v>2.487804878</v>
      </c>
      <c r="H12" s="6">
        <f t="shared" si="11"/>
        <v>2.426829268</v>
      </c>
      <c r="I12" s="2" t="s">
        <v>40</v>
      </c>
      <c r="J12" s="2" t="s">
        <v>41</v>
      </c>
      <c r="K12" s="2" t="s">
        <v>53</v>
      </c>
      <c r="L12" s="2" t="s">
        <v>135</v>
      </c>
    </row>
    <row r="13" hidden="1">
      <c r="A13" s="3" t="s">
        <v>67</v>
      </c>
      <c r="B13" s="2">
        <v>149.0</v>
      </c>
      <c r="C13" s="2">
        <v>273.0</v>
      </c>
      <c r="D13" s="2">
        <v>206.0</v>
      </c>
      <c r="E13" s="2">
        <v>209.0</v>
      </c>
      <c r="F13" s="6">
        <f t="shared" ref="F13:H13" si="12">(C13-$B13)/$B13</f>
        <v>0.8322147651</v>
      </c>
      <c r="G13" s="6">
        <f t="shared" si="12"/>
        <v>0.3825503356</v>
      </c>
      <c r="H13" s="6">
        <f t="shared" si="12"/>
        <v>0.4026845638</v>
      </c>
      <c r="L13" s="2" t="s">
        <v>68</v>
      </c>
    </row>
    <row r="14">
      <c r="A14" s="3" t="s">
        <v>176</v>
      </c>
      <c r="B14" s="2">
        <v>343.0</v>
      </c>
      <c r="C14" s="2">
        <v>902.0</v>
      </c>
      <c r="D14" s="2">
        <v>641.0</v>
      </c>
      <c r="E14" s="2">
        <v>637.0</v>
      </c>
      <c r="F14" s="6">
        <f t="shared" ref="F14:H14" si="13">(C14-$B14)/$B14</f>
        <v>1.629737609</v>
      </c>
      <c r="G14" s="6">
        <f t="shared" si="13"/>
        <v>0.8688046647</v>
      </c>
      <c r="H14" s="6">
        <f t="shared" si="13"/>
        <v>0.8571428571</v>
      </c>
      <c r="I14" s="2" t="s">
        <v>59</v>
      </c>
      <c r="J14" s="2" t="s">
        <v>70</v>
      </c>
      <c r="K14" s="2" t="s">
        <v>53</v>
      </c>
      <c r="L14" s="2" t="s">
        <v>177</v>
      </c>
    </row>
    <row r="15">
      <c r="A15" s="3" t="s">
        <v>186</v>
      </c>
      <c r="B15" s="2">
        <v>1532.0</v>
      </c>
      <c r="C15" s="2">
        <v>2021.0</v>
      </c>
      <c r="D15" s="2">
        <v>1682.0</v>
      </c>
      <c r="E15" s="2">
        <v>1639.0</v>
      </c>
      <c r="F15" s="6">
        <f t="shared" ref="F15:H15" si="14">(C15-$B15)/$B15</f>
        <v>0.3191906005</v>
      </c>
      <c r="G15" s="6">
        <f t="shared" si="14"/>
        <v>0.09791122715</v>
      </c>
      <c r="H15" s="6">
        <f t="shared" si="14"/>
        <v>0.06984334204</v>
      </c>
      <c r="I15" s="2" t="s">
        <v>59</v>
      </c>
      <c r="J15" s="2" t="s">
        <v>70</v>
      </c>
      <c r="K15" s="2" t="s">
        <v>53</v>
      </c>
      <c r="L15" s="2" t="s">
        <v>187</v>
      </c>
    </row>
    <row r="16" hidden="1">
      <c r="A16" s="3" t="s">
        <v>75</v>
      </c>
      <c r="B16" s="2">
        <v>439.0</v>
      </c>
      <c r="C16" s="2">
        <v>428.0</v>
      </c>
      <c r="D16" s="2">
        <v>627.0</v>
      </c>
      <c r="E16" s="2">
        <v>737.0</v>
      </c>
      <c r="F16" s="6">
        <f t="shared" ref="F16:H16" si="15">(C16-$B16)/$B16</f>
        <v>-0.02505694761</v>
      </c>
      <c r="G16" s="6">
        <f t="shared" si="15"/>
        <v>0.4282460137</v>
      </c>
      <c r="H16" s="6">
        <f t="shared" si="15"/>
        <v>0.6788154897</v>
      </c>
      <c r="L16" s="2" t="s">
        <v>76</v>
      </c>
    </row>
    <row r="17">
      <c r="A17" s="3" t="s">
        <v>204</v>
      </c>
      <c r="B17" s="2">
        <v>69.0</v>
      </c>
      <c r="C17" s="2">
        <v>863.0</v>
      </c>
      <c r="D17" s="2">
        <v>933.0</v>
      </c>
      <c r="E17" s="2">
        <v>937.0</v>
      </c>
      <c r="F17" s="6">
        <f t="shared" ref="F17:H17" si="16">(C17-$B17)/$B17</f>
        <v>11.50724638</v>
      </c>
      <c r="G17" s="6">
        <f t="shared" si="16"/>
        <v>12.52173913</v>
      </c>
      <c r="H17" s="6">
        <f t="shared" si="16"/>
        <v>12.57971014</v>
      </c>
      <c r="I17" s="2" t="s">
        <v>40</v>
      </c>
      <c r="J17" s="2" t="s">
        <v>60</v>
      </c>
      <c r="K17" s="2" t="s">
        <v>53</v>
      </c>
      <c r="L17" s="2" t="s">
        <v>205</v>
      </c>
    </row>
    <row r="18">
      <c r="A18" s="3" t="s">
        <v>238</v>
      </c>
      <c r="B18" s="2">
        <v>397.0</v>
      </c>
      <c r="C18" s="2">
        <v>2739.0</v>
      </c>
      <c r="D18" s="2">
        <v>2350.0</v>
      </c>
      <c r="E18" s="2">
        <v>3080.0</v>
      </c>
      <c r="F18" s="6">
        <f t="shared" ref="F18:H18" si="17">(C18-$B18)/$B18</f>
        <v>5.899244332</v>
      </c>
      <c r="G18" s="6">
        <f t="shared" si="17"/>
        <v>4.919395466</v>
      </c>
      <c r="H18" s="6">
        <f t="shared" si="17"/>
        <v>6.758186398</v>
      </c>
      <c r="I18" s="2" t="s">
        <v>59</v>
      </c>
      <c r="J18" s="2" t="s">
        <v>60</v>
      </c>
      <c r="K18" s="2" t="s">
        <v>53</v>
      </c>
      <c r="L18" s="2" t="s">
        <v>239</v>
      </c>
    </row>
    <row r="19">
      <c r="A19" s="3" t="s">
        <v>256</v>
      </c>
      <c r="B19" s="2">
        <v>268.0</v>
      </c>
      <c r="C19" s="2">
        <v>1174.0</v>
      </c>
      <c r="D19" s="2">
        <v>810.0</v>
      </c>
      <c r="E19" s="2">
        <v>800.0</v>
      </c>
      <c r="F19" s="6">
        <f t="shared" ref="F19:H19" si="18">(C19-$B19)/$B19</f>
        <v>3.380597015</v>
      </c>
      <c r="G19" s="6">
        <f t="shared" si="18"/>
        <v>2.02238806</v>
      </c>
      <c r="H19" s="6">
        <f t="shared" si="18"/>
        <v>1.985074627</v>
      </c>
      <c r="I19" s="2" t="s">
        <v>40</v>
      </c>
      <c r="J19" s="2" t="s">
        <v>56</v>
      </c>
      <c r="K19" s="2" t="s">
        <v>53</v>
      </c>
      <c r="L19" s="2" t="s">
        <v>257</v>
      </c>
    </row>
    <row r="20">
      <c r="A20" s="3" t="s">
        <v>270</v>
      </c>
      <c r="B20" s="2">
        <v>124.0</v>
      </c>
      <c r="C20" s="2">
        <v>162.0</v>
      </c>
      <c r="D20" s="2">
        <v>122.0</v>
      </c>
      <c r="E20" s="2">
        <v>104.0</v>
      </c>
      <c r="F20" s="6">
        <f t="shared" ref="F20:H20" si="19">(C20-$B20)/$B20</f>
        <v>0.3064516129</v>
      </c>
      <c r="G20" s="6">
        <f t="shared" si="19"/>
        <v>-0.01612903226</v>
      </c>
      <c r="H20" s="6">
        <f t="shared" si="19"/>
        <v>-0.1612903226</v>
      </c>
      <c r="I20" s="2" t="s">
        <v>40</v>
      </c>
      <c r="J20" s="2" t="s">
        <v>41</v>
      </c>
      <c r="K20" s="2" t="s">
        <v>53</v>
      </c>
      <c r="L20" s="2" t="s">
        <v>271</v>
      </c>
    </row>
    <row r="21" ht="15.75" hidden="1" customHeight="1">
      <c r="A21" s="3" t="s">
        <v>85</v>
      </c>
      <c r="B21" s="2">
        <v>134.0</v>
      </c>
      <c r="C21" s="2">
        <v>126.0</v>
      </c>
      <c r="D21" s="2">
        <v>160.0</v>
      </c>
      <c r="E21" s="2">
        <v>201.0</v>
      </c>
      <c r="F21" s="6">
        <f t="shared" ref="F21:H21" si="20">(C21-$B21)/$B21</f>
        <v>-0.05970149254</v>
      </c>
      <c r="G21" s="6">
        <f t="shared" si="20"/>
        <v>0.1940298507</v>
      </c>
      <c r="H21" s="6">
        <f t="shared" si="20"/>
        <v>0.5</v>
      </c>
      <c r="L21" s="2" t="s">
        <v>86</v>
      </c>
    </row>
    <row r="22" ht="15.75" customHeight="1">
      <c r="A22" s="3" t="s">
        <v>276</v>
      </c>
      <c r="B22" s="2">
        <v>153.0</v>
      </c>
      <c r="C22" s="2">
        <v>553.0</v>
      </c>
      <c r="D22" s="2">
        <v>349.0</v>
      </c>
      <c r="E22" s="2">
        <v>392.0</v>
      </c>
      <c r="F22" s="6">
        <f t="shared" ref="F22:H22" si="21">(C22-$B22)/$B22</f>
        <v>2.614379085</v>
      </c>
      <c r="G22" s="6">
        <f t="shared" si="21"/>
        <v>1.281045752</v>
      </c>
      <c r="H22" s="6">
        <f t="shared" si="21"/>
        <v>1.562091503</v>
      </c>
      <c r="I22" s="2" t="s">
        <v>59</v>
      </c>
      <c r="J22" s="2" t="s">
        <v>56</v>
      </c>
      <c r="K22" s="2" t="s">
        <v>53</v>
      </c>
      <c r="L22" s="2" t="s">
        <v>277</v>
      </c>
    </row>
    <row r="23" ht="15.75" customHeight="1">
      <c r="A23" s="3" t="s">
        <v>309</v>
      </c>
      <c r="B23" s="2">
        <v>725.0</v>
      </c>
      <c r="C23" s="2">
        <v>1217.0</v>
      </c>
      <c r="D23" s="2">
        <v>1238.0</v>
      </c>
      <c r="E23" s="2">
        <v>1027.0</v>
      </c>
      <c r="F23" s="6">
        <f t="shared" ref="F23:H23" si="22">(C23-$B23)/$B23</f>
        <v>0.6786206897</v>
      </c>
      <c r="G23" s="6">
        <f t="shared" si="22"/>
        <v>0.7075862069</v>
      </c>
      <c r="H23" s="6">
        <f t="shared" si="22"/>
        <v>0.4165517241</v>
      </c>
      <c r="I23" s="2" t="s">
        <v>40</v>
      </c>
      <c r="J23" s="2" t="s">
        <v>41</v>
      </c>
      <c r="K23" s="2" t="s">
        <v>53</v>
      </c>
      <c r="L23" s="2" t="s">
        <v>310</v>
      </c>
    </row>
    <row r="24" ht="15.75" customHeight="1">
      <c r="A24" s="3" t="s">
        <v>315</v>
      </c>
      <c r="B24" s="2">
        <v>2184.0</v>
      </c>
      <c r="C24" s="2">
        <v>984.0</v>
      </c>
      <c r="D24" s="2">
        <v>1535.0</v>
      </c>
      <c r="E24" s="2">
        <v>4586.0</v>
      </c>
      <c r="F24" s="6">
        <f t="shared" ref="F24:H24" si="23">(C24-$B24)/$B24</f>
        <v>-0.5494505495</v>
      </c>
      <c r="G24" s="6">
        <f t="shared" si="23"/>
        <v>-0.2971611722</v>
      </c>
      <c r="H24" s="6">
        <f t="shared" si="23"/>
        <v>1.09981685</v>
      </c>
      <c r="I24" s="2" t="s">
        <v>40</v>
      </c>
      <c r="J24" s="2" t="s">
        <v>92</v>
      </c>
      <c r="K24" s="2" t="s">
        <v>53</v>
      </c>
      <c r="L24" s="2" t="s">
        <v>316</v>
      </c>
    </row>
    <row r="25" ht="15.75" customHeight="1">
      <c r="A25" s="3" t="s">
        <v>319</v>
      </c>
      <c r="B25" s="2">
        <v>61.0</v>
      </c>
      <c r="C25" s="2">
        <v>227.0</v>
      </c>
      <c r="D25" s="2">
        <v>231.0</v>
      </c>
      <c r="E25" s="2">
        <v>176.0</v>
      </c>
      <c r="F25" s="6">
        <f t="shared" ref="F25:H25" si="24">(C25-$B25)/$B25</f>
        <v>2.721311475</v>
      </c>
      <c r="G25" s="6">
        <f t="shared" si="24"/>
        <v>2.786885246</v>
      </c>
      <c r="H25" s="6">
        <f t="shared" si="24"/>
        <v>1.885245902</v>
      </c>
      <c r="I25" s="2" t="s">
        <v>40</v>
      </c>
      <c r="J25" s="2" t="s">
        <v>56</v>
      </c>
      <c r="K25" s="2" t="s">
        <v>53</v>
      </c>
      <c r="L25" s="2" t="s">
        <v>320</v>
      </c>
    </row>
    <row r="26" ht="15.75" customHeight="1">
      <c r="A26" s="3" t="s">
        <v>345</v>
      </c>
      <c r="B26" s="2">
        <v>45.0</v>
      </c>
      <c r="C26" s="2">
        <v>832.0</v>
      </c>
      <c r="D26" s="2">
        <v>1372.0</v>
      </c>
      <c r="E26" s="2">
        <v>1359.0</v>
      </c>
      <c r="F26" s="6">
        <f t="shared" ref="F26:H26" si="25">(C26-$B26)/$B26</f>
        <v>17.48888889</v>
      </c>
      <c r="G26" s="6">
        <f t="shared" si="25"/>
        <v>29.48888889</v>
      </c>
      <c r="H26" s="6">
        <f t="shared" si="25"/>
        <v>29.2</v>
      </c>
      <c r="I26" s="2" t="s">
        <v>40</v>
      </c>
      <c r="J26" s="2" t="s">
        <v>41</v>
      </c>
      <c r="K26" s="2" t="s">
        <v>53</v>
      </c>
      <c r="L26" s="2" t="s">
        <v>346</v>
      </c>
    </row>
    <row r="27" ht="15.75" hidden="1" customHeight="1">
      <c r="A27" s="3" t="s">
        <v>98</v>
      </c>
      <c r="B27" s="2">
        <v>368.0</v>
      </c>
      <c r="C27" s="2">
        <v>333.0</v>
      </c>
      <c r="D27" s="2">
        <v>400.0</v>
      </c>
      <c r="E27" s="2">
        <v>449.0</v>
      </c>
      <c r="F27" s="6">
        <f t="shared" ref="F27:H27" si="26">(C27-$B27)/$B27</f>
        <v>-0.09510869565</v>
      </c>
      <c r="G27" s="6">
        <f t="shared" si="26"/>
        <v>0.08695652174</v>
      </c>
      <c r="H27" s="6">
        <f t="shared" si="26"/>
        <v>0.2201086957</v>
      </c>
      <c r="L27" s="2" t="s">
        <v>99</v>
      </c>
    </row>
    <row r="28" ht="15.75" hidden="1" customHeight="1">
      <c r="A28" s="3" t="s">
        <v>100</v>
      </c>
      <c r="B28" s="2">
        <v>480.0</v>
      </c>
      <c r="C28" s="2">
        <v>336.0</v>
      </c>
      <c r="D28" s="2">
        <v>835.0</v>
      </c>
      <c r="E28" s="2">
        <v>979.0</v>
      </c>
      <c r="F28" s="6">
        <f t="shared" ref="F28:H28" si="27">(C28-$B28)/$B28</f>
        <v>-0.3</v>
      </c>
      <c r="G28" s="6">
        <f t="shared" si="27"/>
        <v>0.7395833333</v>
      </c>
      <c r="H28" s="6">
        <f t="shared" si="27"/>
        <v>1.039583333</v>
      </c>
      <c r="L28" s="2" t="s">
        <v>101</v>
      </c>
    </row>
    <row r="29" ht="15.75" customHeight="1">
      <c r="A29" s="3" t="s">
        <v>39</v>
      </c>
      <c r="B29" s="2">
        <v>46.0</v>
      </c>
      <c r="C29" s="2">
        <v>842.0</v>
      </c>
      <c r="D29" s="2">
        <v>703.0</v>
      </c>
      <c r="E29" s="2">
        <v>701.0</v>
      </c>
      <c r="F29" s="6">
        <f t="shared" ref="F29:H29" si="28">(C29-$B29)/$B29</f>
        <v>17.30434783</v>
      </c>
      <c r="G29" s="6">
        <f t="shared" si="28"/>
        <v>14.2826087</v>
      </c>
      <c r="H29" s="6">
        <f t="shared" si="28"/>
        <v>14.23913043</v>
      </c>
      <c r="I29" s="2" t="s">
        <v>40</v>
      </c>
      <c r="J29" s="2" t="s">
        <v>41</v>
      </c>
      <c r="K29" s="2" t="s">
        <v>42</v>
      </c>
      <c r="L29" s="2" t="s">
        <v>43</v>
      </c>
    </row>
    <row r="30" ht="15.75" hidden="1" customHeight="1">
      <c r="A30" s="3" t="s">
        <v>104</v>
      </c>
      <c r="B30" s="2">
        <v>197.0</v>
      </c>
      <c r="C30" s="2">
        <v>121.0</v>
      </c>
      <c r="D30" s="2">
        <v>562.0</v>
      </c>
      <c r="E30" s="2">
        <v>397.0</v>
      </c>
      <c r="F30" s="6">
        <f t="shared" ref="F30:H30" si="29">(C30-$B30)/$B30</f>
        <v>-0.385786802</v>
      </c>
      <c r="G30" s="6">
        <f t="shared" si="29"/>
        <v>1.852791878</v>
      </c>
      <c r="H30" s="6">
        <f t="shared" si="29"/>
        <v>1.015228426</v>
      </c>
      <c r="L30" s="2" t="s">
        <v>105</v>
      </c>
    </row>
    <row r="31" ht="15.75" customHeight="1">
      <c r="A31" s="3" t="s">
        <v>55</v>
      </c>
      <c r="B31" s="2">
        <v>69.0</v>
      </c>
      <c r="C31" s="2">
        <v>155.0</v>
      </c>
      <c r="D31" s="2">
        <v>122.0</v>
      </c>
      <c r="E31" s="2">
        <v>119.0</v>
      </c>
      <c r="F31" s="6">
        <f t="shared" ref="F31:H31" si="30">(C31-$B31)/$B31</f>
        <v>1.246376812</v>
      </c>
      <c r="G31" s="6">
        <f t="shared" si="30"/>
        <v>0.768115942</v>
      </c>
      <c r="H31" s="6">
        <f t="shared" si="30"/>
        <v>0.7246376812</v>
      </c>
      <c r="I31" s="2" t="s">
        <v>40</v>
      </c>
      <c r="J31" s="2" t="s">
        <v>56</v>
      </c>
      <c r="K31" s="2" t="s">
        <v>42</v>
      </c>
      <c r="L31" s="2" t="s">
        <v>57</v>
      </c>
    </row>
    <row r="32" ht="15.75" customHeight="1">
      <c r="A32" s="3" t="s">
        <v>63</v>
      </c>
      <c r="B32" s="2">
        <v>32.0</v>
      </c>
      <c r="C32" s="2">
        <v>722.0</v>
      </c>
      <c r="D32" s="2">
        <v>509.0</v>
      </c>
      <c r="E32" s="2">
        <v>508.0</v>
      </c>
      <c r="F32" s="6">
        <f t="shared" ref="F32:H32" si="31">(C32-$B32)/$B32</f>
        <v>21.5625</v>
      </c>
      <c r="G32" s="6">
        <f t="shared" si="31"/>
        <v>14.90625</v>
      </c>
      <c r="H32" s="6">
        <f t="shared" si="31"/>
        <v>14.875</v>
      </c>
      <c r="I32" s="2" t="s">
        <v>40</v>
      </c>
      <c r="J32" s="2" t="s">
        <v>41</v>
      </c>
      <c r="K32" s="2" t="s">
        <v>42</v>
      </c>
      <c r="L32" s="2" t="s">
        <v>64</v>
      </c>
    </row>
    <row r="33" ht="15.75" hidden="1" customHeight="1">
      <c r="A33" s="3" t="s">
        <v>111</v>
      </c>
      <c r="B33" s="2">
        <v>27.0</v>
      </c>
      <c r="C33" s="2">
        <v>189.0</v>
      </c>
      <c r="D33" s="2">
        <v>181.0</v>
      </c>
      <c r="E33" s="2">
        <v>188.0</v>
      </c>
      <c r="F33" s="6">
        <f t="shared" ref="F33:H33" si="32">(C33-$B33)/$B33</f>
        <v>6</v>
      </c>
      <c r="G33" s="6">
        <f t="shared" si="32"/>
        <v>5.703703704</v>
      </c>
      <c r="H33" s="6">
        <f t="shared" si="32"/>
        <v>5.962962963</v>
      </c>
      <c r="L33" s="2" t="s">
        <v>112</v>
      </c>
    </row>
    <row r="34" ht="15.75" customHeight="1">
      <c r="A34" s="3" t="s">
        <v>77</v>
      </c>
      <c r="B34" s="2">
        <v>46.0</v>
      </c>
      <c r="C34" s="2">
        <v>128.0</v>
      </c>
      <c r="D34" s="2">
        <v>717.0</v>
      </c>
      <c r="E34" s="2">
        <v>499.0</v>
      </c>
      <c r="F34" s="6">
        <f t="shared" ref="F34:H34" si="33">(C34-$B34)/$B34</f>
        <v>1.782608696</v>
      </c>
      <c r="G34" s="6">
        <f t="shared" si="33"/>
        <v>14.58695652</v>
      </c>
      <c r="H34" s="6">
        <f t="shared" si="33"/>
        <v>9.847826087</v>
      </c>
      <c r="I34" s="2" t="s">
        <v>40</v>
      </c>
      <c r="J34" s="2" t="s">
        <v>41</v>
      </c>
      <c r="K34" s="2" t="s">
        <v>42</v>
      </c>
      <c r="L34" s="2" t="s">
        <v>78</v>
      </c>
    </row>
    <row r="35" ht="15.75" hidden="1" customHeight="1">
      <c r="A35" s="3" t="s">
        <v>116</v>
      </c>
      <c r="B35" s="2">
        <v>32.0</v>
      </c>
      <c r="C35" s="2">
        <v>196.0</v>
      </c>
      <c r="D35" s="2">
        <v>138.0</v>
      </c>
      <c r="E35" s="2">
        <v>99.0</v>
      </c>
      <c r="F35" s="6">
        <f t="shared" ref="F35:H35" si="34">(C35-$B35)/$B35</f>
        <v>5.125</v>
      </c>
      <c r="G35" s="6">
        <f t="shared" si="34"/>
        <v>3.3125</v>
      </c>
      <c r="H35" s="6">
        <f t="shared" si="34"/>
        <v>2.09375</v>
      </c>
      <c r="L35" s="2" t="s">
        <v>117</v>
      </c>
    </row>
    <row r="36" ht="15.75" hidden="1" customHeight="1">
      <c r="A36" s="3" t="s">
        <v>118</v>
      </c>
      <c r="B36" s="2">
        <v>223.0</v>
      </c>
      <c r="C36" s="2">
        <v>529.0</v>
      </c>
      <c r="D36" s="2">
        <v>513.0</v>
      </c>
      <c r="E36" s="2">
        <v>481.0</v>
      </c>
      <c r="F36" s="6">
        <f t="shared" ref="F36:H36" si="35">(C36-$B36)/$B36</f>
        <v>1.372197309</v>
      </c>
      <c r="G36" s="6">
        <f t="shared" si="35"/>
        <v>1.30044843</v>
      </c>
      <c r="H36" s="6">
        <f t="shared" si="35"/>
        <v>1.156950673</v>
      </c>
      <c r="L36" s="2" t="s">
        <v>119</v>
      </c>
    </row>
    <row r="37" ht="15.75" customHeight="1">
      <c r="A37" s="3" t="s">
        <v>83</v>
      </c>
      <c r="B37" s="2">
        <v>175.0</v>
      </c>
      <c r="C37" s="2">
        <v>262.0</v>
      </c>
      <c r="D37" s="2">
        <v>186.0</v>
      </c>
      <c r="E37" s="2">
        <v>193.0</v>
      </c>
      <c r="F37" s="6">
        <f t="shared" ref="F37:H37" si="36">(C37-$B37)/$B37</f>
        <v>0.4971428571</v>
      </c>
      <c r="G37" s="6">
        <f t="shared" si="36"/>
        <v>0.06285714286</v>
      </c>
      <c r="H37" s="6">
        <f t="shared" si="36"/>
        <v>0.1028571429</v>
      </c>
      <c r="I37" s="2" t="s">
        <v>40</v>
      </c>
      <c r="J37" s="2" t="s">
        <v>56</v>
      </c>
      <c r="K37" s="2" t="s">
        <v>42</v>
      </c>
      <c r="L37" s="2" t="s">
        <v>84</v>
      </c>
    </row>
    <row r="38" ht="15.75" customHeight="1">
      <c r="A38" s="3" t="s">
        <v>89</v>
      </c>
      <c r="B38" s="2">
        <v>272.0</v>
      </c>
      <c r="C38" s="2">
        <v>562.0</v>
      </c>
      <c r="D38" s="2">
        <v>701.0</v>
      </c>
      <c r="E38" s="2">
        <v>720.0</v>
      </c>
      <c r="F38" s="6">
        <f t="shared" ref="F38:H38" si="37">(C38-$B38)/$B38</f>
        <v>1.066176471</v>
      </c>
      <c r="G38" s="6">
        <f t="shared" si="37"/>
        <v>1.577205882</v>
      </c>
      <c r="H38" s="6">
        <f t="shared" si="37"/>
        <v>1.647058824</v>
      </c>
      <c r="I38" s="2" t="s">
        <v>40</v>
      </c>
      <c r="J38" s="2" t="s">
        <v>56</v>
      </c>
      <c r="K38" s="2" t="s">
        <v>42</v>
      </c>
      <c r="L38" s="2" t="s">
        <v>90</v>
      </c>
    </row>
    <row r="39" ht="15.75" customHeight="1">
      <c r="A39" s="3" t="s">
        <v>91</v>
      </c>
      <c r="B39" s="2">
        <v>99.0</v>
      </c>
      <c r="C39" s="2">
        <v>607.0</v>
      </c>
      <c r="D39" s="2">
        <v>191.0</v>
      </c>
      <c r="E39" s="2">
        <v>228.0</v>
      </c>
      <c r="F39" s="6">
        <f t="shared" ref="F39:H39" si="38">(C39-$B39)/$B39</f>
        <v>5.131313131</v>
      </c>
      <c r="G39" s="6">
        <f t="shared" si="38"/>
        <v>0.9292929293</v>
      </c>
      <c r="H39" s="6">
        <f t="shared" si="38"/>
        <v>1.303030303</v>
      </c>
      <c r="I39" s="2" t="s">
        <v>40</v>
      </c>
      <c r="J39" s="2" t="s">
        <v>92</v>
      </c>
      <c r="K39" s="2" t="s">
        <v>42</v>
      </c>
      <c r="L39" s="2" t="s">
        <v>93</v>
      </c>
    </row>
    <row r="40" ht="15.75" hidden="1" customHeight="1">
      <c r="A40" s="3" t="s">
        <v>126</v>
      </c>
      <c r="B40" s="2">
        <v>46.0</v>
      </c>
      <c r="C40" s="2">
        <v>52.0</v>
      </c>
      <c r="D40" s="2">
        <v>115.0</v>
      </c>
      <c r="E40" s="2">
        <v>82.0</v>
      </c>
      <c r="F40" s="6">
        <f t="shared" ref="F40:H40" si="39">(C40-$B40)/$B40</f>
        <v>0.1304347826</v>
      </c>
      <c r="G40" s="6">
        <f t="shared" si="39"/>
        <v>1.5</v>
      </c>
      <c r="H40" s="6">
        <f t="shared" si="39"/>
        <v>0.7826086957</v>
      </c>
      <c r="L40" s="2" t="s">
        <v>127</v>
      </c>
    </row>
    <row r="41" ht="15.75" hidden="1" customHeight="1">
      <c r="A41" s="3" t="s">
        <v>128</v>
      </c>
      <c r="B41" s="2">
        <v>460.0</v>
      </c>
      <c r="C41" s="2">
        <v>233.0</v>
      </c>
      <c r="D41" s="2">
        <v>469.0</v>
      </c>
      <c r="E41" s="2">
        <v>550.0</v>
      </c>
      <c r="F41" s="6">
        <f t="shared" ref="F41:H41" si="40">(C41-$B41)/$B41</f>
        <v>-0.4934782609</v>
      </c>
      <c r="G41" s="6">
        <f t="shared" si="40"/>
        <v>0.01956521739</v>
      </c>
      <c r="H41" s="6">
        <f t="shared" si="40"/>
        <v>0.1956521739</v>
      </c>
      <c r="L41" s="2" t="s">
        <v>129</v>
      </c>
    </row>
    <row r="42" ht="15.75" hidden="1" customHeight="1">
      <c r="A42" s="3" t="s">
        <v>130</v>
      </c>
      <c r="B42" s="2">
        <v>2006.0</v>
      </c>
      <c r="C42" s="2">
        <v>1041.0</v>
      </c>
      <c r="D42" s="2">
        <v>1772.0</v>
      </c>
      <c r="E42" s="2">
        <v>1113.0</v>
      </c>
      <c r="F42" s="6">
        <f t="shared" ref="F42:H42" si="41">(C42-$B42)/$B42</f>
        <v>-0.4810568295</v>
      </c>
      <c r="G42" s="6">
        <f t="shared" si="41"/>
        <v>-0.1166500499</v>
      </c>
      <c r="H42" s="6">
        <f t="shared" si="41"/>
        <v>-0.4451645065</v>
      </c>
      <c r="L42" s="2" t="s">
        <v>131</v>
      </c>
    </row>
    <row r="43" ht="15.75" customHeight="1">
      <c r="A43" s="3" t="s">
        <v>102</v>
      </c>
      <c r="B43" s="2">
        <v>166.0</v>
      </c>
      <c r="C43" s="2">
        <v>602.0</v>
      </c>
      <c r="D43" s="2">
        <v>318.0</v>
      </c>
      <c r="E43" s="2">
        <v>355.0</v>
      </c>
      <c r="F43" s="6">
        <f t="shared" ref="F43:H43" si="42">(C43-$B43)/$B43</f>
        <v>2.626506024</v>
      </c>
      <c r="G43" s="6">
        <f t="shared" si="42"/>
        <v>0.9156626506</v>
      </c>
      <c r="H43" s="6">
        <f t="shared" si="42"/>
        <v>1.138554217</v>
      </c>
      <c r="I43" s="2" t="s">
        <v>59</v>
      </c>
      <c r="J43" s="2" t="s">
        <v>56</v>
      </c>
      <c r="K43" s="2" t="s">
        <v>42</v>
      </c>
      <c r="L43" s="2" t="s">
        <v>103</v>
      </c>
    </row>
    <row r="44" ht="15.75" customHeight="1">
      <c r="A44" s="3" t="s">
        <v>122</v>
      </c>
      <c r="B44" s="2">
        <v>130.0</v>
      </c>
      <c r="C44" s="2">
        <v>722.0</v>
      </c>
      <c r="D44" s="2">
        <v>539.0</v>
      </c>
      <c r="E44" s="2">
        <v>302.0</v>
      </c>
      <c r="F44" s="6">
        <f t="shared" ref="F44:H44" si="43">(C44-$B44)/$B44</f>
        <v>4.553846154</v>
      </c>
      <c r="G44" s="6">
        <f t="shared" si="43"/>
        <v>3.146153846</v>
      </c>
      <c r="H44" s="6">
        <f t="shared" si="43"/>
        <v>1.323076923</v>
      </c>
      <c r="I44" s="2" t="s">
        <v>59</v>
      </c>
      <c r="J44" s="2" t="s">
        <v>56</v>
      </c>
      <c r="K44" s="2" t="s">
        <v>42</v>
      </c>
      <c r="L44" s="2" t="s">
        <v>123</v>
      </c>
    </row>
    <row r="45" ht="15.75" hidden="1" customHeight="1">
      <c r="A45" s="3" t="s">
        <v>136</v>
      </c>
      <c r="B45" s="2">
        <v>64.0</v>
      </c>
      <c r="C45" s="2">
        <v>202.0</v>
      </c>
      <c r="D45" s="2">
        <v>321.0</v>
      </c>
      <c r="E45" s="2">
        <v>390.0</v>
      </c>
      <c r="F45" s="6">
        <f t="shared" ref="F45:H45" si="44">(C45-$B45)/$B45</f>
        <v>2.15625</v>
      </c>
      <c r="G45" s="6">
        <f t="shared" si="44"/>
        <v>4.015625</v>
      </c>
      <c r="H45" s="6">
        <f t="shared" si="44"/>
        <v>5.09375</v>
      </c>
      <c r="L45" s="2" t="s">
        <v>137</v>
      </c>
    </row>
    <row r="46" ht="15.75" hidden="1" customHeight="1">
      <c r="A46" s="3" t="s">
        <v>138</v>
      </c>
      <c r="B46" s="2">
        <v>29.0</v>
      </c>
      <c r="C46" s="2">
        <v>33.0</v>
      </c>
      <c r="D46" s="2">
        <v>69.0</v>
      </c>
      <c r="E46" s="2">
        <v>100.0</v>
      </c>
      <c r="F46" s="6">
        <f t="shared" ref="F46:H46" si="45">(C46-$B46)/$B46</f>
        <v>0.1379310345</v>
      </c>
      <c r="G46" s="6">
        <f t="shared" si="45"/>
        <v>1.379310345</v>
      </c>
      <c r="H46" s="6">
        <f t="shared" si="45"/>
        <v>2.448275862</v>
      </c>
      <c r="L46" s="2" t="s">
        <v>139</v>
      </c>
    </row>
    <row r="47" ht="15.75" hidden="1" customHeight="1">
      <c r="A47" s="3" t="s">
        <v>140</v>
      </c>
      <c r="B47" s="2">
        <v>35.0</v>
      </c>
      <c r="C47" s="2">
        <v>241.0</v>
      </c>
      <c r="D47" s="2">
        <v>172.0</v>
      </c>
      <c r="E47" s="2">
        <v>158.0</v>
      </c>
      <c r="F47" s="6">
        <f t="shared" ref="F47:H47" si="46">(C47-$B47)/$B47</f>
        <v>5.885714286</v>
      </c>
      <c r="G47" s="6">
        <f t="shared" si="46"/>
        <v>3.914285714</v>
      </c>
      <c r="H47" s="6">
        <f t="shared" si="46"/>
        <v>3.514285714</v>
      </c>
      <c r="L47" s="2" t="s">
        <v>141</v>
      </c>
    </row>
    <row r="48" ht="15.75" customHeight="1">
      <c r="A48" s="3" t="s">
        <v>148</v>
      </c>
      <c r="B48" s="2">
        <v>313.0</v>
      </c>
      <c r="C48" s="2">
        <v>1343.0</v>
      </c>
      <c r="D48" s="2">
        <v>935.0</v>
      </c>
      <c r="E48" s="2">
        <v>780.0</v>
      </c>
      <c r="F48" s="6">
        <f t="shared" ref="F48:H48" si="47">(C48-$B48)/$B48</f>
        <v>3.290734824</v>
      </c>
      <c r="G48" s="6">
        <f t="shared" si="47"/>
        <v>1.987220447</v>
      </c>
      <c r="H48" s="6">
        <f t="shared" si="47"/>
        <v>1.49201278</v>
      </c>
      <c r="I48" s="2" t="s">
        <v>40</v>
      </c>
      <c r="J48" s="2" t="s">
        <v>41</v>
      </c>
      <c r="K48" s="2" t="s">
        <v>42</v>
      </c>
      <c r="L48" s="2" t="s">
        <v>149</v>
      </c>
    </row>
    <row r="49" ht="15.75" hidden="1" customHeight="1">
      <c r="A49" s="3" t="s">
        <v>144</v>
      </c>
      <c r="B49" s="2">
        <v>179.0</v>
      </c>
      <c r="C49" s="2">
        <v>697.0</v>
      </c>
      <c r="D49" s="2">
        <v>205.0</v>
      </c>
      <c r="E49" s="2">
        <v>195.0</v>
      </c>
      <c r="F49" s="6">
        <f t="shared" ref="F49:H49" si="48">(C49-$B49)/$B49</f>
        <v>2.893854749</v>
      </c>
      <c r="G49" s="6">
        <f t="shared" si="48"/>
        <v>0.1452513966</v>
      </c>
      <c r="H49" s="6">
        <f t="shared" si="48"/>
        <v>0.08938547486</v>
      </c>
      <c r="L49" s="2" t="s">
        <v>145</v>
      </c>
    </row>
    <row r="50" ht="15.75" hidden="1" customHeight="1">
      <c r="A50" s="3" t="s">
        <v>146</v>
      </c>
      <c r="B50" s="2">
        <v>1339.0</v>
      </c>
      <c r="C50" s="2">
        <v>722.0</v>
      </c>
      <c r="D50" s="2">
        <v>886.0</v>
      </c>
      <c r="E50" s="2">
        <v>515.0</v>
      </c>
      <c r="F50" s="6">
        <f t="shared" ref="F50:H50" si="49">(C50-$B50)/$B50</f>
        <v>-0.4607916355</v>
      </c>
      <c r="G50" s="6">
        <f t="shared" si="49"/>
        <v>-0.3383121733</v>
      </c>
      <c r="H50" s="6">
        <f t="shared" si="49"/>
        <v>-0.6153846154</v>
      </c>
      <c r="L50" s="2" t="s">
        <v>147</v>
      </c>
    </row>
    <row r="51" ht="15.75" customHeight="1">
      <c r="A51" s="3" t="s">
        <v>160</v>
      </c>
      <c r="B51" s="2">
        <v>458.0</v>
      </c>
      <c r="C51" s="2">
        <v>1097.0</v>
      </c>
      <c r="D51" s="2">
        <v>1309.0</v>
      </c>
      <c r="E51" s="2">
        <v>1764.0</v>
      </c>
      <c r="F51" s="6">
        <f t="shared" ref="F51:H51" si="50">(C51-$B51)/$B51</f>
        <v>1.395196507</v>
      </c>
      <c r="G51" s="6">
        <f t="shared" si="50"/>
        <v>1.858078603</v>
      </c>
      <c r="H51" s="6">
        <f t="shared" si="50"/>
        <v>2.851528384</v>
      </c>
      <c r="I51" s="2" t="s">
        <v>40</v>
      </c>
      <c r="J51" s="2" t="s">
        <v>56</v>
      </c>
      <c r="K51" s="2" t="s">
        <v>42</v>
      </c>
      <c r="L51" s="2" t="s">
        <v>161</v>
      </c>
    </row>
    <row r="52" ht="15.75" customHeight="1">
      <c r="A52" s="3" t="s">
        <v>162</v>
      </c>
      <c r="B52" s="2">
        <v>119.0</v>
      </c>
      <c r="C52" s="2">
        <v>881.0</v>
      </c>
      <c r="D52" s="2">
        <v>429.0</v>
      </c>
      <c r="E52" s="2">
        <v>418.0</v>
      </c>
      <c r="F52" s="6">
        <f t="shared" ref="F52:H52" si="51">(C52-$B52)/$B52</f>
        <v>6.403361345</v>
      </c>
      <c r="G52" s="6">
        <f t="shared" si="51"/>
        <v>2.605042017</v>
      </c>
      <c r="H52" s="6">
        <f t="shared" si="51"/>
        <v>2.512605042</v>
      </c>
      <c r="I52" s="2" t="s">
        <v>40</v>
      </c>
      <c r="J52" s="2" t="s">
        <v>60</v>
      </c>
      <c r="K52" s="2" t="s">
        <v>42</v>
      </c>
      <c r="L52" s="2" t="s">
        <v>163</v>
      </c>
    </row>
    <row r="53" ht="15.75" customHeight="1">
      <c r="A53" s="3" t="s">
        <v>182</v>
      </c>
      <c r="B53" s="2">
        <v>227.0</v>
      </c>
      <c r="C53" s="2">
        <v>251.0</v>
      </c>
      <c r="D53" s="2">
        <v>440.0</v>
      </c>
      <c r="E53" s="2">
        <v>566.0</v>
      </c>
      <c r="F53" s="6">
        <f t="shared" ref="F53:H53" si="52">(C53-$B53)/$B53</f>
        <v>0.1057268722</v>
      </c>
      <c r="G53" s="6">
        <f t="shared" si="52"/>
        <v>0.9383259912</v>
      </c>
      <c r="H53" s="6">
        <f t="shared" si="52"/>
        <v>1.49339207</v>
      </c>
      <c r="I53" s="2" t="s">
        <v>40</v>
      </c>
      <c r="J53" s="2" t="s">
        <v>41</v>
      </c>
      <c r="K53" s="2" t="s">
        <v>42</v>
      </c>
      <c r="L53" s="2" t="s">
        <v>183</v>
      </c>
    </row>
    <row r="54" ht="15.75" hidden="1" customHeight="1">
      <c r="A54" s="3" t="s">
        <v>154</v>
      </c>
      <c r="B54" s="2">
        <v>272.0</v>
      </c>
      <c r="C54" s="2">
        <v>89.0</v>
      </c>
      <c r="D54" s="2">
        <v>215.0</v>
      </c>
      <c r="E54" s="2">
        <v>360.0</v>
      </c>
      <c r="F54" s="6">
        <f t="shared" ref="F54:H54" si="53">(C54-$B54)/$B54</f>
        <v>-0.6727941176</v>
      </c>
      <c r="G54" s="6">
        <f t="shared" si="53"/>
        <v>-0.2095588235</v>
      </c>
      <c r="H54" s="6">
        <f t="shared" si="53"/>
        <v>0.3235294118</v>
      </c>
      <c r="L54" s="2" t="s">
        <v>155</v>
      </c>
    </row>
    <row r="55" ht="15.75" customHeight="1">
      <c r="A55" s="3" t="s">
        <v>192</v>
      </c>
      <c r="B55" s="2">
        <v>158.0</v>
      </c>
      <c r="C55" s="2">
        <v>958.0</v>
      </c>
      <c r="D55" s="2">
        <v>605.0</v>
      </c>
      <c r="E55" s="2">
        <v>571.0</v>
      </c>
      <c r="F55" s="6">
        <f t="shared" ref="F55:H55" si="54">(C55-$B55)/$B55</f>
        <v>5.063291139</v>
      </c>
      <c r="G55" s="6">
        <f t="shared" si="54"/>
        <v>2.829113924</v>
      </c>
      <c r="H55" s="6">
        <f t="shared" si="54"/>
        <v>2.613924051</v>
      </c>
      <c r="I55" s="2" t="s">
        <v>59</v>
      </c>
      <c r="J55" s="2" t="s">
        <v>60</v>
      </c>
      <c r="K55" s="2" t="s">
        <v>42</v>
      </c>
      <c r="L55" s="2" t="s">
        <v>193</v>
      </c>
    </row>
    <row r="56" ht="15.75" hidden="1" customHeight="1">
      <c r="A56" s="3" t="s">
        <v>158</v>
      </c>
      <c r="B56" s="2">
        <v>21.0</v>
      </c>
      <c r="C56" s="2">
        <v>23.0</v>
      </c>
      <c r="D56" s="2">
        <v>109.0</v>
      </c>
      <c r="E56" s="2">
        <v>80.0</v>
      </c>
      <c r="F56" s="6">
        <f t="shared" ref="F56:H56" si="55">(C56-$B56)/$B56</f>
        <v>0.09523809524</v>
      </c>
      <c r="G56" s="6">
        <f t="shared" si="55"/>
        <v>4.19047619</v>
      </c>
      <c r="H56" s="6">
        <f t="shared" si="55"/>
        <v>2.80952381</v>
      </c>
      <c r="L56" s="2" t="s">
        <v>159</v>
      </c>
    </row>
    <row r="57" ht="15.75" customHeight="1">
      <c r="A57" s="3" t="s">
        <v>200</v>
      </c>
      <c r="B57" s="2">
        <v>126.0</v>
      </c>
      <c r="C57" s="2">
        <v>870.0</v>
      </c>
      <c r="D57" s="2">
        <v>0.0</v>
      </c>
      <c r="E57" s="2">
        <v>0.0</v>
      </c>
      <c r="F57" s="6">
        <f t="shared" ref="F57:H57" si="56">(C57-$B57)/$B57</f>
        <v>5.904761905</v>
      </c>
      <c r="G57" s="6">
        <f t="shared" si="56"/>
        <v>-1</v>
      </c>
      <c r="H57" s="6">
        <f t="shared" si="56"/>
        <v>-1</v>
      </c>
      <c r="I57" s="2" t="s">
        <v>59</v>
      </c>
      <c r="J57" s="2" t="s">
        <v>60</v>
      </c>
      <c r="K57" s="2" t="s">
        <v>42</v>
      </c>
      <c r="L57" s="2" t="s">
        <v>201</v>
      </c>
    </row>
    <row r="58" ht="15.75" customHeight="1">
      <c r="A58" s="3" t="s">
        <v>222</v>
      </c>
      <c r="B58" s="2">
        <v>55.0</v>
      </c>
      <c r="C58" s="2">
        <v>438.0</v>
      </c>
      <c r="D58" s="2">
        <v>311.0</v>
      </c>
      <c r="E58" s="2">
        <v>296.0</v>
      </c>
      <c r="F58" s="6">
        <f t="shared" ref="F58:H58" si="57">(C58-$B58)/$B58</f>
        <v>6.963636364</v>
      </c>
      <c r="G58" s="6">
        <f t="shared" si="57"/>
        <v>4.654545455</v>
      </c>
      <c r="H58" s="6">
        <f t="shared" si="57"/>
        <v>4.381818182</v>
      </c>
      <c r="I58" s="2" t="s">
        <v>40</v>
      </c>
      <c r="J58" s="2" t="s">
        <v>56</v>
      </c>
      <c r="K58" s="2" t="s">
        <v>42</v>
      </c>
      <c r="L58" s="2" t="s">
        <v>223</v>
      </c>
    </row>
    <row r="59" ht="15.75" hidden="1" customHeight="1">
      <c r="A59" s="3" t="s">
        <v>164</v>
      </c>
      <c r="B59" s="2">
        <v>188.0</v>
      </c>
      <c r="C59" s="2">
        <v>509.0</v>
      </c>
      <c r="D59" s="2">
        <v>362.0</v>
      </c>
      <c r="E59" s="2">
        <v>357.0</v>
      </c>
      <c r="F59" s="6">
        <f t="shared" ref="F59:H59" si="58">(C59-$B59)/$B59</f>
        <v>1.707446809</v>
      </c>
      <c r="G59" s="6">
        <f t="shared" si="58"/>
        <v>0.9255319149</v>
      </c>
      <c r="H59" s="6">
        <f t="shared" si="58"/>
        <v>0.8989361702</v>
      </c>
      <c r="L59" s="2" t="s">
        <v>165</v>
      </c>
    </row>
    <row r="60" ht="15.75" hidden="1" customHeight="1">
      <c r="A60" s="3" t="s">
        <v>166</v>
      </c>
      <c r="B60" s="2">
        <v>152.0</v>
      </c>
      <c r="C60" s="2">
        <v>386.0</v>
      </c>
      <c r="D60" s="2">
        <v>237.0</v>
      </c>
      <c r="E60" s="2">
        <v>216.0</v>
      </c>
      <c r="F60" s="6">
        <f t="shared" ref="F60:H60" si="59">(C60-$B60)/$B60</f>
        <v>1.539473684</v>
      </c>
      <c r="G60" s="6">
        <f t="shared" si="59"/>
        <v>0.5592105263</v>
      </c>
      <c r="H60" s="6">
        <f t="shared" si="59"/>
        <v>0.4210526316</v>
      </c>
      <c r="L60" s="2" t="s">
        <v>167</v>
      </c>
    </row>
    <row r="61" ht="15.75" customHeight="1">
      <c r="A61" s="3" t="s">
        <v>236</v>
      </c>
      <c r="B61" s="2">
        <v>242.0</v>
      </c>
      <c r="C61" s="2">
        <v>1280.0</v>
      </c>
      <c r="D61" s="2">
        <v>0.0</v>
      </c>
      <c r="E61" s="2">
        <v>0.0</v>
      </c>
      <c r="F61" s="6">
        <f t="shared" ref="F61:H61" si="60">(C61-$B61)/$B61</f>
        <v>4.289256198</v>
      </c>
      <c r="G61" s="6">
        <f t="shared" si="60"/>
        <v>-1</v>
      </c>
      <c r="H61" s="6">
        <f t="shared" si="60"/>
        <v>-1</v>
      </c>
      <c r="I61" s="2" t="s">
        <v>59</v>
      </c>
      <c r="J61" s="2" t="s">
        <v>60</v>
      </c>
      <c r="K61" s="2" t="s">
        <v>42</v>
      </c>
      <c r="L61" s="2" t="s">
        <v>237</v>
      </c>
    </row>
    <row r="62" ht="15.75" customHeight="1">
      <c r="A62" s="3" t="s">
        <v>244</v>
      </c>
      <c r="B62" s="2">
        <v>86.0</v>
      </c>
      <c r="C62" s="2">
        <v>145.0</v>
      </c>
      <c r="D62" s="2">
        <v>654.0</v>
      </c>
      <c r="E62" s="2">
        <v>1407.0</v>
      </c>
      <c r="F62" s="6">
        <f t="shared" ref="F62:H62" si="61">(C62-$B62)/$B62</f>
        <v>0.6860465116</v>
      </c>
      <c r="G62" s="6">
        <f t="shared" si="61"/>
        <v>6.604651163</v>
      </c>
      <c r="H62" s="6">
        <f t="shared" si="61"/>
        <v>15.36046512</v>
      </c>
      <c r="I62" s="2" t="s">
        <v>40</v>
      </c>
      <c r="J62" s="2" t="s">
        <v>41</v>
      </c>
      <c r="K62" s="2" t="s">
        <v>42</v>
      </c>
      <c r="L62" s="2" t="s">
        <v>245</v>
      </c>
    </row>
    <row r="63" ht="15.75" hidden="1" customHeight="1">
      <c r="A63" s="3" t="s">
        <v>172</v>
      </c>
      <c r="B63" s="2">
        <v>235.0</v>
      </c>
      <c r="C63" s="2">
        <v>190.0</v>
      </c>
      <c r="D63" s="2">
        <v>190.0</v>
      </c>
      <c r="E63" s="2">
        <v>179.0</v>
      </c>
      <c r="F63" s="6">
        <f t="shared" ref="F63:H63" si="62">(C63-$B63)/$B63</f>
        <v>-0.1914893617</v>
      </c>
      <c r="G63" s="6">
        <f t="shared" si="62"/>
        <v>-0.1914893617</v>
      </c>
      <c r="H63" s="6">
        <f t="shared" si="62"/>
        <v>-0.2382978723</v>
      </c>
      <c r="L63" s="2" t="s">
        <v>173</v>
      </c>
    </row>
    <row r="64" ht="15.75" customHeight="1">
      <c r="A64" s="3" t="s">
        <v>246</v>
      </c>
      <c r="B64" s="2">
        <v>35.0</v>
      </c>
      <c r="C64" s="2">
        <v>77.0</v>
      </c>
      <c r="D64" s="2">
        <v>79.0</v>
      </c>
      <c r="E64" s="2">
        <v>125.0</v>
      </c>
      <c r="F64" s="6">
        <f t="shared" ref="F64:H64" si="63">(C64-$B64)/$B64</f>
        <v>1.2</v>
      </c>
      <c r="G64" s="6">
        <f t="shared" si="63"/>
        <v>1.257142857</v>
      </c>
      <c r="H64" s="6">
        <f t="shared" si="63"/>
        <v>2.571428571</v>
      </c>
      <c r="I64" s="2" t="s">
        <v>40</v>
      </c>
      <c r="J64" s="2" t="s">
        <v>41</v>
      </c>
      <c r="K64" s="2" t="s">
        <v>42</v>
      </c>
      <c r="L64" s="2" t="s">
        <v>247</v>
      </c>
    </row>
    <row r="65" ht="15.75" customHeight="1">
      <c r="A65" s="3" t="s">
        <v>252</v>
      </c>
      <c r="B65" s="2">
        <v>143.0</v>
      </c>
      <c r="C65" s="2">
        <v>871.0</v>
      </c>
      <c r="D65" s="2">
        <v>1111.0</v>
      </c>
      <c r="E65" s="2">
        <v>959.0</v>
      </c>
      <c r="F65" s="6">
        <f t="shared" ref="F65:H65" si="64">(C65-$B65)/$B65</f>
        <v>5.090909091</v>
      </c>
      <c r="G65" s="6">
        <f t="shared" si="64"/>
        <v>6.769230769</v>
      </c>
      <c r="H65" s="6">
        <f t="shared" si="64"/>
        <v>5.706293706</v>
      </c>
      <c r="I65" s="2" t="s">
        <v>40</v>
      </c>
      <c r="J65" s="2" t="s">
        <v>41</v>
      </c>
      <c r="K65" s="2" t="s">
        <v>42</v>
      </c>
      <c r="L65" s="2" t="s">
        <v>253</v>
      </c>
    </row>
    <row r="66" ht="15.75" hidden="1" customHeight="1">
      <c r="A66" s="3" t="s">
        <v>178</v>
      </c>
      <c r="B66" s="2">
        <v>143.0</v>
      </c>
      <c r="C66" s="2">
        <v>150.0</v>
      </c>
      <c r="D66" s="2">
        <v>135.0</v>
      </c>
      <c r="E66" s="2">
        <v>122.0</v>
      </c>
      <c r="F66" s="6">
        <f t="shared" ref="F66:H66" si="65">(C66-$B66)/$B66</f>
        <v>0.04895104895</v>
      </c>
      <c r="G66" s="6">
        <f t="shared" si="65"/>
        <v>-0.05594405594</v>
      </c>
      <c r="H66" s="6">
        <f t="shared" si="65"/>
        <v>-0.1468531469</v>
      </c>
      <c r="L66" s="2" t="s">
        <v>179</v>
      </c>
    </row>
    <row r="67" ht="15.75" hidden="1" customHeight="1">
      <c r="A67" s="3" t="s">
        <v>180</v>
      </c>
      <c r="B67" s="2">
        <v>50.0</v>
      </c>
      <c r="C67" s="2">
        <v>19.0</v>
      </c>
      <c r="D67" s="2">
        <v>123.0</v>
      </c>
      <c r="E67" s="2">
        <v>164.0</v>
      </c>
      <c r="F67" s="6">
        <f t="shared" ref="F67:H67" si="66">(C67-$B67)/$B67</f>
        <v>-0.62</v>
      </c>
      <c r="G67" s="6">
        <f t="shared" si="66"/>
        <v>1.46</v>
      </c>
      <c r="H67" s="6">
        <f t="shared" si="66"/>
        <v>2.28</v>
      </c>
      <c r="L67" s="2" t="s">
        <v>181</v>
      </c>
    </row>
    <row r="68" ht="15.75" customHeight="1">
      <c r="A68" s="3" t="s">
        <v>266</v>
      </c>
      <c r="B68" s="2">
        <v>520.0</v>
      </c>
      <c r="C68" s="2">
        <v>1056.0</v>
      </c>
      <c r="D68" s="2">
        <v>635.0</v>
      </c>
      <c r="E68" s="2">
        <v>623.0</v>
      </c>
      <c r="F68" s="6">
        <f t="shared" ref="F68:H68" si="67">(C68-$B68)/$B68</f>
        <v>1.030769231</v>
      </c>
      <c r="G68" s="6">
        <f t="shared" si="67"/>
        <v>0.2211538462</v>
      </c>
      <c r="H68" s="6">
        <f t="shared" si="67"/>
        <v>0.1980769231</v>
      </c>
      <c r="I68" s="2" t="s">
        <v>59</v>
      </c>
      <c r="J68" s="2" t="s">
        <v>56</v>
      </c>
      <c r="K68" s="2" t="s">
        <v>42</v>
      </c>
      <c r="L68" s="2" t="s">
        <v>267</v>
      </c>
    </row>
    <row r="69" ht="15.75" customHeight="1">
      <c r="A69" s="3" t="s">
        <v>286</v>
      </c>
      <c r="B69" s="2">
        <v>79.0</v>
      </c>
      <c r="C69" s="2">
        <v>1079.0</v>
      </c>
      <c r="D69" s="2">
        <v>1053.0</v>
      </c>
      <c r="E69" s="2">
        <v>1031.0</v>
      </c>
      <c r="F69" s="6">
        <f t="shared" ref="F69:H69" si="68">(C69-$B69)/$B69</f>
        <v>12.65822785</v>
      </c>
      <c r="G69" s="6">
        <f t="shared" si="68"/>
        <v>12.32911392</v>
      </c>
      <c r="H69" s="6">
        <f t="shared" si="68"/>
        <v>12.05063291</v>
      </c>
      <c r="I69" s="2" t="s">
        <v>40</v>
      </c>
      <c r="J69" s="2" t="s">
        <v>56</v>
      </c>
      <c r="K69" s="2" t="s">
        <v>42</v>
      </c>
      <c r="L69" s="2" t="s">
        <v>287</v>
      </c>
    </row>
    <row r="70" ht="15.75" customHeight="1">
      <c r="A70" s="3" t="s">
        <v>299</v>
      </c>
      <c r="B70" s="2">
        <v>98.0</v>
      </c>
      <c r="C70" s="2">
        <v>1117.0</v>
      </c>
      <c r="D70" s="2">
        <v>576.0</v>
      </c>
      <c r="E70" s="2">
        <v>544.0</v>
      </c>
      <c r="F70" s="6">
        <f t="shared" ref="F70:H70" si="69">(C70-$B70)/$B70</f>
        <v>10.39795918</v>
      </c>
      <c r="G70" s="6">
        <f t="shared" si="69"/>
        <v>4.87755102</v>
      </c>
      <c r="H70" s="6">
        <f t="shared" si="69"/>
        <v>4.551020408</v>
      </c>
      <c r="I70" s="2" t="s">
        <v>40</v>
      </c>
      <c r="J70" s="2" t="s">
        <v>56</v>
      </c>
      <c r="K70" s="2" t="s">
        <v>42</v>
      </c>
      <c r="L70" s="2" t="s">
        <v>300</v>
      </c>
    </row>
    <row r="71" ht="15.75" customHeight="1">
      <c r="A71" s="3" t="s">
        <v>307</v>
      </c>
      <c r="B71" s="2">
        <v>94.0</v>
      </c>
      <c r="C71" s="2">
        <v>217.0</v>
      </c>
      <c r="D71" s="2">
        <v>427.0</v>
      </c>
      <c r="E71" s="2">
        <v>521.0</v>
      </c>
      <c r="F71" s="6">
        <f t="shared" ref="F71:H71" si="70">(C71-$B71)/$B71</f>
        <v>1.308510638</v>
      </c>
      <c r="G71" s="6">
        <f t="shared" si="70"/>
        <v>3.542553191</v>
      </c>
      <c r="H71" s="6">
        <f t="shared" si="70"/>
        <v>4.542553191</v>
      </c>
      <c r="I71" s="2" t="s">
        <v>40</v>
      </c>
      <c r="J71" s="2" t="s">
        <v>41</v>
      </c>
      <c r="K71" s="2" t="s">
        <v>42</v>
      </c>
      <c r="L71" s="2" t="s">
        <v>308</v>
      </c>
    </row>
    <row r="72" ht="15.75" customHeight="1">
      <c r="A72" s="3" t="s">
        <v>323</v>
      </c>
      <c r="B72" s="2">
        <v>36.0</v>
      </c>
      <c r="C72" s="2">
        <v>130.0</v>
      </c>
      <c r="D72" s="2">
        <v>121.0</v>
      </c>
      <c r="E72" s="2">
        <v>131.0</v>
      </c>
      <c r="F72" s="6">
        <f t="shared" ref="F72:H72" si="71">(C72-$B72)/$B72</f>
        <v>2.611111111</v>
      </c>
      <c r="G72" s="6">
        <f t="shared" si="71"/>
        <v>2.361111111</v>
      </c>
      <c r="H72" s="6">
        <f t="shared" si="71"/>
        <v>2.638888889</v>
      </c>
      <c r="I72" s="2" t="s">
        <v>40</v>
      </c>
      <c r="J72" s="2" t="s">
        <v>56</v>
      </c>
      <c r="K72" s="2" t="s">
        <v>42</v>
      </c>
      <c r="L72" s="2" t="s">
        <v>324</v>
      </c>
    </row>
    <row r="73" ht="15.75" customHeight="1">
      <c r="A73" s="3" t="s">
        <v>331</v>
      </c>
      <c r="B73" s="2">
        <v>51.0</v>
      </c>
      <c r="C73" s="2">
        <v>1228.0</v>
      </c>
      <c r="D73" s="2">
        <v>434.0</v>
      </c>
      <c r="E73" s="2">
        <v>418.0</v>
      </c>
      <c r="F73" s="6">
        <f t="shared" ref="F73:H73" si="72">(C73-$B73)/$B73</f>
        <v>23.07843137</v>
      </c>
      <c r="G73" s="6">
        <f t="shared" si="72"/>
        <v>7.509803922</v>
      </c>
      <c r="H73" s="6">
        <f t="shared" si="72"/>
        <v>7.196078431</v>
      </c>
      <c r="I73" s="2" t="s">
        <v>40</v>
      </c>
      <c r="J73" s="2" t="s">
        <v>56</v>
      </c>
      <c r="K73" s="2" t="s">
        <v>42</v>
      </c>
      <c r="L73" s="2" t="s">
        <v>332</v>
      </c>
    </row>
    <row r="74" ht="15.75" hidden="1" customHeight="1">
      <c r="A74" s="3" t="s">
        <v>194</v>
      </c>
      <c r="B74" s="2">
        <v>196.0</v>
      </c>
      <c r="C74" s="2">
        <v>798.0</v>
      </c>
      <c r="D74" s="2">
        <v>993.0</v>
      </c>
      <c r="E74" s="2">
        <v>1164.0</v>
      </c>
      <c r="F74" s="6">
        <f t="shared" ref="F74:H74" si="73">(C74-$B74)/$B74</f>
        <v>3.071428571</v>
      </c>
      <c r="G74" s="6">
        <f t="shared" si="73"/>
        <v>4.066326531</v>
      </c>
      <c r="H74" s="6">
        <f t="shared" si="73"/>
        <v>4.93877551</v>
      </c>
      <c r="L74" s="2" t="s">
        <v>195</v>
      </c>
    </row>
    <row r="75" ht="15.75" hidden="1" customHeight="1">
      <c r="A75" s="3" t="s">
        <v>196</v>
      </c>
      <c r="B75" s="2">
        <v>782.0</v>
      </c>
      <c r="C75" s="2">
        <v>425.0</v>
      </c>
      <c r="D75" s="2">
        <v>819.0</v>
      </c>
      <c r="E75" s="2">
        <v>868.0</v>
      </c>
      <c r="F75" s="6">
        <f t="shared" ref="F75:H75" si="74">(C75-$B75)/$B75</f>
        <v>-0.4565217391</v>
      </c>
      <c r="G75" s="6">
        <f t="shared" si="74"/>
        <v>0.04731457801</v>
      </c>
      <c r="H75" s="6">
        <f t="shared" si="74"/>
        <v>0.1099744246</v>
      </c>
      <c r="L75" s="2" t="s">
        <v>197</v>
      </c>
    </row>
    <row r="76" ht="15.75" hidden="1" customHeight="1">
      <c r="A76" s="3" t="s">
        <v>198</v>
      </c>
      <c r="B76" s="2">
        <v>2.0</v>
      </c>
      <c r="C76" s="2">
        <v>2.0</v>
      </c>
      <c r="D76" s="2">
        <v>7.0</v>
      </c>
      <c r="E76" s="2">
        <v>4.0</v>
      </c>
      <c r="F76" s="6">
        <f t="shared" ref="F76:H76" si="75">(C76-$B76)/$B76</f>
        <v>0</v>
      </c>
      <c r="G76" s="6">
        <f t="shared" si="75"/>
        <v>2.5</v>
      </c>
      <c r="H76" s="6">
        <f t="shared" si="75"/>
        <v>1</v>
      </c>
      <c r="L76" s="2" t="s">
        <v>199</v>
      </c>
    </row>
    <row r="77" ht="15.75" customHeight="1">
      <c r="A77" s="3" t="s">
        <v>335</v>
      </c>
      <c r="B77" s="2">
        <v>255.0</v>
      </c>
      <c r="C77" s="2">
        <v>1466.0</v>
      </c>
      <c r="D77" s="2">
        <v>1245.0</v>
      </c>
      <c r="E77" s="2">
        <v>1248.0</v>
      </c>
      <c r="F77" s="6">
        <f t="shared" ref="F77:H77" si="76">(C77-$B77)/$B77</f>
        <v>4.749019608</v>
      </c>
      <c r="G77" s="6">
        <f t="shared" si="76"/>
        <v>3.882352941</v>
      </c>
      <c r="H77" s="6">
        <f t="shared" si="76"/>
        <v>3.894117647</v>
      </c>
      <c r="I77" s="2" t="s">
        <v>40</v>
      </c>
      <c r="J77" s="2" t="s">
        <v>41</v>
      </c>
      <c r="K77" s="2" t="s">
        <v>42</v>
      </c>
      <c r="L77" s="2" t="s">
        <v>336</v>
      </c>
    </row>
    <row r="78" ht="15.75" customHeight="1">
      <c r="A78" s="3" t="s">
        <v>347</v>
      </c>
      <c r="B78" s="2">
        <v>83.0</v>
      </c>
      <c r="C78" s="2">
        <v>525.0</v>
      </c>
      <c r="D78" s="2">
        <v>333.0</v>
      </c>
      <c r="E78" s="2">
        <v>306.0</v>
      </c>
      <c r="F78" s="6">
        <f t="shared" ref="F78:H78" si="77">(C78-$B78)/$B78</f>
        <v>5.325301205</v>
      </c>
      <c r="G78" s="6">
        <f t="shared" si="77"/>
        <v>3.012048193</v>
      </c>
      <c r="H78" s="6">
        <f t="shared" si="77"/>
        <v>2.686746988</v>
      </c>
      <c r="I78" s="2" t="s">
        <v>40</v>
      </c>
      <c r="J78" s="2" t="s">
        <v>41</v>
      </c>
      <c r="K78" s="2" t="s">
        <v>42</v>
      </c>
      <c r="L78" s="2" t="s">
        <v>348</v>
      </c>
    </row>
    <row r="79" ht="15.75" customHeight="1">
      <c r="A79" s="3" t="s">
        <v>58</v>
      </c>
      <c r="B79" s="2">
        <v>1184.0</v>
      </c>
      <c r="C79" s="2">
        <v>896.0</v>
      </c>
      <c r="D79" s="2">
        <v>1129.0</v>
      </c>
      <c r="E79" s="2">
        <v>1191.0</v>
      </c>
      <c r="F79" s="6">
        <f t="shared" ref="F79:H79" si="78">(C79-$B79)/$B79</f>
        <v>-0.2432432432</v>
      </c>
      <c r="G79" s="6">
        <f t="shared" si="78"/>
        <v>-0.0464527027</v>
      </c>
      <c r="H79" s="6">
        <f t="shared" si="78"/>
        <v>0.005912162162</v>
      </c>
      <c r="I79" s="2" t="s">
        <v>59</v>
      </c>
      <c r="J79" s="2" t="s">
        <v>60</v>
      </c>
      <c r="K79" s="2" t="s">
        <v>61</v>
      </c>
      <c r="L79" s="2" t="s">
        <v>62</v>
      </c>
    </row>
    <row r="80" ht="15.75" customHeight="1">
      <c r="A80" s="3" t="s">
        <v>72</v>
      </c>
      <c r="B80" s="2">
        <v>190.0</v>
      </c>
      <c r="C80" s="2">
        <v>128.0</v>
      </c>
      <c r="D80" s="2">
        <v>275.0</v>
      </c>
      <c r="E80" s="2">
        <v>216.0</v>
      </c>
      <c r="F80" s="6">
        <f t="shared" ref="F80:H80" si="79">(C80-$B80)/$B80</f>
        <v>-0.3263157895</v>
      </c>
      <c r="G80" s="6">
        <f t="shared" si="79"/>
        <v>0.4473684211</v>
      </c>
      <c r="H80" s="6">
        <f t="shared" si="79"/>
        <v>0.1368421053</v>
      </c>
      <c r="I80" s="2" t="s">
        <v>73</v>
      </c>
      <c r="J80" s="2" t="s">
        <v>70</v>
      </c>
      <c r="K80" s="2" t="s">
        <v>61</v>
      </c>
      <c r="L80" s="2" t="s">
        <v>74</v>
      </c>
    </row>
    <row r="81" ht="15.75" hidden="1" customHeight="1">
      <c r="A81" s="3" t="s">
        <v>208</v>
      </c>
      <c r="B81" s="2">
        <v>553.0</v>
      </c>
      <c r="C81" s="2">
        <v>1361.0</v>
      </c>
      <c r="D81" s="2">
        <v>2996.0</v>
      </c>
      <c r="E81" s="2">
        <v>2259.0</v>
      </c>
      <c r="F81" s="6">
        <f t="shared" ref="F81:H81" si="80">(C81-$B81)/$B81</f>
        <v>1.461121157</v>
      </c>
      <c r="G81" s="6">
        <f t="shared" si="80"/>
        <v>4.417721519</v>
      </c>
      <c r="H81" s="6">
        <f t="shared" si="80"/>
        <v>3.084990958</v>
      </c>
      <c r="L81" s="2" t="s">
        <v>209</v>
      </c>
    </row>
    <row r="82" ht="15.75" hidden="1" customHeight="1">
      <c r="A82" s="3" t="s">
        <v>210</v>
      </c>
      <c r="B82" s="2">
        <v>115.0</v>
      </c>
      <c r="C82" s="2">
        <v>187.0</v>
      </c>
      <c r="D82" s="2">
        <v>226.0</v>
      </c>
      <c r="E82" s="2">
        <v>238.0</v>
      </c>
      <c r="F82" s="6">
        <f t="shared" ref="F82:H82" si="81">(C82-$B82)/$B82</f>
        <v>0.6260869565</v>
      </c>
      <c r="G82" s="6">
        <f t="shared" si="81"/>
        <v>0.9652173913</v>
      </c>
      <c r="H82" s="6">
        <f t="shared" si="81"/>
        <v>1.069565217</v>
      </c>
      <c r="L82" s="2" t="s">
        <v>211</v>
      </c>
    </row>
    <row r="83" ht="15.75" customHeight="1">
      <c r="A83" s="3" t="s">
        <v>79</v>
      </c>
      <c r="B83" s="2">
        <v>652.0</v>
      </c>
      <c r="C83" s="2">
        <v>351.0</v>
      </c>
      <c r="D83" s="2">
        <v>641.0</v>
      </c>
      <c r="E83" s="2">
        <v>772.0</v>
      </c>
      <c r="F83" s="6">
        <f t="shared" ref="F83:H83" si="82">(C83-$B83)/$B83</f>
        <v>-0.4616564417</v>
      </c>
      <c r="G83" s="6">
        <f t="shared" si="82"/>
        <v>-0.01687116564</v>
      </c>
      <c r="H83" s="6">
        <f t="shared" si="82"/>
        <v>0.1840490798</v>
      </c>
      <c r="I83" s="2" t="s">
        <v>59</v>
      </c>
      <c r="J83" s="2" t="s">
        <v>60</v>
      </c>
      <c r="K83" s="2" t="s">
        <v>61</v>
      </c>
      <c r="L83" s="2" t="s">
        <v>80</v>
      </c>
    </row>
    <row r="84" ht="15.75" customHeight="1">
      <c r="A84" s="3" t="s">
        <v>94</v>
      </c>
      <c r="B84" s="2">
        <v>123.0</v>
      </c>
      <c r="C84" s="2">
        <v>963.0</v>
      </c>
      <c r="D84" s="2">
        <v>436.0</v>
      </c>
      <c r="E84" s="2">
        <v>412.0</v>
      </c>
      <c r="F84" s="6">
        <f t="shared" ref="F84:H84" si="83">(C84-$B84)/$B84</f>
        <v>6.829268293</v>
      </c>
      <c r="G84" s="6">
        <f t="shared" si="83"/>
        <v>2.544715447</v>
      </c>
      <c r="H84" s="6">
        <f t="shared" si="83"/>
        <v>2.349593496</v>
      </c>
      <c r="I84" s="2" t="s">
        <v>40</v>
      </c>
      <c r="J84" s="2" t="s">
        <v>56</v>
      </c>
      <c r="K84" s="2" t="s">
        <v>61</v>
      </c>
      <c r="L84" s="2" t="s">
        <v>95</v>
      </c>
    </row>
    <row r="85" ht="15.75" hidden="1" customHeight="1">
      <c r="A85" s="3" t="s">
        <v>216</v>
      </c>
      <c r="B85" s="2">
        <v>316.0</v>
      </c>
      <c r="C85" s="2">
        <v>466.0</v>
      </c>
      <c r="D85" s="2">
        <v>373.0</v>
      </c>
      <c r="E85" s="2">
        <v>383.0</v>
      </c>
      <c r="F85" s="6">
        <f t="shared" ref="F85:H85" si="84">(C85-$B85)/$B85</f>
        <v>0.4746835443</v>
      </c>
      <c r="G85" s="6">
        <f t="shared" si="84"/>
        <v>0.1803797468</v>
      </c>
      <c r="H85" s="6">
        <f t="shared" si="84"/>
        <v>0.2120253165</v>
      </c>
      <c r="L85" s="2" t="s">
        <v>217</v>
      </c>
    </row>
    <row r="86" ht="15.75" hidden="1" customHeight="1">
      <c r="A86" s="3" t="s">
        <v>218</v>
      </c>
      <c r="B86" s="2">
        <v>402.0</v>
      </c>
      <c r="C86" s="2">
        <v>414.0</v>
      </c>
      <c r="D86" s="2">
        <v>297.0</v>
      </c>
      <c r="E86" s="2">
        <v>308.0</v>
      </c>
      <c r="F86" s="6">
        <f t="shared" ref="F86:H86" si="85">(C86-$B86)/$B86</f>
        <v>0.02985074627</v>
      </c>
      <c r="G86" s="6">
        <f t="shared" si="85"/>
        <v>-0.2611940299</v>
      </c>
      <c r="H86" s="6">
        <f t="shared" si="85"/>
        <v>-0.2338308458</v>
      </c>
      <c r="L86" s="2" t="s">
        <v>219</v>
      </c>
    </row>
    <row r="87" ht="15.75" customHeight="1">
      <c r="A87" s="3" t="s">
        <v>96</v>
      </c>
      <c r="B87" s="2">
        <v>194.0</v>
      </c>
      <c r="C87" s="2">
        <v>105.0</v>
      </c>
      <c r="D87" s="2">
        <v>91.0</v>
      </c>
      <c r="E87" s="2">
        <v>104.0</v>
      </c>
      <c r="F87" s="6">
        <f t="shared" ref="F87:H87" si="86">(C87-$B87)/$B87</f>
        <v>-0.4587628866</v>
      </c>
      <c r="G87" s="6">
        <f t="shared" si="86"/>
        <v>-0.5309278351</v>
      </c>
      <c r="H87" s="6">
        <f t="shared" si="86"/>
        <v>-0.4639175258</v>
      </c>
      <c r="I87" s="2" t="s">
        <v>40</v>
      </c>
      <c r="J87" s="2" t="s">
        <v>56</v>
      </c>
      <c r="K87" s="2" t="s">
        <v>61</v>
      </c>
      <c r="L87" s="2" t="s">
        <v>97</v>
      </c>
    </row>
    <row r="88" ht="15.75" customHeight="1">
      <c r="A88" s="3" t="s">
        <v>106</v>
      </c>
      <c r="B88" s="2">
        <v>1234.0</v>
      </c>
      <c r="C88" s="2">
        <v>2220.0</v>
      </c>
      <c r="D88" s="2">
        <v>1895.0</v>
      </c>
      <c r="E88" s="2">
        <v>1902.0</v>
      </c>
      <c r="F88" s="6">
        <f t="shared" ref="F88:H88" si="87">(C88-$B88)/$B88</f>
        <v>0.7990275527</v>
      </c>
      <c r="G88" s="6">
        <f t="shared" si="87"/>
        <v>0.5356564019</v>
      </c>
      <c r="H88" s="6">
        <f t="shared" si="87"/>
        <v>0.5413290113</v>
      </c>
      <c r="I88" s="2" t="s">
        <v>59</v>
      </c>
      <c r="J88" s="2" t="s">
        <v>60</v>
      </c>
      <c r="K88" s="2" t="s">
        <v>61</v>
      </c>
      <c r="L88" s="2" t="s">
        <v>107</v>
      </c>
    </row>
    <row r="89" ht="15.75" hidden="1" customHeight="1">
      <c r="A89" s="3" t="s">
        <v>224</v>
      </c>
      <c r="B89" s="2">
        <v>151.0</v>
      </c>
      <c r="C89" s="2">
        <v>368.0</v>
      </c>
      <c r="D89" s="2">
        <v>161.0</v>
      </c>
      <c r="E89" s="2">
        <v>150.0</v>
      </c>
      <c r="F89" s="6">
        <f t="shared" ref="F89:H89" si="88">(C89-$B89)/$B89</f>
        <v>1.437086093</v>
      </c>
      <c r="G89" s="6">
        <f t="shared" si="88"/>
        <v>0.06622516556</v>
      </c>
      <c r="H89" s="6">
        <f t="shared" si="88"/>
        <v>-0.006622516556</v>
      </c>
      <c r="L89" s="2" t="s">
        <v>225</v>
      </c>
    </row>
    <row r="90" ht="15.75" customHeight="1">
      <c r="A90" s="3" t="s">
        <v>108</v>
      </c>
      <c r="B90" s="2">
        <v>2982.0</v>
      </c>
      <c r="C90" s="2">
        <v>825.0</v>
      </c>
      <c r="D90" s="2">
        <v>2117.0</v>
      </c>
      <c r="E90" s="2">
        <v>2988.0</v>
      </c>
      <c r="F90" s="6">
        <f t="shared" ref="F90:H90" si="89">(C90-$B90)/$B90</f>
        <v>-0.7233400402</v>
      </c>
      <c r="G90" s="6">
        <f t="shared" si="89"/>
        <v>-0.290073776</v>
      </c>
      <c r="H90" s="6">
        <f t="shared" si="89"/>
        <v>0.002012072435</v>
      </c>
      <c r="I90" s="2" t="s">
        <v>59</v>
      </c>
      <c r="J90" s="2" t="s">
        <v>109</v>
      </c>
      <c r="K90" s="2" t="s">
        <v>61</v>
      </c>
      <c r="L90" s="2" t="s">
        <v>110</v>
      </c>
    </row>
    <row r="91" ht="15.75" hidden="1" customHeight="1">
      <c r="A91" s="3" t="s">
        <v>228</v>
      </c>
      <c r="B91" s="2">
        <v>265.0</v>
      </c>
      <c r="C91" s="2">
        <v>166.0</v>
      </c>
      <c r="D91" s="2">
        <v>281.0</v>
      </c>
      <c r="E91" s="2">
        <v>302.0</v>
      </c>
      <c r="F91" s="6">
        <f t="shared" ref="F91:H91" si="90">(C91-$B91)/$B91</f>
        <v>-0.3735849057</v>
      </c>
      <c r="G91" s="6">
        <f t="shared" si="90"/>
        <v>0.06037735849</v>
      </c>
      <c r="H91" s="6">
        <f t="shared" si="90"/>
        <v>0.1396226415</v>
      </c>
      <c r="L91" s="2" t="s">
        <v>229</v>
      </c>
    </row>
    <row r="92" ht="15.75" hidden="1" customHeight="1">
      <c r="A92" s="3" t="s">
        <v>230</v>
      </c>
      <c r="B92" s="2">
        <v>64.0</v>
      </c>
      <c r="C92" s="2">
        <v>64.0</v>
      </c>
      <c r="D92" s="2">
        <v>101.0</v>
      </c>
      <c r="E92" s="2">
        <v>89.0</v>
      </c>
      <c r="F92" s="6">
        <f t="shared" ref="F92:H92" si="91">(C92-$B92)/$B92</f>
        <v>0</v>
      </c>
      <c r="G92" s="6">
        <f t="shared" si="91"/>
        <v>0.578125</v>
      </c>
      <c r="H92" s="6">
        <f t="shared" si="91"/>
        <v>0.390625</v>
      </c>
      <c r="L92" s="2" t="s">
        <v>231</v>
      </c>
    </row>
    <row r="93" ht="15.75" hidden="1" customHeight="1">
      <c r="A93" s="3" t="s">
        <v>232</v>
      </c>
      <c r="B93" s="2">
        <v>648.0</v>
      </c>
      <c r="C93" s="2">
        <v>344.0</v>
      </c>
      <c r="D93" s="2">
        <v>572.0</v>
      </c>
      <c r="E93" s="2">
        <v>782.0</v>
      </c>
      <c r="F93" s="6">
        <f t="shared" ref="F93:H93" si="92">(C93-$B93)/$B93</f>
        <v>-0.4691358025</v>
      </c>
      <c r="G93" s="6">
        <f t="shared" si="92"/>
        <v>-0.1172839506</v>
      </c>
      <c r="H93" s="6">
        <f t="shared" si="92"/>
        <v>0.2067901235</v>
      </c>
      <c r="L93" s="2" t="s">
        <v>233</v>
      </c>
    </row>
    <row r="94" ht="15.75" customHeight="1">
      <c r="A94" s="3" t="s">
        <v>124</v>
      </c>
      <c r="B94" s="2">
        <v>322.0</v>
      </c>
      <c r="C94" s="2">
        <v>230.0</v>
      </c>
      <c r="D94" s="2">
        <v>354.0</v>
      </c>
      <c r="E94" s="2">
        <v>350.0</v>
      </c>
      <c r="F94" s="6">
        <f t="shared" ref="F94:H94" si="93">(C94-$B94)/$B94</f>
        <v>-0.2857142857</v>
      </c>
      <c r="G94" s="6">
        <f t="shared" si="93"/>
        <v>0.09937888199</v>
      </c>
      <c r="H94" s="6">
        <f t="shared" si="93"/>
        <v>0.08695652174</v>
      </c>
      <c r="I94" s="2" t="s">
        <v>73</v>
      </c>
      <c r="J94" s="2" t="s">
        <v>109</v>
      </c>
      <c r="K94" s="2" t="s">
        <v>61</v>
      </c>
      <c r="L94" s="2" t="s">
        <v>125</v>
      </c>
    </row>
    <row r="95" ht="15.75" customHeight="1">
      <c r="A95" s="3" t="s">
        <v>132</v>
      </c>
      <c r="B95" s="2">
        <v>68.0</v>
      </c>
      <c r="C95" s="2">
        <v>38.0</v>
      </c>
      <c r="D95" s="2">
        <v>225.0</v>
      </c>
      <c r="E95" s="2">
        <v>83.0</v>
      </c>
      <c r="F95" s="6">
        <f t="shared" ref="F95:H95" si="94">(C95-$B95)/$B95</f>
        <v>-0.4411764706</v>
      </c>
      <c r="G95" s="6">
        <f t="shared" si="94"/>
        <v>2.308823529</v>
      </c>
      <c r="H95" s="6">
        <f t="shared" si="94"/>
        <v>0.2205882353</v>
      </c>
      <c r="I95" s="2" t="s">
        <v>59</v>
      </c>
      <c r="J95" s="2" t="s">
        <v>60</v>
      </c>
      <c r="K95" s="2" t="s">
        <v>61</v>
      </c>
      <c r="L95" s="2" t="s">
        <v>133</v>
      </c>
    </row>
    <row r="96" ht="15.75" customHeight="1">
      <c r="A96" s="3" t="s">
        <v>184</v>
      </c>
      <c r="B96" s="2">
        <v>373.0</v>
      </c>
      <c r="C96" s="2">
        <v>833.0</v>
      </c>
      <c r="D96" s="2">
        <v>660.0</v>
      </c>
      <c r="E96" s="2">
        <v>663.0</v>
      </c>
      <c r="F96" s="6">
        <f t="shared" ref="F96:H96" si="95">(C96-$B96)/$B96</f>
        <v>1.233243968</v>
      </c>
      <c r="G96" s="6">
        <f t="shared" si="95"/>
        <v>0.7694369973</v>
      </c>
      <c r="H96" s="6">
        <f t="shared" si="95"/>
        <v>0.7774798928</v>
      </c>
      <c r="I96" s="2" t="s">
        <v>40</v>
      </c>
      <c r="J96" s="2" t="s">
        <v>56</v>
      </c>
      <c r="K96" s="2" t="s">
        <v>61</v>
      </c>
      <c r="L96" s="2" t="s">
        <v>185</v>
      </c>
    </row>
    <row r="97" ht="15.75" hidden="1" customHeight="1">
      <c r="A97" s="3" t="s">
        <v>240</v>
      </c>
      <c r="B97" s="2">
        <v>59.0</v>
      </c>
      <c r="C97" s="2">
        <v>4224.0</v>
      </c>
      <c r="D97" s="2">
        <v>3947.0</v>
      </c>
      <c r="E97" s="2">
        <v>5655.0</v>
      </c>
      <c r="F97" s="6">
        <f t="shared" ref="F97:H97" si="96">(C97-$B97)/$B97</f>
        <v>70.59322034</v>
      </c>
      <c r="G97" s="6">
        <f t="shared" si="96"/>
        <v>65.89830508</v>
      </c>
      <c r="H97" s="6">
        <f t="shared" si="96"/>
        <v>94.84745763</v>
      </c>
      <c r="L97" s="2" t="s">
        <v>241</v>
      </c>
    </row>
    <row r="98" ht="15.75" hidden="1" customHeight="1">
      <c r="A98" s="3" t="s">
        <v>242</v>
      </c>
      <c r="B98" s="2">
        <v>360.0</v>
      </c>
      <c r="C98" s="2">
        <v>406.0</v>
      </c>
      <c r="D98" s="2">
        <v>449.0</v>
      </c>
      <c r="E98" s="2">
        <v>423.0</v>
      </c>
      <c r="F98" s="6">
        <f t="shared" ref="F98:H98" si="97">(C98-$B98)/$B98</f>
        <v>0.1277777778</v>
      </c>
      <c r="G98" s="6">
        <f t="shared" si="97"/>
        <v>0.2472222222</v>
      </c>
      <c r="H98" s="6">
        <f t="shared" si="97"/>
        <v>0.175</v>
      </c>
      <c r="L98" s="2" t="s">
        <v>243</v>
      </c>
    </row>
    <row r="99" ht="15.75" customHeight="1">
      <c r="A99" s="3" t="s">
        <v>188</v>
      </c>
      <c r="B99" s="2">
        <v>322.0</v>
      </c>
      <c r="C99" s="2">
        <v>208.0</v>
      </c>
      <c r="D99" s="2">
        <v>419.0</v>
      </c>
      <c r="E99" s="2">
        <v>534.0</v>
      </c>
      <c r="F99" s="6">
        <f t="shared" ref="F99:H99" si="98">(C99-$B99)/$B99</f>
        <v>-0.3540372671</v>
      </c>
      <c r="G99" s="6">
        <f t="shared" si="98"/>
        <v>0.301242236</v>
      </c>
      <c r="H99" s="6">
        <f t="shared" si="98"/>
        <v>0.6583850932</v>
      </c>
      <c r="I99" s="2" t="s">
        <v>59</v>
      </c>
      <c r="J99" s="2" t="s">
        <v>109</v>
      </c>
      <c r="K99" s="2" t="s">
        <v>61</v>
      </c>
      <c r="L99" s="2" t="s">
        <v>189</v>
      </c>
    </row>
    <row r="100" ht="15.75" customHeight="1">
      <c r="A100" s="3" t="s">
        <v>190</v>
      </c>
      <c r="B100" s="2">
        <v>1138.0</v>
      </c>
      <c r="C100" s="2">
        <v>1112.0</v>
      </c>
      <c r="D100" s="2">
        <v>1265.0</v>
      </c>
      <c r="E100" s="2">
        <v>1196.0</v>
      </c>
      <c r="F100" s="6">
        <f t="shared" ref="F100:H100" si="99">(C100-$B100)/$B100</f>
        <v>-0.02284710018</v>
      </c>
      <c r="G100" s="6">
        <f t="shared" si="99"/>
        <v>0.111599297</v>
      </c>
      <c r="H100" s="6">
        <f t="shared" si="99"/>
        <v>0.05096660808</v>
      </c>
      <c r="I100" s="2" t="s">
        <v>59</v>
      </c>
      <c r="J100" s="2" t="s">
        <v>60</v>
      </c>
      <c r="K100" s="2" t="s">
        <v>61</v>
      </c>
      <c r="L100" s="2" t="s">
        <v>191</v>
      </c>
    </row>
    <row r="101" ht="15.75" hidden="1" customHeight="1">
      <c r="A101" s="3" t="s">
        <v>248</v>
      </c>
      <c r="B101" s="2">
        <v>827.0</v>
      </c>
      <c r="C101" s="2">
        <v>506.0</v>
      </c>
      <c r="D101" s="2">
        <v>865.0</v>
      </c>
      <c r="E101" s="2">
        <v>748.0</v>
      </c>
      <c r="F101" s="6">
        <f t="shared" ref="F101:H101" si="100">(C101-$B101)/$B101</f>
        <v>-0.3881499395</v>
      </c>
      <c r="G101" s="6">
        <f t="shared" si="100"/>
        <v>0.04594921403</v>
      </c>
      <c r="H101" s="6">
        <f t="shared" si="100"/>
        <v>-0.09552599758</v>
      </c>
      <c r="L101" s="2" t="s">
        <v>249</v>
      </c>
    </row>
    <row r="102" ht="15.75" customHeight="1">
      <c r="A102" s="3" t="s">
        <v>202</v>
      </c>
      <c r="B102" s="2">
        <v>806.0</v>
      </c>
      <c r="C102" s="2">
        <v>381.0</v>
      </c>
      <c r="D102" s="2">
        <v>907.0</v>
      </c>
      <c r="E102" s="2">
        <v>707.0</v>
      </c>
      <c r="F102" s="6">
        <f t="shared" ref="F102:H102" si="101">(C102-$B102)/$B102</f>
        <v>-0.5272952854</v>
      </c>
      <c r="G102" s="6">
        <f t="shared" si="101"/>
        <v>0.1253101737</v>
      </c>
      <c r="H102" s="6">
        <f t="shared" si="101"/>
        <v>-0.1228287841</v>
      </c>
      <c r="I102" s="2" t="s">
        <v>73</v>
      </c>
      <c r="J102" s="2" t="s">
        <v>60</v>
      </c>
      <c r="K102" s="2" t="s">
        <v>61</v>
      </c>
      <c r="L102" s="2" t="s">
        <v>203</v>
      </c>
    </row>
    <row r="103" ht="15.75" customHeight="1">
      <c r="A103" s="3" t="s">
        <v>212</v>
      </c>
      <c r="B103" s="2">
        <v>236.0</v>
      </c>
      <c r="C103" s="2">
        <v>792.0</v>
      </c>
      <c r="D103" s="2">
        <v>369.0</v>
      </c>
      <c r="E103" s="2">
        <v>353.0</v>
      </c>
      <c r="F103" s="6">
        <f t="shared" ref="F103:H103" si="102">(C103-$B103)/$B103</f>
        <v>2.355932203</v>
      </c>
      <c r="G103" s="6">
        <f t="shared" si="102"/>
        <v>0.563559322</v>
      </c>
      <c r="H103" s="6">
        <f t="shared" si="102"/>
        <v>0.4957627119</v>
      </c>
      <c r="I103" s="2" t="s">
        <v>59</v>
      </c>
      <c r="J103" s="2" t="s">
        <v>60</v>
      </c>
      <c r="K103" s="2" t="s">
        <v>61</v>
      </c>
      <c r="L103" s="2" t="s">
        <v>213</v>
      </c>
    </row>
    <row r="104" ht="15.75" hidden="1" customHeight="1">
      <c r="A104" s="3" t="s">
        <v>254</v>
      </c>
      <c r="B104" s="2">
        <v>455.0</v>
      </c>
      <c r="C104" s="2">
        <v>553.0</v>
      </c>
      <c r="D104" s="2">
        <v>537.0</v>
      </c>
      <c r="E104" s="2">
        <v>520.0</v>
      </c>
      <c r="F104" s="6">
        <f t="shared" ref="F104:H104" si="103">(C104-$B104)/$B104</f>
        <v>0.2153846154</v>
      </c>
      <c r="G104" s="6">
        <f t="shared" si="103"/>
        <v>0.1802197802</v>
      </c>
      <c r="H104" s="6">
        <f t="shared" si="103"/>
        <v>0.1428571429</v>
      </c>
      <c r="L104" s="2" t="s">
        <v>255</v>
      </c>
    </row>
    <row r="105" ht="15.75" customHeight="1">
      <c r="A105" s="3" t="s">
        <v>226</v>
      </c>
      <c r="B105" s="2">
        <v>346.0</v>
      </c>
      <c r="C105" s="2">
        <v>959.0</v>
      </c>
      <c r="D105" s="2">
        <v>824.0</v>
      </c>
      <c r="E105" s="2">
        <v>839.0</v>
      </c>
      <c r="F105" s="6">
        <f t="shared" ref="F105:H105" si="104">(C105-$B105)/$B105</f>
        <v>1.771676301</v>
      </c>
      <c r="G105" s="6">
        <f t="shared" si="104"/>
        <v>1.38150289</v>
      </c>
      <c r="H105" s="6">
        <f t="shared" si="104"/>
        <v>1.424855491</v>
      </c>
      <c r="I105" s="2" t="s">
        <v>59</v>
      </c>
      <c r="J105" s="2" t="s">
        <v>60</v>
      </c>
      <c r="K105" s="2" t="s">
        <v>61</v>
      </c>
      <c r="L105" s="2" t="s">
        <v>227</v>
      </c>
    </row>
    <row r="106" ht="15.75" customHeight="1">
      <c r="A106" s="3" t="s">
        <v>234</v>
      </c>
      <c r="B106" s="2">
        <v>82.0</v>
      </c>
      <c r="C106" s="2">
        <v>406.0</v>
      </c>
      <c r="D106" s="2">
        <v>352.0</v>
      </c>
      <c r="E106" s="2">
        <v>397.0</v>
      </c>
      <c r="F106" s="6">
        <f t="shared" ref="F106:H106" si="105">(C106-$B106)/$B106</f>
        <v>3.951219512</v>
      </c>
      <c r="G106" s="6">
        <f t="shared" si="105"/>
        <v>3.292682927</v>
      </c>
      <c r="H106" s="6">
        <f t="shared" si="105"/>
        <v>3.841463415</v>
      </c>
      <c r="I106" s="2" t="s">
        <v>59</v>
      </c>
      <c r="J106" s="2" t="s">
        <v>70</v>
      </c>
      <c r="K106" s="2" t="s">
        <v>61</v>
      </c>
      <c r="L106" s="2" t="s">
        <v>235</v>
      </c>
    </row>
    <row r="107" ht="15.75" hidden="1" customHeight="1">
      <c r="A107" s="3" t="s">
        <v>260</v>
      </c>
      <c r="B107" s="2">
        <v>148.0</v>
      </c>
      <c r="C107" s="2">
        <v>101.0</v>
      </c>
      <c r="D107" s="2">
        <v>229.0</v>
      </c>
      <c r="E107" s="2">
        <v>225.0</v>
      </c>
      <c r="F107" s="6">
        <f t="shared" ref="F107:H107" si="106">(C107-$B107)/$B107</f>
        <v>-0.3175675676</v>
      </c>
      <c r="G107" s="6">
        <f t="shared" si="106"/>
        <v>0.5472972973</v>
      </c>
      <c r="H107" s="6">
        <f t="shared" si="106"/>
        <v>0.5202702703</v>
      </c>
      <c r="L107" s="2" t="s">
        <v>261</v>
      </c>
    </row>
    <row r="108" ht="15.75" hidden="1" customHeight="1">
      <c r="A108" s="3" t="s">
        <v>262</v>
      </c>
      <c r="B108" s="2">
        <v>656.0</v>
      </c>
      <c r="C108" s="2">
        <v>578.0</v>
      </c>
      <c r="D108" s="2">
        <v>537.0</v>
      </c>
      <c r="E108" s="2">
        <v>652.0</v>
      </c>
      <c r="F108" s="6">
        <f t="shared" ref="F108:H108" si="107">(C108-$B108)/$B108</f>
        <v>-0.118902439</v>
      </c>
      <c r="G108" s="6">
        <f t="shared" si="107"/>
        <v>-0.181402439</v>
      </c>
      <c r="H108" s="6">
        <f t="shared" si="107"/>
        <v>-0.006097560976</v>
      </c>
      <c r="L108" s="2" t="s">
        <v>263</v>
      </c>
    </row>
    <row r="109" ht="15.75" customHeight="1">
      <c r="A109" s="3" t="s">
        <v>250</v>
      </c>
      <c r="B109" s="2">
        <v>240.0</v>
      </c>
      <c r="C109" s="2">
        <v>402.0</v>
      </c>
      <c r="D109" s="2">
        <v>228.0</v>
      </c>
      <c r="E109" s="2">
        <v>202.0</v>
      </c>
      <c r="F109" s="6">
        <f t="shared" ref="F109:H109" si="108">(C109-$B109)/$B109</f>
        <v>0.675</v>
      </c>
      <c r="G109" s="6">
        <f t="shared" si="108"/>
        <v>-0.05</v>
      </c>
      <c r="H109" s="6">
        <f t="shared" si="108"/>
        <v>-0.1583333333</v>
      </c>
      <c r="I109" s="2" t="s">
        <v>59</v>
      </c>
      <c r="J109" s="2" t="s">
        <v>56</v>
      </c>
      <c r="K109" s="2" t="s">
        <v>61</v>
      </c>
      <c r="L109" s="2" t="s">
        <v>251</v>
      </c>
    </row>
    <row r="110" ht="15.75" customHeight="1">
      <c r="A110" s="3" t="s">
        <v>258</v>
      </c>
      <c r="B110" s="2">
        <v>756.0</v>
      </c>
      <c r="C110" s="2">
        <v>547.0</v>
      </c>
      <c r="D110" s="2">
        <v>836.0</v>
      </c>
      <c r="E110" s="2">
        <v>996.0</v>
      </c>
      <c r="F110" s="6">
        <f t="shared" ref="F110:H110" si="109">(C110-$B110)/$B110</f>
        <v>-0.2764550265</v>
      </c>
      <c r="G110" s="6">
        <f t="shared" si="109"/>
        <v>0.1058201058</v>
      </c>
      <c r="H110" s="6">
        <f t="shared" si="109"/>
        <v>0.3174603175</v>
      </c>
      <c r="I110" s="2" t="s">
        <v>73</v>
      </c>
      <c r="J110" s="2" t="s">
        <v>70</v>
      </c>
      <c r="K110" s="2" t="s">
        <v>61</v>
      </c>
      <c r="L110" s="2" t="s">
        <v>259</v>
      </c>
    </row>
    <row r="111" ht="15.75" customHeight="1">
      <c r="A111" s="3" t="s">
        <v>284</v>
      </c>
      <c r="B111" s="2">
        <v>228.0</v>
      </c>
      <c r="C111" s="2">
        <v>439.0</v>
      </c>
      <c r="D111" s="2">
        <v>286.0</v>
      </c>
      <c r="E111" s="2">
        <v>281.0</v>
      </c>
      <c r="F111" s="6">
        <f t="shared" ref="F111:H111" si="110">(C111-$B111)/$B111</f>
        <v>0.9254385965</v>
      </c>
      <c r="G111" s="6">
        <f t="shared" si="110"/>
        <v>0.2543859649</v>
      </c>
      <c r="H111" s="6">
        <f t="shared" si="110"/>
        <v>0.2324561404</v>
      </c>
      <c r="I111" s="2" t="s">
        <v>59</v>
      </c>
      <c r="J111" s="2" t="s">
        <v>56</v>
      </c>
      <c r="K111" s="2" t="s">
        <v>61</v>
      </c>
      <c r="L111" s="2" t="s">
        <v>285</v>
      </c>
    </row>
    <row r="112" ht="15.75" customHeight="1">
      <c r="A112" s="3" t="s">
        <v>292</v>
      </c>
      <c r="B112" s="2">
        <v>328.0</v>
      </c>
      <c r="C112" s="2">
        <v>665.0</v>
      </c>
      <c r="D112" s="2">
        <v>579.0</v>
      </c>
      <c r="E112" s="2">
        <v>598.0</v>
      </c>
      <c r="F112" s="6">
        <f t="shared" ref="F112:H112" si="111">(C112-$B112)/$B112</f>
        <v>1.027439024</v>
      </c>
      <c r="G112" s="6">
        <f t="shared" si="111"/>
        <v>0.7652439024</v>
      </c>
      <c r="H112" s="6">
        <f t="shared" si="111"/>
        <v>0.8231707317</v>
      </c>
      <c r="I112" s="2" t="s">
        <v>59</v>
      </c>
      <c r="J112" s="2" t="s">
        <v>293</v>
      </c>
      <c r="K112" s="2" t="s">
        <v>61</v>
      </c>
      <c r="L112" s="2" t="s">
        <v>294</v>
      </c>
    </row>
    <row r="113" ht="15.75" hidden="1" customHeight="1">
      <c r="A113" s="3" t="s">
        <v>272</v>
      </c>
      <c r="B113" s="2">
        <v>248.0</v>
      </c>
      <c r="C113" s="2">
        <v>626.0</v>
      </c>
      <c r="D113" s="2">
        <v>3044.0</v>
      </c>
      <c r="E113" s="2">
        <v>1113.0</v>
      </c>
      <c r="F113" s="6">
        <f t="shared" ref="F113:H113" si="112">(C113-$B113)/$B113</f>
        <v>1.524193548</v>
      </c>
      <c r="G113" s="6">
        <f t="shared" si="112"/>
        <v>11.27419355</v>
      </c>
      <c r="H113" s="6">
        <f t="shared" si="112"/>
        <v>3.487903226</v>
      </c>
      <c r="L113" s="2" t="s">
        <v>273</v>
      </c>
    </row>
    <row r="114" ht="15.75" customHeight="1">
      <c r="A114" s="3" t="s">
        <v>301</v>
      </c>
      <c r="B114" s="2">
        <v>653.0</v>
      </c>
      <c r="C114" s="2">
        <v>312.0</v>
      </c>
      <c r="D114" s="2">
        <v>713.0</v>
      </c>
      <c r="E114" s="2">
        <v>689.0</v>
      </c>
      <c r="F114" s="6">
        <f t="shared" ref="F114:H114" si="113">(C114-$B114)/$B114</f>
        <v>-0.5222052067</v>
      </c>
      <c r="G114" s="6">
        <f t="shared" si="113"/>
        <v>0.09188361409</v>
      </c>
      <c r="H114" s="6">
        <f t="shared" si="113"/>
        <v>0.05513016845</v>
      </c>
      <c r="I114" s="2" t="s">
        <v>73</v>
      </c>
      <c r="J114" s="2" t="s">
        <v>70</v>
      </c>
      <c r="K114" s="2" t="s">
        <v>61</v>
      </c>
      <c r="L114" s="2" t="s">
        <v>302</v>
      </c>
    </row>
    <row r="115" ht="15.75" customHeight="1">
      <c r="A115" s="3" t="s">
        <v>333</v>
      </c>
      <c r="B115" s="2">
        <v>640.0</v>
      </c>
      <c r="C115" s="2">
        <v>129.0</v>
      </c>
      <c r="D115" s="2">
        <v>434.0</v>
      </c>
      <c r="E115" s="2">
        <v>476.0</v>
      </c>
      <c r="F115" s="6">
        <f t="shared" ref="F115:H115" si="114">(C115-$B115)/$B115</f>
        <v>-0.7984375</v>
      </c>
      <c r="G115" s="6">
        <f t="shared" si="114"/>
        <v>-0.321875</v>
      </c>
      <c r="H115" s="6">
        <f t="shared" si="114"/>
        <v>-0.25625</v>
      </c>
      <c r="I115" s="2" t="s">
        <v>59</v>
      </c>
      <c r="J115" s="2" t="s">
        <v>60</v>
      </c>
      <c r="K115" s="2" t="s">
        <v>61</v>
      </c>
      <c r="L115" s="2" t="s">
        <v>334</v>
      </c>
    </row>
    <row r="116" ht="15.75" hidden="1" customHeight="1">
      <c r="A116" s="3" t="s">
        <v>278</v>
      </c>
      <c r="B116" s="2">
        <v>93.0</v>
      </c>
      <c r="C116" s="2">
        <v>257.0</v>
      </c>
      <c r="D116" s="2">
        <v>240.0</v>
      </c>
      <c r="E116" s="2">
        <v>257.0</v>
      </c>
      <c r="F116" s="6">
        <f t="shared" ref="F116:H116" si="115">(C116-$B116)/$B116</f>
        <v>1.76344086</v>
      </c>
      <c r="G116" s="6">
        <f t="shared" si="115"/>
        <v>1.580645161</v>
      </c>
      <c r="H116" s="6">
        <f t="shared" si="115"/>
        <v>1.76344086</v>
      </c>
      <c r="L116" s="2" t="s">
        <v>279</v>
      </c>
    </row>
    <row r="117" ht="15.75" hidden="1" customHeight="1">
      <c r="A117" s="3" t="s">
        <v>280</v>
      </c>
      <c r="B117" s="2">
        <v>128.0</v>
      </c>
      <c r="C117" s="2">
        <v>211.0</v>
      </c>
      <c r="D117" s="2">
        <v>268.0</v>
      </c>
      <c r="E117" s="2">
        <v>286.0</v>
      </c>
      <c r="F117" s="6">
        <f t="shared" ref="F117:H117" si="116">(C117-$B117)/$B117</f>
        <v>0.6484375</v>
      </c>
      <c r="G117" s="6">
        <f t="shared" si="116"/>
        <v>1.09375</v>
      </c>
      <c r="H117" s="6">
        <f t="shared" si="116"/>
        <v>1.234375</v>
      </c>
      <c r="L117" s="2" t="s">
        <v>281</v>
      </c>
    </row>
    <row r="118" ht="15.75" customHeight="1">
      <c r="A118" s="3" t="s">
        <v>341</v>
      </c>
      <c r="B118" s="2">
        <v>85.0</v>
      </c>
      <c r="C118" s="2">
        <v>751.0</v>
      </c>
      <c r="D118" s="2">
        <v>573.0</v>
      </c>
      <c r="E118" s="2">
        <v>589.0</v>
      </c>
      <c r="F118" s="6">
        <f t="shared" ref="F118:H118" si="117">(C118-$B118)/$B118</f>
        <v>7.835294118</v>
      </c>
      <c r="G118" s="6">
        <f t="shared" si="117"/>
        <v>5.741176471</v>
      </c>
      <c r="H118" s="6">
        <f t="shared" si="117"/>
        <v>5.929411765</v>
      </c>
      <c r="I118" s="2" t="s">
        <v>59</v>
      </c>
      <c r="J118" s="2" t="s">
        <v>70</v>
      </c>
      <c r="K118" s="2" t="s">
        <v>61</v>
      </c>
      <c r="L118" s="2" t="s">
        <v>342</v>
      </c>
    </row>
    <row r="119" ht="15.75" customHeight="1">
      <c r="A119" s="3" t="s">
        <v>351</v>
      </c>
      <c r="B119" s="2">
        <v>263.0</v>
      </c>
      <c r="C119" s="2">
        <v>913.0</v>
      </c>
      <c r="D119" s="2">
        <v>665.0</v>
      </c>
      <c r="E119" s="2">
        <v>611.0</v>
      </c>
      <c r="F119" s="6">
        <f t="shared" ref="F119:H119" si="118">(C119-$B119)/$B119</f>
        <v>2.47148289</v>
      </c>
      <c r="G119" s="6">
        <f t="shared" si="118"/>
        <v>1.52851711</v>
      </c>
      <c r="H119" s="6">
        <f t="shared" si="118"/>
        <v>1.323193916</v>
      </c>
      <c r="I119" s="2" t="s">
        <v>40</v>
      </c>
      <c r="J119" s="2" t="s">
        <v>56</v>
      </c>
      <c r="K119" s="2" t="s">
        <v>61</v>
      </c>
      <c r="L119" s="2" t="s">
        <v>352</v>
      </c>
    </row>
    <row r="120" ht="15.75" customHeight="1">
      <c r="A120" s="3" t="s">
        <v>355</v>
      </c>
      <c r="B120" s="2">
        <v>487.0</v>
      </c>
      <c r="C120" s="2">
        <v>677.0</v>
      </c>
      <c r="D120" s="2">
        <v>518.0</v>
      </c>
      <c r="E120" s="2">
        <v>587.0</v>
      </c>
      <c r="F120" s="6">
        <f t="shared" ref="F120:H120" si="119">(C120-$B120)/$B120</f>
        <v>0.3901437372</v>
      </c>
      <c r="G120" s="6">
        <f t="shared" si="119"/>
        <v>0.0636550308</v>
      </c>
      <c r="H120" s="6">
        <f t="shared" si="119"/>
        <v>0.205338809</v>
      </c>
      <c r="I120" s="2" t="s">
        <v>59</v>
      </c>
      <c r="J120" s="2" t="s">
        <v>70</v>
      </c>
      <c r="K120" s="2" t="s">
        <v>61</v>
      </c>
      <c r="L120" s="2" t="s">
        <v>356</v>
      </c>
    </row>
    <row r="121" ht="15.75" hidden="1" customHeight="1">
      <c r="A121" s="3" t="s">
        <v>288</v>
      </c>
      <c r="B121" s="2">
        <v>93.0</v>
      </c>
      <c r="C121" s="2">
        <v>207.0</v>
      </c>
      <c r="D121" s="2">
        <v>12.0</v>
      </c>
      <c r="E121" s="2">
        <v>11.0</v>
      </c>
      <c r="F121" s="6">
        <f t="shared" ref="F121:H121" si="120">(C121-$B121)/$B121</f>
        <v>1.225806452</v>
      </c>
      <c r="G121" s="6">
        <f t="shared" si="120"/>
        <v>-0.8709677419</v>
      </c>
      <c r="H121" s="6">
        <f t="shared" si="120"/>
        <v>-0.8817204301</v>
      </c>
      <c r="L121" s="2" t="s">
        <v>289</v>
      </c>
    </row>
    <row r="122" ht="15.75" hidden="1" customHeight="1">
      <c r="A122" s="3" t="s">
        <v>290</v>
      </c>
      <c r="B122" s="2">
        <v>328.0</v>
      </c>
      <c r="C122" s="2">
        <v>78.0</v>
      </c>
      <c r="D122" s="2">
        <v>527.0</v>
      </c>
      <c r="E122" s="2">
        <v>554.0</v>
      </c>
      <c r="F122" s="6">
        <f t="shared" ref="F122:H122" si="121">(C122-$B122)/$B122</f>
        <v>-0.762195122</v>
      </c>
      <c r="G122" s="6">
        <f t="shared" si="121"/>
        <v>0.6067073171</v>
      </c>
      <c r="H122" s="6">
        <f t="shared" si="121"/>
        <v>0.6890243902</v>
      </c>
      <c r="L122" s="2" t="s">
        <v>291</v>
      </c>
    </row>
    <row r="123" ht="15.75" customHeight="1">
      <c r="A123" s="3" t="s">
        <v>113</v>
      </c>
      <c r="B123" s="2">
        <v>397.0</v>
      </c>
      <c r="C123" s="2">
        <v>165.0</v>
      </c>
      <c r="D123" s="2">
        <v>192.0</v>
      </c>
      <c r="E123" s="2">
        <v>323.0</v>
      </c>
      <c r="F123" s="6">
        <f t="shared" ref="F123:H123" si="122">(C123-$B123)/$B123</f>
        <v>-0.5843828715</v>
      </c>
      <c r="G123" s="6">
        <f t="shared" si="122"/>
        <v>-0.516372796</v>
      </c>
      <c r="H123" s="6">
        <f t="shared" si="122"/>
        <v>-0.1863979849</v>
      </c>
      <c r="I123" s="2" t="s">
        <v>59</v>
      </c>
      <c r="J123" s="2" t="s">
        <v>56</v>
      </c>
      <c r="K123" s="2" t="s">
        <v>114</v>
      </c>
      <c r="L123" s="2" t="s">
        <v>115</v>
      </c>
    </row>
    <row r="124" ht="15.75" hidden="1" customHeight="1">
      <c r="A124" s="3" t="s">
        <v>295</v>
      </c>
      <c r="B124" s="2">
        <v>181.0</v>
      </c>
      <c r="C124" s="2">
        <v>47.0</v>
      </c>
      <c r="D124" s="2">
        <v>220.0</v>
      </c>
      <c r="E124" s="2">
        <v>226.0</v>
      </c>
      <c r="F124" s="6">
        <f t="shared" ref="F124:H124" si="123">(C124-$B124)/$B124</f>
        <v>-0.7403314917</v>
      </c>
      <c r="G124" s="6">
        <f t="shared" si="123"/>
        <v>0.2154696133</v>
      </c>
      <c r="H124" s="6">
        <f t="shared" si="123"/>
        <v>0.2486187845</v>
      </c>
      <c r="L124" s="2" t="s">
        <v>296</v>
      </c>
    </row>
    <row r="125" ht="15.75" hidden="1" customHeight="1">
      <c r="A125" s="3" t="s">
        <v>297</v>
      </c>
      <c r="B125" s="2">
        <v>164.0</v>
      </c>
      <c r="C125" s="2">
        <v>177.0</v>
      </c>
      <c r="D125" s="2">
        <v>135.0</v>
      </c>
      <c r="E125" s="2">
        <v>134.0</v>
      </c>
      <c r="F125" s="6">
        <f t="shared" ref="F125:H125" si="124">(C125-$B125)/$B125</f>
        <v>0.07926829268</v>
      </c>
      <c r="G125" s="6">
        <f t="shared" si="124"/>
        <v>-0.1768292683</v>
      </c>
      <c r="H125" s="6">
        <f t="shared" si="124"/>
        <v>-0.1829268293</v>
      </c>
      <c r="L125" s="2" t="s">
        <v>298</v>
      </c>
    </row>
    <row r="126" ht="15.75" customHeight="1">
      <c r="A126" s="3" t="s">
        <v>120</v>
      </c>
      <c r="B126" s="2">
        <v>58.0</v>
      </c>
      <c r="C126" s="2">
        <v>356.0</v>
      </c>
      <c r="D126" s="2">
        <v>349.0</v>
      </c>
      <c r="E126" s="2">
        <v>458.0</v>
      </c>
      <c r="F126" s="6">
        <f t="shared" ref="F126:H126" si="125">(C126-$B126)/$B126</f>
        <v>5.137931034</v>
      </c>
      <c r="G126" s="6">
        <f t="shared" si="125"/>
        <v>5.017241379</v>
      </c>
      <c r="H126" s="6">
        <f t="shared" si="125"/>
        <v>6.896551724</v>
      </c>
      <c r="I126" s="2" t="s">
        <v>59</v>
      </c>
      <c r="J126" s="2" t="s">
        <v>56</v>
      </c>
      <c r="K126" s="2" t="s">
        <v>114</v>
      </c>
      <c r="L126" s="2" t="s">
        <v>121</v>
      </c>
    </row>
    <row r="127" ht="15.75" customHeight="1">
      <c r="A127" s="3" t="s">
        <v>142</v>
      </c>
      <c r="B127" s="2">
        <v>292.0</v>
      </c>
      <c r="C127" s="2">
        <v>664.0</v>
      </c>
      <c r="D127" s="2">
        <v>664.0</v>
      </c>
      <c r="E127" s="2">
        <v>736.0</v>
      </c>
      <c r="F127" s="6">
        <f t="shared" ref="F127:H127" si="126">(C127-$B127)/$B127</f>
        <v>1.273972603</v>
      </c>
      <c r="G127" s="6">
        <f t="shared" si="126"/>
        <v>1.273972603</v>
      </c>
      <c r="H127" s="6">
        <f t="shared" si="126"/>
        <v>1.520547945</v>
      </c>
      <c r="I127" s="2" t="s">
        <v>59</v>
      </c>
      <c r="J127" s="2" t="s">
        <v>56</v>
      </c>
      <c r="K127" s="2" t="s">
        <v>114</v>
      </c>
      <c r="L127" s="2" t="s">
        <v>143</v>
      </c>
    </row>
    <row r="128" ht="15.75" hidden="1" customHeight="1">
      <c r="A128" s="3" t="s">
        <v>303</v>
      </c>
      <c r="B128" s="2">
        <v>688.0</v>
      </c>
      <c r="C128" s="2">
        <v>9727.0</v>
      </c>
      <c r="D128" s="2">
        <v>2103.0</v>
      </c>
      <c r="E128" s="2">
        <v>1784.0</v>
      </c>
      <c r="F128" s="6">
        <f t="shared" ref="F128:H128" si="127">(C128-$B128)/$B128</f>
        <v>13.1380814</v>
      </c>
      <c r="G128" s="6">
        <f t="shared" si="127"/>
        <v>2.056686047</v>
      </c>
      <c r="H128" s="6">
        <f t="shared" si="127"/>
        <v>1.593023256</v>
      </c>
      <c r="L128" s="2" t="s">
        <v>304</v>
      </c>
    </row>
    <row r="129" ht="15.75" hidden="1" customHeight="1">
      <c r="A129" s="3" t="s">
        <v>305</v>
      </c>
      <c r="B129" s="2">
        <v>261.0</v>
      </c>
      <c r="C129" s="2">
        <v>971.0</v>
      </c>
      <c r="D129" s="2">
        <v>521.0</v>
      </c>
      <c r="E129" s="2">
        <v>506.0</v>
      </c>
      <c r="F129" s="6">
        <f t="shared" ref="F129:H129" si="128">(C129-$B129)/$B129</f>
        <v>2.720306513</v>
      </c>
      <c r="G129" s="6">
        <f t="shared" si="128"/>
        <v>0.9961685824</v>
      </c>
      <c r="H129" s="6">
        <f t="shared" si="128"/>
        <v>0.938697318</v>
      </c>
      <c r="L129" s="2" t="s">
        <v>306</v>
      </c>
    </row>
    <row r="130" ht="15.75" customHeight="1">
      <c r="A130" s="3" t="s">
        <v>150</v>
      </c>
      <c r="B130" s="2">
        <v>50.0</v>
      </c>
      <c r="C130" s="2">
        <v>747.0</v>
      </c>
      <c r="D130" s="2">
        <v>556.0</v>
      </c>
      <c r="E130" s="2">
        <v>574.0</v>
      </c>
      <c r="F130" s="6">
        <f t="shared" ref="F130:H130" si="129">(C130-$B130)/$B130</f>
        <v>13.94</v>
      </c>
      <c r="G130" s="6">
        <f t="shared" si="129"/>
        <v>10.12</v>
      </c>
      <c r="H130" s="6">
        <f t="shared" si="129"/>
        <v>10.48</v>
      </c>
      <c r="I130" s="2" t="s">
        <v>59</v>
      </c>
      <c r="J130" s="2" t="s">
        <v>56</v>
      </c>
      <c r="K130" s="2" t="s">
        <v>114</v>
      </c>
      <c r="L130" s="2" t="s">
        <v>151</v>
      </c>
    </row>
    <row r="131" ht="15.75" customHeight="1">
      <c r="A131" s="3" t="s">
        <v>152</v>
      </c>
      <c r="B131" s="2">
        <v>151.0</v>
      </c>
      <c r="C131" s="2">
        <v>418.0</v>
      </c>
      <c r="D131" s="2">
        <v>291.0</v>
      </c>
      <c r="E131" s="2">
        <v>260.0</v>
      </c>
      <c r="F131" s="6">
        <f t="shared" ref="F131:H131" si="130">(C131-$B131)/$B131</f>
        <v>1.768211921</v>
      </c>
      <c r="G131" s="6">
        <f t="shared" si="130"/>
        <v>0.9271523179</v>
      </c>
      <c r="H131" s="6">
        <f t="shared" si="130"/>
        <v>0.7218543046</v>
      </c>
      <c r="I131" s="2" t="s">
        <v>59</v>
      </c>
      <c r="J131" s="2" t="s">
        <v>56</v>
      </c>
      <c r="K131" s="2" t="s">
        <v>114</v>
      </c>
      <c r="L131" s="2" t="s">
        <v>153</v>
      </c>
    </row>
    <row r="132" ht="15.75" hidden="1" customHeight="1">
      <c r="A132" s="3" t="s">
        <v>311</v>
      </c>
      <c r="B132" s="2">
        <v>1014.0</v>
      </c>
      <c r="C132" s="2">
        <v>323.0</v>
      </c>
      <c r="D132" s="2">
        <v>1217.0</v>
      </c>
      <c r="E132" s="2">
        <v>948.0</v>
      </c>
      <c r="F132" s="6">
        <f t="shared" ref="F132:H132" si="131">(C132-$B132)/$B132</f>
        <v>-0.6814595661</v>
      </c>
      <c r="G132" s="6">
        <f t="shared" si="131"/>
        <v>0.2001972387</v>
      </c>
      <c r="H132" s="6">
        <f t="shared" si="131"/>
        <v>-0.0650887574</v>
      </c>
      <c r="L132" s="2" t="s">
        <v>312</v>
      </c>
    </row>
    <row r="133" ht="15.75" hidden="1" customHeight="1">
      <c r="A133" s="3" t="s">
        <v>313</v>
      </c>
      <c r="B133" s="2">
        <v>553.0</v>
      </c>
      <c r="C133" s="2">
        <v>974.0</v>
      </c>
      <c r="D133" s="2">
        <v>1570.0</v>
      </c>
      <c r="E133" s="2">
        <v>850.0</v>
      </c>
      <c r="F133" s="6">
        <f t="shared" ref="F133:H133" si="132">(C133-$B133)/$B133</f>
        <v>0.7613019892</v>
      </c>
      <c r="G133" s="6">
        <f t="shared" si="132"/>
        <v>1.839059675</v>
      </c>
      <c r="H133" s="6">
        <f t="shared" si="132"/>
        <v>0.5370705244</v>
      </c>
      <c r="L133" s="2" t="s">
        <v>314</v>
      </c>
    </row>
    <row r="134" ht="15.75" customHeight="1">
      <c r="A134" s="3" t="s">
        <v>156</v>
      </c>
      <c r="B134" s="2">
        <v>896.0</v>
      </c>
      <c r="C134" s="2">
        <v>1027.0</v>
      </c>
      <c r="D134" s="2">
        <v>821.0</v>
      </c>
      <c r="E134" s="2">
        <v>800.0</v>
      </c>
      <c r="F134" s="6">
        <f t="shared" ref="F134:H134" si="133">(C134-$B134)/$B134</f>
        <v>0.1462053571</v>
      </c>
      <c r="G134" s="6">
        <f t="shared" si="133"/>
        <v>-0.08370535714</v>
      </c>
      <c r="H134" s="6">
        <f t="shared" si="133"/>
        <v>-0.1071428571</v>
      </c>
      <c r="I134" s="2" t="s">
        <v>59</v>
      </c>
      <c r="J134" s="2" t="s">
        <v>70</v>
      </c>
      <c r="K134" s="2" t="s">
        <v>114</v>
      </c>
      <c r="L134" s="2" t="s">
        <v>157</v>
      </c>
    </row>
    <row r="135" ht="15.75" hidden="1" customHeight="1">
      <c r="A135" s="3" t="s">
        <v>317</v>
      </c>
      <c r="B135" s="2">
        <v>412.0</v>
      </c>
      <c r="C135" s="2">
        <v>218.0</v>
      </c>
      <c r="D135" s="2">
        <v>394.0</v>
      </c>
      <c r="E135" s="2">
        <v>432.0</v>
      </c>
      <c r="F135" s="6">
        <f t="shared" ref="F135:H135" si="134">(C135-$B135)/$B135</f>
        <v>-0.4708737864</v>
      </c>
      <c r="G135" s="6">
        <f t="shared" si="134"/>
        <v>-0.04368932039</v>
      </c>
      <c r="H135" s="6">
        <f t="shared" si="134"/>
        <v>0.04854368932</v>
      </c>
      <c r="L135" s="2" t="s">
        <v>318</v>
      </c>
    </row>
    <row r="136" ht="15.75" customHeight="1">
      <c r="A136" s="3" t="s">
        <v>168</v>
      </c>
      <c r="B136" s="2">
        <v>996.0</v>
      </c>
      <c r="C136" s="2">
        <v>2122.0</v>
      </c>
      <c r="D136" s="2">
        <v>1362.0</v>
      </c>
      <c r="E136" s="2">
        <v>1405.0</v>
      </c>
      <c r="F136" s="6">
        <f t="shared" ref="F136:H136" si="135">(C136-$B136)/$B136</f>
        <v>1.130522088</v>
      </c>
      <c r="G136" s="6">
        <f t="shared" si="135"/>
        <v>0.3674698795</v>
      </c>
      <c r="H136" s="6">
        <f t="shared" si="135"/>
        <v>0.4106425703</v>
      </c>
      <c r="I136" s="2" t="s">
        <v>59</v>
      </c>
      <c r="J136" s="2" t="s">
        <v>60</v>
      </c>
      <c r="K136" s="2" t="s">
        <v>114</v>
      </c>
      <c r="L136" s="2" t="s">
        <v>169</v>
      </c>
    </row>
    <row r="137" ht="15.75" hidden="1" customHeight="1">
      <c r="A137" s="3" t="s">
        <v>321</v>
      </c>
      <c r="B137" s="2">
        <v>181.0</v>
      </c>
      <c r="C137" s="2">
        <v>644.0</v>
      </c>
      <c r="D137" s="2">
        <v>674.0</v>
      </c>
      <c r="E137" s="2">
        <v>3604.0</v>
      </c>
      <c r="F137" s="6">
        <f t="shared" ref="F137:H137" si="136">(C137-$B137)/$B137</f>
        <v>2.55801105</v>
      </c>
      <c r="G137" s="6">
        <f t="shared" si="136"/>
        <v>2.723756906</v>
      </c>
      <c r="H137" s="6">
        <f t="shared" si="136"/>
        <v>18.91160221</v>
      </c>
      <c r="L137" s="2" t="s">
        <v>322</v>
      </c>
    </row>
    <row r="138" ht="15.75" customHeight="1">
      <c r="A138" s="3" t="s">
        <v>170</v>
      </c>
      <c r="B138" s="2">
        <v>30.0</v>
      </c>
      <c r="C138" s="2">
        <v>198.0</v>
      </c>
      <c r="D138" s="2">
        <v>135.0</v>
      </c>
      <c r="E138" s="2">
        <v>138.0</v>
      </c>
      <c r="F138" s="6">
        <f t="shared" ref="F138:H138" si="137">(C138-$B138)/$B138</f>
        <v>5.6</v>
      </c>
      <c r="G138" s="6">
        <f t="shared" si="137"/>
        <v>3.5</v>
      </c>
      <c r="H138" s="6">
        <f t="shared" si="137"/>
        <v>3.6</v>
      </c>
      <c r="I138" s="2" t="s">
        <v>40</v>
      </c>
      <c r="J138" s="2" t="s">
        <v>56</v>
      </c>
      <c r="K138" s="2" t="s">
        <v>114</v>
      </c>
      <c r="L138" s="2" t="s">
        <v>171</v>
      </c>
    </row>
    <row r="139" ht="15.75" hidden="1" customHeight="1">
      <c r="A139" s="3" t="s">
        <v>325</v>
      </c>
      <c r="B139" s="2">
        <v>122.0</v>
      </c>
      <c r="C139" s="2">
        <v>537.0</v>
      </c>
      <c r="D139" s="2">
        <v>305.0</v>
      </c>
      <c r="E139" s="2">
        <v>297.0</v>
      </c>
      <c r="F139" s="6">
        <f t="shared" ref="F139:H139" si="138">(C139-$B139)/$B139</f>
        <v>3.401639344</v>
      </c>
      <c r="G139" s="6">
        <f t="shared" si="138"/>
        <v>1.5</v>
      </c>
      <c r="H139" s="6">
        <f t="shared" si="138"/>
        <v>1.43442623</v>
      </c>
      <c r="L139" s="2" t="s">
        <v>326</v>
      </c>
    </row>
    <row r="140" ht="15.75" hidden="1" customHeight="1">
      <c r="A140" s="3" t="s">
        <v>327</v>
      </c>
      <c r="B140" s="2">
        <v>62.0</v>
      </c>
      <c r="C140" s="2">
        <v>336.0</v>
      </c>
      <c r="D140" s="2">
        <v>218.0</v>
      </c>
      <c r="E140" s="2">
        <v>213.0</v>
      </c>
      <c r="F140" s="6">
        <f t="shared" ref="F140:H140" si="139">(C140-$B140)/$B140</f>
        <v>4.419354839</v>
      </c>
      <c r="G140" s="6">
        <f t="shared" si="139"/>
        <v>2.516129032</v>
      </c>
      <c r="H140" s="6">
        <f t="shared" si="139"/>
        <v>2.435483871</v>
      </c>
      <c r="L140" s="2" t="s">
        <v>328</v>
      </c>
    </row>
    <row r="141" ht="15.75" hidden="1" customHeight="1">
      <c r="A141" s="3" t="s">
        <v>329</v>
      </c>
      <c r="B141" s="2">
        <v>1184.0</v>
      </c>
      <c r="C141" s="2">
        <v>754.0</v>
      </c>
      <c r="D141" s="2">
        <v>1016.0</v>
      </c>
      <c r="E141" s="2">
        <v>1144.0</v>
      </c>
      <c r="F141" s="6">
        <f t="shared" ref="F141:H141" si="140">(C141-$B141)/$B141</f>
        <v>-0.3631756757</v>
      </c>
      <c r="G141" s="6">
        <f t="shared" si="140"/>
        <v>-0.1418918919</v>
      </c>
      <c r="H141" s="6">
        <f t="shared" si="140"/>
        <v>-0.03378378378</v>
      </c>
      <c r="L141" s="2" t="s">
        <v>330</v>
      </c>
    </row>
    <row r="142" ht="15.75" customHeight="1">
      <c r="A142" s="3" t="s">
        <v>174</v>
      </c>
      <c r="B142" s="2">
        <v>455.0</v>
      </c>
      <c r="C142" s="2">
        <v>406.0</v>
      </c>
      <c r="D142" s="2">
        <v>622.0</v>
      </c>
      <c r="E142" s="2">
        <v>681.0</v>
      </c>
      <c r="F142" s="6">
        <f t="shared" ref="F142:H142" si="141">(C142-$B142)/$B142</f>
        <v>-0.1076923077</v>
      </c>
      <c r="G142" s="6">
        <f t="shared" si="141"/>
        <v>0.367032967</v>
      </c>
      <c r="H142" s="6">
        <f t="shared" si="141"/>
        <v>0.4967032967</v>
      </c>
      <c r="I142" s="2" t="s">
        <v>59</v>
      </c>
      <c r="J142" s="2" t="s">
        <v>60</v>
      </c>
      <c r="K142" s="2" t="s">
        <v>114</v>
      </c>
      <c r="L142" s="2" t="s">
        <v>175</v>
      </c>
    </row>
    <row r="143" ht="15.75" customHeight="1">
      <c r="A143" s="3" t="s">
        <v>206</v>
      </c>
      <c r="B143" s="2">
        <v>515.0</v>
      </c>
      <c r="C143" s="2">
        <v>81.0</v>
      </c>
      <c r="D143" s="2">
        <v>441.0</v>
      </c>
      <c r="E143" s="2">
        <v>552.0</v>
      </c>
      <c r="F143" s="6">
        <f t="shared" ref="F143:H143" si="142">(C143-$B143)/$B143</f>
        <v>-0.8427184466</v>
      </c>
      <c r="G143" s="6">
        <f t="shared" si="142"/>
        <v>-0.1436893204</v>
      </c>
      <c r="H143" s="6">
        <f t="shared" si="142"/>
        <v>0.07184466019</v>
      </c>
      <c r="I143" s="2" t="s">
        <v>59</v>
      </c>
      <c r="J143" s="2" t="s">
        <v>60</v>
      </c>
      <c r="K143" s="2" t="s">
        <v>114</v>
      </c>
      <c r="L143" s="2" t="s">
        <v>207</v>
      </c>
    </row>
    <row r="144" ht="15.75" customHeight="1">
      <c r="A144" s="3" t="s">
        <v>214</v>
      </c>
      <c r="B144" s="2">
        <v>500.0</v>
      </c>
      <c r="C144" s="2">
        <v>803.0</v>
      </c>
      <c r="D144" s="2">
        <v>787.0</v>
      </c>
      <c r="E144" s="2">
        <v>803.0</v>
      </c>
      <c r="F144" s="6">
        <f t="shared" ref="F144:H144" si="143">(C144-$B144)/$B144</f>
        <v>0.606</v>
      </c>
      <c r="G144" s="6">
        <f t="shared" si="143"/>
        <v>0.574</v>
      </c>
      <c r="H144" s="6">
        <f t="shared" si="143"/>
        <v>0.606</v>
      </c>
      <c r="I144" s="2" t="s">
        <v>59</v>
      </c>
      <c r="J144" s="2" t="s">
        <v>109</v>
      </c>
      <c r="K144" s="2" t="s">
        <v>114</v>
      </c>
      <c r="L144" s="2" t="s">
        <v>215</v>
      </c>
    </row>
    <row r="145" ht="15.75" hidden="1" customHeight="1">
      <c r="A145" s="3" t="s">
        <v>337</v>
      </c>
      <c r="B145" s="2">
        <v>197.0</v>
      </c>
      <c r="C145" s="2">
        <v>165.0</v>
      </c>
      <c r="D145" s="2">
        <v>167.0</v>
      </c>
      <c r="E145" s="2">
        <v>150.0</v>
      </c>
      <c r="F145" s="6">
        <f t="shared" ref="F145:H145" si="144">(C145-$B145)/$B145</f>
        <v>-0.1624365482</v>
      </c>
      <c r="G145" s="6">
        <f t="shared" si="144"/>
        <v>-0.152284264</v>
      </c>
      <c r="H145" s="6">
        <f t="shared" si="144"/>
        <v>-0.2385786802</v>
      </c>
      <c r="L145" s="2" t="s">
        <v>338</v>
      </c>
    </row>
    <row r="146" ht="15.75" hidden="1" customHeight="1">
      <c r="A146" s="3" t="s">
        <v>339</v>
      </c>
      <c r="B146" s="2">
        <v>526.0</v>
      </c>
      <c r="C146" s="2">
        <v>397.0</v>
      </c>
      <c r="D146" s="2">
        <v>612.0</v>
      </c>
      <c r="E146" s="2">
        <v>547.0</v>
      </c>
      <c r="F146" s="6">
        <f t="shared" ref="F146:H146" si="145">(C146-$B146)/$B146</f>
        <v>-0.2452471483</v>
      </c>
      <c r="G146" s="6">
        <f t="shared" si="145"/>
        <v>0.1634980989</v>
      </c>
      <c r="H146" s="6">
        <f t="shared" si="145"/>
        <v>0.03992395437</v>
      </c>
      <c r="L146" s="2" t="s">
        <v>340</v>
      </c>
    </row>
    <row r="147" ht="15.75" customHeight="1">
      <c r="A147" s="3" t="s">
        <v>220</v>
      </c>
      <c r="B147" s="2">
        <v>525.0</v>
      </c>
      <c r="C147" s="2">
        <v>949.0</v>
      </c>
      <c r="D147" s="2">
        <v>507.0</v>
      </c>
      <c r="E147" s="2">
        <v>515.0</v>
      </c>
      <c r="F147" s="6">
        <f t="shared" ref="F147:H147" si="146">(C147-$B147)/$B147</f>
        <v>0.8076190476</v>
      </c>
      <c r="G147" s="6">
        <f t="shared" si="146"/>
        <v>-0.03428571429</v>
      </c>
      <c r="H147" s="6">
        <f t="shared" si="146"/>
        <v>-0.01904761905</v>
      </c>
      <c r="I147" s="2" t="s">
        <v>59</v>
      </c>
      <c r="J147" s="2" t="s">
        <v>56</v>
      </c>
      <c r="K147" s="2" t="s">
        <v>114</v>
      </c>
      <c r="L147" s="2" t="s">
        <v>221</v>
      </c>
    </row>
    <row r="148" ht="15.75" hidden="1" customHeight="1">
      <c r="A148" s="3" t="s">
        <v>343</v>
      </c>
      <c r="B148" s="2">
        <v>352.0</v>
      </c>
      <c r="C148" s="2">
        <v>393.0</v>
      </c>
      <c r="D148" s="2">
        <v>665.0</v>
      </c>
      <c r="E148" s="2">
        <v>712.0</v>
      </c>
      <c r="F148" s="6">
        <f t="shared" ref="F148:H148" si="147">(C148-$B148)/$B148</f>
        <v>0.1164772727</v>
      </c>
      <c r="G148" s="6">
        <f t="shared" si="147"/>
        <v>0.8892045455</v>
      </c>
      <c r="H148" s="6">
        <f t="shared" si="147"/>
        <v>1.022727273</v>
      </c>
      <c r="L148" s="2" t="s">
        <v>344</v>
      </c>
    </row>
    <row r="149" ht="15.75" customHeight="1">
      <c r="A149" s="3" t="s">
        <v>264</v>
      </c>
      <c r="B149" s="2">
        <v>705.0</v>
      </c>
      <c r="C149" s="2">
        <v>402.0</v>
      </c>
      <c r="D149" s="2">
        <v>596.0</v>
      </c>
      <c r="E149" s="2">
        <v>629.0</v>
      </c>
      <c r="F149" s="6">
        <f t="shared" ref="F149:H149" si="148">(C149-$B149)/$B149</f>
        <v>-0.429787234</v>
      </c>
      <c r="G149" s="6">
        <f t="shared" si="148"/>
        <v>-0.1546099291</v>
      </c>
      <c r="H149" s="6">
        <f t="shared" si="148"/>
        <v>-0.1078014184</v>
      </c>
      <c r="I149" s="2" t="s">
        <v>59</v>
      </c>
      <c r="J149" s="2" t="s">
        <v>109</v>
      </c>
      <c r="K149" s="2" t="s">
        <v>114</v>
      </c>
      <c r="L149" s="2" t="s">
        <v>265</v>
      </c>
    </row>
    <row r="150" ht="15.75" customHeight="1">
      <c r="A150" s="3" t="s">
        <v>268</v>
      </c>
      <c r="B150" s="2">
        <v>183.0</v>
      </c>
      <c r="C150" s="2">
        <v>490.0</v>
      </c>
      <c r="D150" s="2">
        <v>302.0</v>
      </c>
      <c r="E150" s="2">
        <v>281.0</v>
      </c>
      <c r="F150" s="6">
        <f t="shared" ref="F150:H150" si="149">(C150-$B150)/$B150</f>
        <v>1.677595628</v>
      </c>
      <c r="G150" s="6">
        <f t="shared" si="149"/>
        <v>0.650273224</v>
      </c>
      <c r="H150" s="6">
        <f t="shared" si="149"/>
        <v>0.5355191257</v>
      </c>
      <c r="I150" s="2" t="s">
        <v>59</v>
      </c>
      <c r="J150" s="2" t="s">
        <v>56</v>
      </c>
      <c r="K150" s="2" t="s">
        <v>114</v>
      </c>
      <c r="L150" s="2" t="s">
        <v>269</v>
      </c>
    </row>
    <row r="151" ht="15.75" hidden="1" customHeight="1">
      <c r="A151" s="3" t="s">
        <v>349</v>
      </c>
      <c r="B151" s="2">
        <v>748.0</v>
      </c>
      <c r="C151" s="2">
        <v>430.0</v>
      </c>
      <c r="D151" s="2">
        <v>712.0</v>
      </c>
      <c r="E151" s="2">
        <v>735.0</v>
      </c>
      <c r="F151" s="6">
        <f t="shared" ref="F151:H151" si="150">(C151-$B151)/$B151</f>
        <v>-0.4251336898</v>
      </c>
      <c r="G151" s="6">
        <f t="shared" si="150"/>
        <v>-0.04812834225</v>
      </c>
      <c r="H151" s="6">
        <f t="shared" si="150"/>
        <v>-0.01737967914</v>
      </c>
      <c r="L151" s="2" t="s">
        <v>350</v>
      </c>
    </row>
    <row r="152" ht="15.75" customHeight="1">
      <c r="A152" s="3" t="s">
        <v>274</v>
      </c>
      <c r="B152" s="2">
        <v>151.0</v>
      </c>
      <c r="C152" s="2">
        <v>395.0</v>
      </c>
      <c r="D152" s="2">
        <v>228.0</v>
      </c>
      <c r="E152" s="2">
        <v>226.0</v>
      </c>
      <c r="F152" s="6">
        <f t="shared" ref="F152:H152" si="151">(C152-$B152)/$B152</f>
        <v>1.61589404</v>
      </c>
      <c r="G152" s="6">
        <f t="shared" si="151"/>
        <v>0.5099337748</v>
      </c>
      <c r="H152" s="6">
        <f t="shared" si="151"/>
        <v>0.4966887417</v>
      </c>
      <c r="I152" s="2" t="s">
        <v>59</v>
      </c>
      <c r="J152" s="2" t="s">
        <v>60</v>
      </c>
      <c r="K152" s="2" t="s">
        <v>114</v>
      </c>
      <c r="L152" s="2" t="s">
        <v>275</v>
      </c>
    </row>
    <row r="153" ht="15.75" hidden="1" customHeight="1">
      <c r="A153" s="3" t="s">
        <v>353</v>
      </c>
      <c r="B153" s="2">
        <v>43.0</v>
      </c>
      <c r="C153" s="2">
        <v>212.0</v>
      </c>
      <c r="D153" s="2">
        <v>170.0</v>
      </c>
      <c r="E153" s="2">
        <v>268.0</v>
      </c>
      <c r="F153" s="6">
        <f t="shared" ref="F153:H153" si="152">(C153-$B153)/$B153</f>
        <v>3.930232558</v>
      </c>
      <c r="G153" s="6">
        <f t="shared" si="152"/>
        <v>2.953488372</v>
      </c>
      <c r="H153" s="6">
        <f t="shared" si="152"/>
        <v>5.23255814</v>
      </c>
      <c r="L153" s="2" t="s">
        <v>354</v>
      </c>
    </row>
    <row r="154" ht="15.75" customHeight="1">
      <c r="A154" s="3" t="s">
        <v>282</v>
      </c>
      <c r="B154" s="2">
        <v>117.0</v>
      </c>
      <c r="C154" s="2">
        <v>672.0</v>
      </c>
      <c r="D154" s="2">
        <v>1102.0</v>
      </c>
      <c r="E154" s="2">
        <v>549.0</v>
      </c>
      <c r="F154" s="6">
        <f t="shared" ref="F154:H154" si="153">(C154-$B154)/$B154</f>
        <v>4.743589744</v>
      </c>
      <c r="G154" s="6">
        <f t="shared" si="153"/>
        <v>8.418803419</v>
      </c>
      <c r="H154" s="6">
        <f t="shared" si="153"/>
        <v>3.692307692</v>
      </c>
      <c r="I154" s="2" t="s">
        <v>40</v>
      </c>
      <c r="J154" s="2" t="s">
        <v>56</v>
      </c>
      <c r="K154" s="2" t="s">
        <v>114</v>
      </c>
      <c r="L154" s="2" t="s">
        <v>283</v>
      </c>
    </row>
    <row r="155" ht="15.75" hidden="1" customHeight="1">
      <c r="A155" s="3" t="s">
        <v>357</v>
      </c>
      <c r="B155" s="2">
        <v>1014.0</v>
      </c>
      <c r="C155" s="2">
        <v>1085.0</v>
      </c>
      <c r="D155" s="2">
        <v>480.0</v>
      </c>
      <c r="E155" s="2">
        <v>491.0</v>
      </c>
      <c r="F155" s="6">
        <f t="shared" ref="F155:H155" si="154">(C155-$B155)/$B155</f>
        <v>0.07001972387</v>
      </c>
      <c r="G155" s="6">
        <f t="shared" si="154"/>
        <v>-0.5266272189</v>
      </c>
      <c r="H155" s="6">
        <f t="shared" si="154"/>
        <v>-0.5157790927</v>
      </c>
      <c r="L155" s="2" t="s">
        <v>358</v>
      </c>
    </row>
    <row r="156" ht="15.75" hidden="1" customHeight="1">
      <c r="A156" s="3" t="s">
        <v>359</v>
      </c>
      <c r="B156" s="2">
        <v>440.0</v>
      </c>
      <c r="C156" s="2">
        <v>281.0</v>
      </c>
      <c r="D156" s="2">
        <v>439.0</v>
      </c>
      <c r="E156" s="2">
        <v>438.0</v>
      </c>
      <c r="F156" s="6">
        <f t="shared" ref="F156:H156" si="155">(C156-$B156)/$B156</f>
        <v>-0.3613636364</v>
      </c>
      <c r="G156" s="6">
        <f t="shared" si="155"/>
        <v>-0.002272727273</v>
      </c>
      <c r="H156" s="6">
        <f t="shared" si="155"/>
        <v>-0.004545454545</v>
      </c>
      <c r="L156" s="2" t="s">
        <v>360</v>
      </c>
    </row>
    <row r="157" ht="15.75" hidden="1" customHeight="1">
      <c r="A157" s="3"/>
      <c r="F157" s="6"/>
      <c r="G157" s="6"/>
      <c r="H157" s="6"/>
    </row>
    <row r="158" ht="15.75" hidden="1" customHeight="1">
      <c r="A158" s="3"/>
      <c r="F158" s="6"/>
      <c r="G158" s="6"/>
      <c r="H158" s="6"/>
    </row>
    <row r="159" ht="15.75" hidden="1" customHeight="1">
      <c r="A159" s="3"/>
      <c r="F159" s="6"/>
      <c r="G159" s="6"/>
      <c r="H159" s="6"/>
    </row>
    <row r="160" ht="15.75" hidden="1" customHeight="1">
      <c r="A160" s="3"/>
      <c r="F160" s="6"/>
      <c r="G160" s="6"/>
      <c r="H160" s="6"/>
    </row>
    <row r="161" ht="15.75" hidden="1" customHeight="1">
      <c r="A161" s="3"/>
      <c r="F161" s="6"/>
      <c r="G161" s="6"/>
      <c r="H161" s="6"/>
    </row>
    <row r="162" ht="15.75" hidden="1" customHeight="1">
      <c r="A162" s="3"/>
      <c r="B162" s="3"/>
      <c r="C162" s="3"/>
      <c r="F162" s="6"/>
      <c r="G162" s="6"/>
      <c r="H162" s="6"/>
    </row>
    <row r="163" ht="15.75" hidden="1" customHeight="1">
      <c r="A163" s="3"/>
      <c r="B163" s="3"/>
      <c r="C163" s="5"/>
      <c r="F163" s="6"/>
      <c r="G163" s="6"/>
      <c r="H163" s="6"/>
    </row>
    <row r="164" ht="15.75" hidden="1" customHeight="1">
      <c r="A164" s="3"/>
      <c r="B164" s="3"/>
      <c r="C164" s="5"/>
      <c r="F164" s="6"/>
      <c r="G164" s="6"/>
      <c r="H164" s="6"/>
    </row>
    <row r="165" ht="15.75" hidden="1" customHeight="1">
      <c r="A165" s="3"/>
      <c r="B165" s="3"/>
      <c r="C165" s="5"/>
      <c r="F165" s="6"/>
      <c r="G165" s="6"/>
      <c r="H165" s="6"/>
    </row>
    <row r="166" ht="15.75" hidden="1" customHeight="1">
      <c r="A166" s="3"/>
      <c r="B166" s="3"/>
      <c r="C166" s="5"/>
      <c r="F166" s="6"/>
      <c r="G166" s="6"/>
      <c r="H166" s="6"/>
    </row>
    <row r="167" ht="15.75" hidden="1" customHeight="1">
      <c r="A167" s="3"/>
      <c r="B167" s="3"/>
      <c r="C167" s="5"/>
      <c r="F167" s="6"/>
      <c r="G167" s="6"/>
      <c r="H167" s="6"/>
    </row>
    <row r="168" ht="15.75" hidden="1" customHeight="1">
      <c r="A168" s="3"/>
      <c r="B168" s="3"/>
      <c r="C168" s="5"/>
      <c r="F168" s="6"/>
      <c r="G168" s="6"/>
      <c r="H168" s="6"/>
    </row>
    <row r="169" ht="15.75" hidden="1" customHeight="1">
      <c r="A169" s="3"/>
      <c r="F169" s="6"/>
      <c r="G169" s="6"/>
      <c r="H169" s="6"/>
    </row>
    <row r="170" ht="15.75" hidden="1" customHeight="1">
      <c r="A170" s="3"/>
      <c r="F170" s="6"/>
      <c r="G170" s="6"/>
      <c r="H170" s="6"/>
    </row>
    <row r="171" ht="15.75" hidden="1" customHeight="1">
      <c r="A171" s="3"/>
      <c r="F171" s="6"/>
      <c r="G171" s="6"/>
      <c r="H171" s="6"/>
    </row>
    <row r="172" ht="15.75" hidden="1" customHeight="1">
      <c r="A172" s="3"/>
      <c r="F172" s="6"/>
      <c r="G172" s="6"/>
      <c r="H172" s="6"/>
    </row>
    <row r="173" ht="15.75" hidden="1" customHeight="1">
      <c r="A173" s="3"/>
      <c r="F173" s="6"/>
      <c r="G173" s="6"/>
      <c r="H173" s="6"/>
    </row>
    <row r="174" ht="15.75" hidden="1" customHeight="1">
      <c r="A174" s="3"/>
      <c r="F174" s="6"/>
      <c r="G174" s="6"/>
      <c r="H174" s="6"/>
    </row>
    <row r="175" ht="15.75" hidden="1" customHeight="1">
      <c r="A175" s="3"/>
      <c r="F175" s="6"/>
      <c r="G175" s="6"/>
      <c r="H175" s="6"/>
    </row>
    <row r="176" ht="15.75" hidden="1" customHeight="1">
      <c r="A176" s="3"/>
      <c r="F176" s="6"/>
      <c r="G176" s="6"/>
      <c r="H176" s="6"/>
    </row>
    <row r="177" ht="15.75" hidden="1" customHeight="1">
      <c r="A177" s="3"/>
      <c r="F177" s="6"/>
      <c r="G177" s="6"/>
      <c r="H177" s="6"/>
    </row>
    <row r="178" ht="15.75" hidden="1" customHeight="1">
      <c r="A178" s="3"/>
      <c r="F178" s="6"/>
      <c r="G178" s="6"/>
      <c r="H178" s="6"/>
    </row>
    <row r="179" ht="15.75" hidden="1" customHeight="1">
      <c r="A179" s="3"/>
      <c r="F179" s="6"/>
      <c r="G179" s="6"/>
      <c r="H179" s="6"/>
    </row>
    <row r="180" ht="15.75" hidden="1" customHeight="1">
      <c r="A180" s="3"/>
      <c r="F180" s="6"/>
      <c r="G180" s="6"/>
      <c r="H180" s="6"/>
    </row>
    <row r="181" ht="15.75" hidden="1" customHeight="1">
      <c r="A181" s="3"/>
      <c r="F181" s="6"/>
      <c r="G181" s="6"/>
      <c r="H181" s="6"/>
    </row>
    <row r="182" ht="15.75" hidden="1" customHeight="1">
      <c r="A182" s="3"/>
      <c r="F182" s="6"/>
      <c r="G182" s="6"/>
      <c r="H182" s="6"/>
    </row>
    <row r="183" ht="15.75" hidden="1" customHeight="1">
      <c r="A183" s="3"/>
      <c r="F183" s="6"/>
      <c r="G183" s="6"/>
      <c r="H183" s="6"/>
    </row>
    <row r="184" ht="15.75" hidden="1" customHeight="1">
      <c r="A184" s="3"/>
      <c r="F184" s="6"/>
      <c r="G184" s="6"/>
      <c r="H184" s="6"/>
    </row>
    <row r="185" ht="15.75" hidden="1" customHeight="1">
      <c r="A185" s="3"/>
      <c r="F185" s="6"/>
      <c r="G185" s="6"/>
      <c r="H185" s="6"/>
    </row>
    <row r="186" ht="15.75" hidden="1" customHeight="1">
      <c r="A186" s="3"/>
      <c r="F186" s="6"/>
      <c r="G186" s="6"/>
      <c r="H186" s="6"/>
    </row>
    <row r="187" ht="15.75" hidden="1" customHeight="1">
      <c r="A187" s="3"/>
      <c r="B187" s="2" t="s">
        <v>371</v>
      </c>
      <c r="F187" s="6"/>
      <c r="G187" s="6"/>
      <c r="H187" s="6"/>
    </row>
    <row r="188" ht="15.75" hidden="1" customHeight="1">
      <c r="A188" s="3"/>
      <c r="F188" s="6"/>
      <c r="G188" s="6"/>
      <c r="H188" s="6"/>
    </row>
    <row r="189" ht="15.75" hidden="1" customHeight="1">
      <c r="A189" s="3"/>
      <c r="F189" s="6"/>
      <c r="G189" s="6"/>
      <c r="H189" s="6"/>
    </row>
    <row r="190" ht="15.75" hidden="1" customHeight="1">
      <c r="A190" s="3"/>
      <c r="F190" s="6"/>
      <c r="G190" s="6"/>
      <c r="H190" s="6"/>
    </row>
    <row r="191" ht="15.75" hidden="1" customHeight="1">
      <c r="A191" s="3"/>
      <c r="F191" s="6"/>
      <c r="G191" s="6"/>
      <c r="H191" s="6"/>
    </row>
    <row r="192" ht="15.75" hidden="1" customHeight="1">
      <c r="A192" s="3"/>
      <c r="F192" s="6"/>
      <c r="G192" s="6"/>
      <c r="H192" s="6"/>
    </row>
    <row r="193" ht="15.75" hidden="1" customHeight="1">
      <c r="A193" s="3"/>
      <c r="F193" s="6"/>
      <c r="G193" s="6"/>
      <c r="H193" s="6"/>
    </row>
    <row r="194" ht="15.75" hidden="1" customHeight="1">
      <c r="A194" s="3"/>
      <c r="F194" s="6"/>
      <c r="G194" s="6"/>
      <c r="H194" s="6"/>
    </row>
    <row r="195" ht="15.75" hidden="1" customHeight="1">
      <c r="A195" s="3"/>
      <c r="F195" s="6"/>
      <c r="G195" s="6"/>
      <c r="H195" s="6"/>
    </row>
    <row r="196" ht="15.75" hidden="1" customHeight="1">
      <c r="A196" s="3"/>
      <c r="F196" s="6"/>
      <c r="G196" s="6"/>
      <c r="H196" s="6"/>
    </row>
    <row r="197" ht="15.75" hidden="1" customHeight="1">
      <c r="A197" s="3"/>
      <c r="F197" s="6"/>
      <c r="G197" s="6"/>
      <c r="H197" s="6"/>
    </row>
    <row r="198" ht="15.75" hidden="1" customHeight="1">
      <c r="A198" s="3"/>
      <c r="F198" s="6"/>
      <c r="G198" s="6"/>
      <c r="H198" s="6"/>
    </row>
    <row r="199" ht="15.75" hidden="1" customHeight="1">
      <c r="A199" s="3"/>
      <c r="F199" s="6"/>
      <c r="G199" s="6"/>
      <c r="H199" s="6"/>
    </row>
    <row r="200" ht="15.75" hidden="1" customHeight="1">
      <c r="A200" s="3"/>
      <c r="F200" s="6"/>
      <c r="G200" s="6"/>
      <c r="H200" s="6"/>
    </row>
    <row r="201" ht="15.75" hidden="1" customHeight="1">
      <c r="A201" s="3"/>
      <c r="F201" s="6"/>
      <c r="G201" s="6"/>
      <c r="H201" s="6"/>
    </row>
    <row r="202" ht="15.75" hidden="1" customHeight="1">
      <c r="A202" s="3"/>
      <c r="F202" s="6"/>
      <c r="G202" s="6"/>
      <c r="H202" s="6"/>
    </row>
    <row r="203" ht="15.75" hidden="1" customHeight="1">
      <c r="A203" s="3"/>
      <c r="F203" s="6"/>
      <c r="G203" s="6"/>
      <c r="H203" s="6"/>
    </row>
    <row r="204" ht="15.75" hidden="1" customHeight="1">
      <c r="A204" s="3"/>
      <c r="F204" s="6"/>
      <c r="G204" s="6"/>
      <c r="H204" s="6"/>
    </row>
    <row r="205" ht="15.75" hidden="1" customHeight="1">
      <c r="A205" s="3"/>
      <c r="F205" s="6"/>
      <c r="G205" s="6"/>
      <c r="H205" s="6"/>
    </row>
    <row r="206" ht="15.75" hidden="1" customHeight="1">
      <c r="A206" s="3"/>
      <c r="F206" s="6"/>
      <c r="G206" s="6"/>
      <c r="H206" s="6"/>
    </row>
    <row r="207" ht="15.75" hidden="1" customHeight="1">
      <c r="A207" s="3"/>
      <c r="F207" s="6"/>
      <c r="G207" s="6"/>
      <c r="H207" s="6"/>
    </row>
    <row r="208" ht="15.75" hidden="1" customHeight="1">
      <c r="A208" s="3"/>
      <c r="F208" s="6"/>
      <c r="G208" s="6"/>
      <c r="H208" s="6"/>
    </row>
    <row r="209" ht="15.75" hidden="1" customHeight="1">
      <c r="A209" s="3"/>
      <c r="F209" s="6"/>
      <c r="G209" s="6"/>
      <c r="H209" s="6"/>
    </row>
    <row r="210" ht="15.75" hidden="1" customHeight="1">
      <c r="A210" s="3"/>
      <c r="F210" s="6"/>
      <c r="G210" s="6"/>
      <c r="H210" s="6"/>
    </row>
    <row r="211" ht="15.75" hidden="1" customHeight="1">
      <c r="A211" s="3"/>
      <c r="F211" s="6"/>
      <c r="G211" s="6"/>
      <c r="H211" s="6"/>
    </row>
    <row r="212" ht="15.75" hidden="1" customHeight="1">
      <c r="A212" s="3"/>
      <c r="F212" s="6"/>
      <c r="G212" s="6"/>
      <c r="H212" s="6"/>
    </row>
    <row r="213" ht="15.75" hidden="1" customHeight="1">
      <c r="A213" s="3"/>
      <c r="F213" s="6"/>
      <c r="G213" s="6"/>
      <c r="H213" s="6"/>
    </row>
    <row r="214" ht="15.75" hidden="1" customHeight="1">
      <c r="A214" s="3"/>
      <c r="F214" s="6"/>
      <c r="G214" s="6"/>
      <c r="H214" s="6"/>
    </row>
    <row r="215" ht="15.75" hidden="1" customHeight="1">
      <c r="A215" s="3"/>
      <c r="F215" s="6"/>
      <c r="G215" s="6"/>
      <c r="H215" s="6"/>
    </row>
    <row r="216" ht="15.75" hidden="1" customHeight="1">
      <c r="A216" s="3"/>
      <c r="F216" s="6"/>
      <c r="G216" s="6"/>
      <c r="H216" s="6"/>
    </row>
    <row r="217" ht="15.75" hidden="1" customHeight="1">
      <c r="A217" s="3"/>
      <c r="F217" s="6"/>
      <c r="G217" s="6"/>
      <c r="H217" s="6"/>
    </row>
    <row r="218" ht="15.75" hidden="1" customHeight="1">
      <c r="A218" s="3"/>
      <c r="F218" s="6"/>
      <c r="G218" s="6"/>
      <c r="H218" s="6"/>
    </row>
    <row r="219" ht="15.75" hidden="1" customHeight="1">
      <c r="A219" s="3"/>
      <c r="F219" s="6"/>
      <c r="G219" s="6"/>
      <c r="H219" s="6"/>
    </row>
    <row r="220" ht="15.75" hidden="1" customHeight="1">
      <c r="A220" s="3"/>
      <c r="F220" s="6"/>
      <c r="G220" s="6"/>
      <c r="H220" s="6"/>
    </row>
    <row r="221" ht="15.75" hidden="1" customHeight="1">
      <c r="A221" s="3"/>
      <c r="F221" s="6"/>
      <c r="G221" s="6"/>
      <c r="H221" s="6"/>
    </row>
    <row r="222" ht="15.75" hidden="1" customHeight="1">
      <c r="A222" s="3"/>
      <c r="F222" s="6"/>
      <c r="G222" s="6"/>
      <c r="H222" s="6"/>
    </row>
    <row r="223" ht="15.75" hidden="1" customHeight="1">
      <c r="A223" s="3"/>
      <c r="F223" s="6"/>
      <c r="G223" s="6"/>
      <c r="H223" s="6"/>
    </row>
    <row r="224" ht="15.75" hidden="1" customHeight="1">
      <c r="A224" s="3"/>
      <c r="F224" s="6"/>
      <c r="G224" s="6"/>
      <c r="H224" s="6"/>
    </row>
    <row r="225" ht="15.75" hidden="1" customHeight="1">
      <c r="A225" s="3"/>
      <c r="F225" s="6"/>
      <c r="G225" s="6"/>
      <c r="H225" s="6"/>
    </row>
    <row r="226" ht="15.75" hidden="1" customHeight="1">
      <c r="A226" s="3"/>
      <c r="F226" s="6"/>
      <c r="G226" s="6"/>
      <c r="H226" s="6"/>
    </row>
    <row r="227" ht="15.75" hidden="1" customHeight="1">
      <c r="A227" s="3"/>
      <c r="F227" s="6"/>
      <c r="G227" s="6"/>
      <c r="H227" s="6"/>
    </row>
    <row r="228" ht="15.75" hidden="1" customHeight="1">
      <c r="A228" s="3"/>
      <c r="F228" s="6"/>
      <c r="G228" s="6"/>
      <c r="H228" s="6"/>
    </row>
    <row r="229" ht="15.75" hidden="1" customHeight="1">
      <c r="A229" s="3"/>
      <c r="F229" s="6"/>
      <c r="G229" s="6"/>
      <c r="H229" s="6"/>
    </row>
    <row r="230" ht="15.75" hidden="1" customHeight="1">
      <c r="A230" s="3"/>
      <c r="F230" s="6"/>
      <c r="G230" s="6"/>
      <c r="H230" s="6"/>
    </row>
    <row r="231" ht="15.75" hidden="1" customHeight="1">
      <c r="A231" s="3"/>
      <c r="F231" s="6"/>
      <c r="G231" s="6"/>
      <c r="H231" s="6"/>
    </row>
    <row r="232" ht="15.75" hidden="1" customHeight="1">
      <c r="A232" s="3"/>
      <c r="F232" s="6"/>
      <c r="G232" s="6"/>
      <c r="H232" s="6"/>
    </row>
    <row r="233" ht="15.75" hidden="1" customHeight="1">
      <c r="A233" s="3"/>
      <c r="F233" s="6"/>
      <c r="G233" s="6"/>
      <c r="H233" s="6"/>
    </row>
    <row r="234" ht="15.75" hidden="1" customHeight="1">
      <c r="A234" s="3"/>
      <c r="F234" s="6"/>
      <c r="G234" s="6"/>
      <c r="H234" s="6"/>
    </row>
    <row r="235" ht="15.75" hidden="1" customHeight="1">
      <c r="A235" s="3"/>
      <c r="F235" s="6"/>
      <c r="G235" s="6"/>
      <c r="H235" s="6"/>
    </row>
    <row r="236" ht="15.75" hidden="1" customHeight="1">
      <c r="A236" s="3"/>
      <c r="F236" s="6"/>
      <c r="G236" s="6"/>
      <c r="H236" s="6"/>
    </row>
    <row r="237" ht="15.75" hidden="1" customHeight="1">
      <c r="A237" s="3"/>
      <c r="F237" s="6"/>
      <c r="G237" s="6"/>
      <c r="H237" s="6"/>
    </row>
    <row r="238" ht="15.75" hidden="1" customHeight="1">
      <c r="A238" s="3"/>
      <c r="F238" s="6"/>
      <c r="G238" s="6"/>
      <c r="H238" s="6"/>
    </row>
    <row r="239" ht="15.75" hidden="1" customHeight="1">
      <c r="A239" s="3"/>
      <c r="F239" s="6"/>
      <c r="G239" s="6"/>
      <c r="H239" s="6"/>
    </row>
    <row r="240" ht="15.75" hidden="1" customHeight="1">
      <c r="A240" s="3"/>
      <c r="F240" s="6"/>
      <c r="G240" s="6"/>
      <c r="H240" s="6"/>
    </row>
    <row r="241" ht="15.75" hidden="1" customHeight="1">
      <c r="A241" s="3"/>
      <c r="F241" s="6"/>
      <c r="G241" s="6"/>
      <c r="H241" s="6"/>
    </row>
    <row r="242" ht="15.75" hidden="1" customHeight="1">
      <c r="A242" s="3"/>
      <c r="F242" s="6"/>
      <c r="G242" s="6"/>
      <c r="H242" s="6"/>
    </row>
    <row r="243" ht="15.75" hidden="1" customHeight="1">
      <c r="A243" s="3"/>
      <c r="F243" s="6"/>
      <c r="G243" s="6"/>
      <c r="H243" s="6"/>
    </row>
    <row r="244" ht="15.75" hidden="1" customHeight="1">
      <c r="A244" s="3"/>
      <c r="F244" s="6"/>
      <c r="G244" s="6"/>
      <c r="H244" s="6"/>
    </row>
    <row r="245" ht="15.75" hidden="1" customHeight="1">
      <c r="A245" s="3"/>
      <c r="F245" s="6"/>
      <c r="G245" s="6"/>
      <c r="H245" s="6"/>
    </row>
    <row r="246" ht="15.75" hidden="1" customHeight="1">
      <c r="A246" s="3"/>
      <c r="F246" s="6"/>
      <c r="G246" s="6"/>
      <c r="H246" s="6"/>
    </row>
    <row r="247" ht="15.75" hidden="1" customHeight="1">
      <c r="A247" s="3"/>
      <c r="F247" s="6"/>
      <c r="G247" s="6"/>
      <c r="H247" s="6"/>
    </row>
    <row r="248" ht="15.75" hidden="1" customHeight="1">
      <c r="A248" s="3"/>
      <c r="F248" s="6"/>
      <c r="G248" s="6"/>
      <c r="H248" s="6"/>
    </row>
    <row r="249" ht="15.75" hidden="1" customHeight="1">
      <c r="A249" s="3"/>
      <c r="F249" s="6"/>
      <c r="G249" s="6"/>
      <c r="H249" s="6"/>
    </row>
    <row r="250" ht="15.75" hidden="1" customHeight="1">
      <c r="A250" s="3"/>
      <c r="F250" s="6"/>
      <c r="G250" s="6"/>
      <c r="H250" s="6"/>
    </row>
    <row r="251" ht="15.75" hidden="1" customHeight="1">
      <c r="A251" s="3"/>
      <c r="F251" s="6"/>
      <c r="G251" s="6"/>
      <c r="H251" s="6"/>
    </row>
    <row r="252" ht="15.75" hidden="1" customHeight="1">
      <c r="A252" s="3"/>
      <c r="F252" s="6"/>
      <c r="G252" s="6"/>
      <c r="H252" s="6"/>
    </row>
    <row r="253" ht="15.75" hidden="1" customHeight="1">
      <c r="A253" s="3"/>
      <c r="F253" s="6"/>
      <c r="G253" s="6"/>
      <c r="H253" s="6"/>
    </row>
    <row r="254" ht="15.75" hidden="1" customHeight="1">
      <c r="A254" s="3"/>
      <c r="F254" s="6"/>
      <c r="G254" s="6"/>
      <c r="H254" s="6"/>
    </row>
    <row r="255" ht="15.75" hidden="1" customHeight="1">
      <c r="A255" s="3"/>
      <c r="F255" s="6"/>
      <c r="G255" s="6"/>
      <c r="H255" s="6"/>
    </row>
    <row r="256" ht="15.75" hidden="1" customHeight="1">
      <c r="A256" s="3"/>
      <c r="F256" s="6"/>
      <c r="G256" s="6"/>
      <c r="H256" s="6"/>
    </row>
    <row r="257" ht="15.75" hidden="1" customHeight="1">
      <c r="A257" s="3"/>
      <c r="F257" s="6"/>
      <c r="G257" s="6"/>
      <c r="H257" s="6"/>
    </row>
    <row r="258" ht="15.75" hidden="1" customHeight="1">
      <c r="A258" s="3"/>
      <c r="F258" s="6"/>
      <c r="G258" s="6"/>
      <c r="H258" s="6"/>
    </row>
    <row r="259" ht="15.75" hidden="1" customHeight="1">
      <c r="A259" s="3"/>
      <c r="F259" s="6"/>
      <c r="G259" s="6"/>
      <c r="H259" s="6"/>
    </row>
    <row r="260" ht="15.75" hidden="1" customHeight="1">
      <c r="A260" s="3"/>
      <c r="F260" s="6"/>
      <c r="G260" s="6"/>
      <c r="H260" s="6"/>
    </row>
    <row r="261" ht="15.75" hidden="1" customHeight="1">
      <c r="A261" s="3"/>
      <c r="F261" s="6"/>
      <c r="G261" s="6"/>
      <c r="H261" s="6"/>
    </row>
    <row r="262" ht="15.75" hidden="1" customHeight="1">
      <c r="A262" s="3"/>
      <c r="F262" s="6"/>
      <c r="G262" s="6"/>
      <c r="H262" s="6"/>
    </row>
    <row r="263" ht="15.75" hidden="1" customHeight="1">
      <c r="A263" s="3"/>
      <c r="F263" s="6"/>
      <c r="G263" s="6"/>
      <c r="H263" s="6"/>
    </row>
    <row r="264" ht="15.75" hidden="1" customHeight="1">
      <c r="A264" s="3"/>
      <c r="F264" s="6"/>
      <c r="G264" s="6"/>
      <c r="H264" s="6"/>
    </row>
    <row r="265" ht="15.75" hidden="1" customHeight="1">
      <c r="A265" s="3"/>
      <c r="F265" s="6"/>
      <c r="G265" s="6"/>
      <c r="H265" s="6"/>
    </row>
    <row r="266" ht="15.75" hidden="1" customHeight="1">
      <c r="A266" s="3"/>
      <c r="F266" s="6"/>
      <c r="G266" s="6"/>
      <c r="H266" s="6"/>
    </row>
    <row r="267" ht="15.75" hidden="1" customHeight="1">
      <c r="A267" s="3"/>
      <c r="F267" s="6"/>
      <c r="G267" s="6"/>
      <c r="H267" s="6"/>
    </row>
    <row r="268" ht="15.75" hidden="1" customHeight="1">
      <c r="A268" s="3"/>
      <c r="F268" s="6"/>
      <c r="G268" s="6"/>
      <c r="H268" s="6"/>
    </row>
    <row r="269" ht="15.75" hidden="1" customHeight="1">
      <c r="A269" s="3"/>
      <c r="F269" s="6"/>
      <c r="G269" s="6"/>
      <c r="H269" s="6"/>
    </row>
    <row r="270" ht="15.75" hidden="1" customHeight="1">
      <c r="A270" s="3"/>
      <c r="F270" s="6"/>
      <c r="G270" s="6"/>
      <c r="H270" s="6"/>
    </row>
    <row r="271" ht="15.75" hidden="1" customHeight="1">
      <c r="A271" s="3"/>
      <c r="F271" s="6"/>
      <c r="G271" s="6"/>
      <c r="H271" s="6"/>
    </row>
    <row r="272" ht="15.75" hidden="1" customHeight="1">
      <c r="A272" s="3"/>
      <c r="F272" s="6"/>
      <c r="G272" s="6"/>
      <c r="H272" s="6"/>
    </row>
    <row r="273" ht="15.75" hidden="1" customHeight="1">
      <c r="A273" s="3"/>
      <c r="F273" s="6"/>
      <c r="G273" s="6"/>
      <c r="H273" s="6"/>
    </row>
    <row r="274" ht="15.75" hidden="1" customHeight="1">
      <c r="A274" s="3"/>
      <c r="F274" s="6"/>
      <c r="G274" s="6"/>
      <c r="H274" s="6"/>
    </row>
    <row r="275" ht="15.75" hidden="1" customHeight="1">
      <c r="A275" s="3"/>
      <c r="F275" s="6"/>
      <c r="G275" s="6"/>
      <c r="H275" s="6"/>
    </row>
    <row r="276" ht="15.75" hidden="1" customHeight="1">
      <c r="A276" s="3"/>
      <c r="F276" s="6"/>
      <c r="G276" s="6"/>
      <c r="H276" s="6"/>
    </row>
    <row r="277" ht="15.75" hidden="1" customHeight="1">
      <c r="A277" s="3"/>
      <c r="F277" s="6"/>
      <c r="G277" s="6"/>
      <c r="H277" s="6"/>
    </row>
    <row r="278" ht="15.75" hidden="1" customHeight="1">
      <c r="A278" s="3"/>
      <c r="F278" s="6"/>
      <c r="G278" s="6"/>
      <c r="H278" s="6"/>
    </row>
    <row r="279" ht="15.75" hidden="1" customHeight="1">
      <c r="A279" s="3"/>
      <c r="F279" s="6"/>
      <c r="G279" s="6"/>
      <c r="H279" s="6"/>
    </row>
    <row r="280" ht="15.75" hidden="1" customHeight="1">
      <c r="A280" s="3"/>
      <c r="F280" s="6"/>
      <c r="G280" s="6"/>
      <c r="H280" s="6"/>
    </row>
    <row r="281" ht="15.75" hidden="1" customHeight="1">
      <c r="A281" s="3"/>
      <c r="F281" s="6"/>
      <c r="G281" s="6"/>
      <c r="H281" s="6"/>
    </row>
    <row r="282" ht="15.75" hidden="1" customHeight="1">
      <c r="A282" s="3"/>
      <c r="F282" s="6"/>
      <c r="G282" s="6"/>
      <c r="H282" s="6"/>
    </row>
    <row r="283" ht="15.75" hidden="1" customHeight="1">
      <c r="A283" s="3"/>
      <c r="F283" s="6"/>
      <c r="G283" s="6"/>
      <c r="H283" s="6"/>
    </row>
    <row r="284" ht="15.75" hidden="1" customHeight="1">
      <c r="A284" s="3"/>
      <c r="F284" s="6"/>
      <c r="G284" s="6"/>
      <c r="H284" s="6"/>
    </row>
    <row r="285" ht="15.75" hidden="1" customHeight="1">
      <c r="A285" s="3"/>
      <c r="F285" s="6"/>
      <c r="G285" s="6"/>
      <c r="H285" s="6"/>
    </row>
    <row r="286" ht="15.75" hidden="1" customHeight="1">
      <c r="A286" s="3"/>
      <c r="F286" s="6"/>
      <c r="G286" s="6"/>
      <c r="H286" s="6"/>
    </row>
    <row r="287" ht="15.75" hidden="1" customHeight="1">
      <c r="A287" s="3"/>
      <c r="F287" s="6"/>
      <c r="G287" s="6"/>
      <c r="H287" s="6"/>
    </row>
    <row r="288" ht="15.75" hidden="1" customHeight="1">
      <c r="A288" s="3"/>
      <c r="F288" s="6"/>
      <c r="G288" s="6"/>
      <c r="H288" s="6"/>
    </row>
    <row r="289" ht="15.75" hidden="1" customHeight="1">
      <c r="A289" s="3"/>
      <c r="F289" s="6"/>
      <c r="G289" s="6"/>
      <c r="H289" s="6"/>
    </row>
    <row r="290" ht="15.75" hidden="1" customHeight="1">
      <c r="A290" s="3"/>
      <c r="F290" s="6"/>
      <c r="G290" s="6"/>
      <c r="H290" s="6"/>
    </row>
    <row r="291" ht="15.75" hidden="1" customHeight="1">
      <c r="A291" s="3"/>
      <c r="F291" s="6"/>
      <c r="G291" s="6"/>
      <c r="H291" s="6"/>
    </row>
    <row r="292" ht="15.75" hidden="1" customHeight="1">
      <c r="A292" s="3"/>
      <c r="F292" s="6"/>
      <c r="G292" s="6"/>
      <c r="H292" s="6"/>
    </row>
    <row r="293" ht="15.75" hidden="1" customHeight="1">
      <c r="A293" s="3"/>
      <c r="F293" s="6"/>
      <c r="G293" s="6"/>
      <c r="H293" s="6"/>
    </row>
    <row r="294" ht="15.75" hidden="1" customHeight="1">
      <c r="A294" s="3"/>
      <c r="F294" s="6"/>
      <c r="G294" s="6"/>
      <c r="H294" s="6"/>
    </row>
    <row r="295" ht="15.75" hidden="1" customHeight="1">
      <c r="A295" s="3"/>
      <c r="F295" s="6"/>
      <c r="G295" s="6"/>
      <c r="H295" s="6"/>
    </row>
    <row r="296" ht="15.75" hidden="1" customHeight="1">
      <c r="A296" s="3"/>
      <c r="F296" s="6"/>
      <c r="G296" s="6"/>
      <c r="H296" s="6"/>
    </row>
    <row r="297" ht="15.75" hidden="1" customHeight="1">
      <c r="A297" s="3"/>
      <c r="F297" s="6"/>
      <c r="G297" s="6"/>
      <c r="H297" s="6"/>
    </row>
    <row r="298" ht="15.75" hidden="1" customHeight="1">
      <c r="A298" s="3"/>
      <c r="F298" s="6"/>
      <c r="G298" s="6"/>
      <c r="H298" s="6"/>
    </row>
    <row r="299" ht="15.75" hidden="1" customHeight="1">
      <c r="A299" s="3"/>
      <c r="F299" s="6"/>
      <c r="G299" s="6"/>
      <c r="H299" s="6"/>
    </row>
    <row r="300" ht="15.75" hidden="1" customHeight="1">
      <c r="A300" s="3"/>
      <c r="F300" s="6"/>
      <c r="G300" s="6"/>
      <c r="H300" s="6"/>
    </row>
    <row r="301" ht="15.75" hidden="1" customHeight="1">
      <c r="A301" s="3"/>
      <c r="F301" s="6"/>
      <c r="G301" s="6"/>
      <c r="H301" s="6"/>
    </row>
    <row r="302" ht="15.75" hidden="1" customHeight="1">
      <c r="A302" s="3"/>
      <c r="F302" s="6"/>
      <c r="G302" s="6"/>
      <c r="H302" s="6"/>
    </row>
    <row r="303" ht="15.75" hidden="1" customHeight="1">
      <c r="A303" s="3"/>
      <c r="F303" s="6"/>
      <c r="G303" s="6"/>
      <c r="H303" s="6"/>
    </row>
    <row r="304" ht="15.75" hidden="1" customHeight="1">
      <c r="A304" s="3"/>
      <c r="F304" s="6"/>
      <c r="G304" s="6"/>
      <c r="H304" s="6"/>
    </row>
    <row r="305" ht="15.75" hidden="1" customHeight="1">
      <c r="A305" s="3"/>
      <c r="F305" s="6"/>
      <c r="G305" s="6"/>
      <c r="H305" s="6"/>
    </row>
    <row r="306" ht="15.75" hidden="1" customHeight="1">
      <c r="A306" s="3"/>
      <c r="F306" s="6"/>
      <c r="G306" s="6"/>
      <c r="H306" s="6"/>
    </row>
    <row r="307" ht="15.75" hidden="1" customHeight="1">
      <c r="A307" s="3"/>
      <c r="F307" s="6"/>
      <c r="G307" s="6"/>
      <c r="H307" s="6"/>
    </row>
    <row r="308" ht="15.75" hidden="1" customHeight="1">
      <c r="A308" s="3"/>
      <c r="F308" s="6"/>
      <c r="G308" s="6"/>
      <c r="H308" s="6"/>
    </row>
    <row r="309" ht="15.75" hidden="1" customHeight="1">
      <c r="A309" s="3"/>
      <c r="F309" s="6"/>
      <c r="G309" s="6"/>
      <c r="H309" s="6"/>
    </row>
    <row r="310" ht="15.75" hidden="1" customHeight="1">
      <c r="A310" s="3"/>
      <c r="F310" s="6"/>
      <c r="G310" s="6"/>
      <c r="H310" s="6"/>
    </row>
    <row r="311" ht="15.75" hidden="1" customHeight="1">
      <c r="A311" s="3"/>
      <c r="F311" s="6"/>
      <c r="G311" s="6"/>
      <c r="H311" s="6"/>
    </row>
    <row r="312" ht="15.75" hidden="1" customHeight="1">
      <c r="A312" s="3"/>
      <c r="F312" s="6"/>
      <c r="G312" s="6"/>
      <c r="H312" s="6"/>
    </row>
    <row r="313" ht="15.75" hidden="1" customHeight="1">
      <c r="A313" s="3"/>
      <c r="F313" s="6"/>
      <c r="G313" s="6"/>
      <c r="H313" s="6"/>
    </row>
    <row r="314" ht="15.75" hidden="1" customHeight="1">
      <c r="A314" s="3"/>
      <c r="F314" s="6"/>
      <c r="G314" s="6"/>
      <c r="H314" s="6"/>
    </row>
    <row r="315" ht="15.75" hidden="1" customHeight="1">
      <c r="A315" s="3"/>
      <c r="F315" s="6"/>
      <c r="G315" s="6"/>
      <c r="H315" s="6"/>
    </row>
    <row r="316" ht="15.75" hidden="1" customHeight="1">
      <c r="A316" s="3"/>
      <c r="F316" s="6"/>
      <c r="G316" s="6"/>
      <c r="H316" s="6"/>
    </row>
    <row r="317" ht="15.75" hidden="1" customHeight="1">
      <c r="A317" s="3"/>
      <c r="F317" s="6"/>
      <c r="G317" s="6"/>
      <c r="H317" s="6"/>
    </row>
    <row r="318" ht="15.75" hidden="1" customHeight="1">
      <c r="A318" s="3"/>
      <c r="F318" s="6"/>
      <c r="G318" s="6"/>
      <c r="H318" s="6"/>
    </row>
    <row r="319" ht="15.75" hidden="1" customHeight="1">
      <c r="A319" s="3"/>
      <c r="F319" s="6"/>
      <c r="G319" s="6"/>
      <c r="H319" s="6"/>
    </row>
    <row r="320" ht="15.75" hidden="1" customHeight="1">
      <c r="A320" s="3"/>
      <c r="F320" s="6"/>
      <c r="G320" s="6"/>
      <c r="H320" s="6"/>
    </row>
    <row r="321" ht="15.75" hidden="1" customHeight="1">
      <c r="A321" s="3"/>
      <c r="F321" s="6"/>
      <c r="G321" s="6"/>
      <c r="H321" s="6"/>
    </row>
    <row r="322" ht="15.75" hidden="1" customHeight="1">
      <c r="A322" s="3"/>
      <c r="F322" s="6"/>
      <c r="G322" s="6"/>
      <c r="H322" s="6"/>
    </row>
    <row r="323" ht="15.75" hidden="1" customHeight="1">
      <c r="A323" s="3"/>
      <c r="F323" s="6"/>
      <c r="G323" s="6"/>
      <c r="H323" s="6"/>
    </row>
    <row r="324" ht="15.75" hidden="1" customHeight="1">
      <c r="A324" s="3"/>
      <c r="F324" s="6"/>
      <c r="G324" s="6"/>
      <c r="H324" s="6"/>
    </row>
    <row r="325" ht="15.75" hidden="1" customHeight="1">
      <c r="A325" s="3"/>
      <c r="F325" s="6"/>
      <c r="G325" s="6"/>
      <c r="H325" s="6"/>
    </row>
    <row r="326" ht="15.75" hidden="1" customHeight="1">
      <c r="A326" s="3"/>
      <c r="F326" s="6"/>
      <c r="G326" s="6"/>
      <c r="H326" s="6"/>
    </row>
    <row r="327" ht="15.75" hidden="1" customHeight="1">
      <c r="A327" s="3"/>
      <c r="F327" s="6"/>
      <c r="G327" s="6"/>
      <c r="H327" s="6"/>
    </row>
    <row r="328" ht="15.75" hidden="1" customHeight="1">
      <c r="A328" s="3"/>
      <c r="F328" s="6"/>
      <c r="G328" s="6"/>
      <c r="H328" s="6"/>
    </row>
    <row r="329" ht="15.75" hidden="1" customHeight="1">
      <c r="A329" s="3"/>
      <c r="F329" s="6"/>
      <c r="G329" s="6"/>
      <c r="H329" s="6"/>
    </row>
    <row r="330" ht="15.75" hidden="1" customHeight="1">
      <c r="A330" s="3"/>
      <c r="F330" s="6"/>
      <c r="G330" s="6"/>
      <c r="H330" s="6"/>
    </row>
    <row r="331" ht="15.75" hidden="1" customHeight="1">
      <c r="A331" s="3"/>
      <c r="F331" s="6"/>
      <c r="G331" s="6"/>
      <c r="H331" s="6"/>
    </row>
    <row r="332" ht="15.75" hidden="1" customHeight="1">
      <c r="A332" s="3"/>
      <c r="F332" s="6"/>
      <c r="G332" s="6"/>
      <c r="H332" s="6"/>
    </row>
    <row r="333" ht="15.75" hidden="1" customHeight="1">
      <c r="A333" s="3"/>
      <c r="F333" s="6"/>
      <c r="G333" s="6"/>
      <c r="H333" s="6"/>
    </row>
    <row r="334" ht="15.75" hidden="1" customHeight="1">
      <c r="A334" s="3"/>
      <c r="F334" s="6"/>
      <c r="G334" s="6"/>
      <c r="H334" s="6"/>
    </row>
    <row r="335" ht="15.75" hidden="1" customHeight="1">
      <c r="A335" s="3"/>
      <c r="F335" s="6"/>
      <c r="G335" s="6"/>
      <c r="H335" s="6"/>
    </row>
    <row r="336" ht="15.75" hidden="1" customHeight="1">
      <c r="A336" s="3"/>
      <c r="F336" s="6"/>
      <c r="G336" s="6"/>
      <c r="H336" s="6"/>
    </row>
    <row r="337" ht="15.75" hidden="1" customHeight="1">
      <c r="A337" s="3"/>
      <c r="F337" s="6"/>
      <c r="G337" s="6"/>
      <c r="H337" s="6"/>
    </row>
    <row r="338" ht="15.75" hidden="1" customHeight="1">
      <c r="A338" s="3"/>
      <c r="F338" s="6"/>
      <c r="G338" s="6"/>
      <c r="H338" s="6"/>
    </row>
    <row r="339" ht="15.75" hidden="1" customHeight="1">
      <c r="A339" s="3"/>
      <c r="F339" s="6"/>
      <c r="G339" s="6"/>
      <c r="H339" s="6"/>
    </row>
    <row r="340" ht="15.75" hidden="1" customHeight="1">
      <c r="A340" s="3"/>
      <c r="F340" s="6"/>
      <c r="G340" s="6"/>
      <c r="H340" s="6"/>
    </row>
    <row r="341" ht="15.75" hidden="1" customHeight="1">
      <c r="A341" s="3"/>
      <c r="F341" s="6"/>
      <c r="G341" s="6"/>
      <c r="H341" s="6"/>
    </row>
    <row r="342" ht="15.75" hidden="1" customHeight="1">
      <c r="A342" s="3"/>
      <c r="F342" s="6"/>
      <c r="G342" s="6"/>
      <c r="H342" s="6"/>
    </row>
    <row r="343" ht="15.75" hidden="1" customHeight="1">
      <c r="A343" s="3"/>
      <c r="F343" s="6"/>
      <c r="G343" s="6"/>
      <c r="H343" s="6"/>
    </row>
    <row r="344" ht="15.75" hidden="1" customHeight="1">
      <c r="A344" s="3"/>
      <c r="F344" s="6"/>
      <c r="G344" s="6"/>
      <c r="H344" s="6"/>
    </row>
    <row r="345" ht="15.75" hidden="1" customHeight="1">
      <c r="A345" s="3"/>
      <c r="F345" s="6"/>
      <c r="G345" s="6"/>
      <c r="H345" s="6"/>
    </row>
    <row r="346" ht="15.75" hidden="1" customHeight="1">
      <c r="A346" s="3"/>
      <c r="F346" s="6"/>
      <c r="G346" s="6"/>
      <c r="H346" s="6"/>
    </row>
    <row r="347" ht="15.75" hidden="1" customHeight="1">
      <c r="A347" s="3"/>
      <c r="F347" s="6"/>
      <c r="G347" s="6"/>
      <c r="H347" s="6"/>
    </row>
    <row r="348" ht="15.75" hidden="1" customHeight="1">
      <c r="A348" s="3"/>
      <c r="F348" s="6"/>
      <c r="G348" s="6"/>
      <c r="H348" s="6"/>
    </row>
    <row r="349" ht="15.75" hidden="1" customHeight="1">
      <c r="A349" s="3"/>
      <c r="F349" s="6"/>
      <c r="G349" s="6"/>
      <c r="H349" s="6"/>
    </row>
    <row r="350" ht="15.75" hidden="1" customHeight="1">
      <c r="A350" s="3"/>
      <c r="F350" s="6"/>
      <c r="G350" s="6"/>
      <c r="H350" s="6"/>
    </row>
    <row r="351" ht="15.75" hidden="1" customHeight="1">
      <c r="A351" s="3"/>
      <c r="F351" s="6"/>
      <c r="G351" s="6"/>
      <c r="H351" s="6"/>
    </row>
    <row r="352" ht="15.75" hidden="1" customHeight="1">
      <c r="A352" s="3"/>
      <c r="F352" s="6"/>
      <c r="G352" s="6"/>
      <c r="H352" s="6"/>
    </row>
    <row r="353" ht="15.75" hidden="1" customHeight="1">
      <c r="A353" s="3"/>
      <c r="F353" s="6"/>
      <c r="G353" s="6"/>
      <c r="H353" s="6"/>
    </row>
    <row r="354" ht="15.75" hidden="1" customHeight="1">
      <c r="A354" s="3"/>
      <c r="F354" s="6"/>
      <c r="G354" s="6"/>
      <c r="H354" s="6"/>
    </row>
    <row r="355" ht="15.75" hidden="1" customHeight="1">
      <c r="A355" s="3"/>
      <c r="F355" s="6"/>
      <c r="G355" s="6"/>
      <c r="H355" s="6"/>
    </row>
    <row r="356" ht="15.75" hidden="1" customHeight="1">
      <c r="A356" s="3"/>
      <c r="F356" s="6"/>
      <c r="G356" s="6"/>
      <c r="H356" s="6"/>
    </row>
    <row r="357" ht="15.75" hidden="1" customHeight="1">
      <c r="A357" s="3"/>
      <c r="F357" s="6"/>
      <c r="G357" s="6"/>
      <c r="H357" s="6"/>
    </row>
    <row r="358" ht="15.75" hidden="1" customHeight="1">
      <c r="A358" s="3"/>
      <c r="F358" s="6"/>
      <c r="G358" s="6"/>
      <c r="H358" s="6"/>
    </row>
    <row r="359" ht="15.75" hidden="1" customHeight="1">
      <c r="A359" s="3"/>
      <c r="F359" s="6"/>
      <c r="G359" s="6"/>
      <c r="H359" s="6"/>
    </row>
    <row r="360" ht="15.75" hidden="1" customHeight="1">
      <c r="A360" s="3"/>
      <c r="F360" s="6"/>
      <c r="G360" s="6"/>
      <c r="H360" s="6"/>
    </row>
    <row r="361" ht="15.75" hidden="1" customHeight="1">
      <c r="A361" s="3"/>
      <c r="F361" s="6"/>
      <c r="G361" s="6"/>
      <c r="H361" s="6"/>
    </row>
    <row r="362" ht="15.75" hidden="1" customHeight="1">
      <c r="A362" s="3"/>
      <c r="F362" s="6"/>
      <c r="G362" s="6"/>
      <c r="H362" s="6"/>
    </row>
    <row r="363" ht="15.75" hidden="1" customHeight="1">
      <c r="A363" s="3"/>
      <c r="F363" s="6"/>
      <c r="G363" s="6"/>
      <c r="H363" s="6"/>
    </row>
    <row r="364" ht="15.75" hidden="1" customHeight="1">
      <c r="A364" s="3"/>
      <c r="F364" s="6"/>
      <c r="G364" s="6"/>
      <c r="H364" s="6"/>
    </row>
    <row r="365" ht="15.75" hidden="1" customHeight="1">
      <c r="A365" s="3"/>
      <c r="F365" s="6"/>
      <c r="G365" s="6"/>
      <c r="H365" s="6"/>
    </row>
    <row r="366" ht="15.75" hidden="1" customHeight="1">
      <c r="A366" s="3"/>
      <c r="F366" s="6"/>
      <c r="G366" s="6"/>
      <c r="H366" s="6"/>
    </row>
    <row r="367" ht="15.75" hidden="1" customHeight="1">
      <c r="A367" s="3"/>
      <c r="F367" s="6"/>
      <c r="G367" s="6"/>
      <c r="H367" s="6"/>
    </row>
    <row r="368" ht="15.75" hidden="1" customHeight="1">
      <c r="A368" s="3"/>
      <c r="F368" s="6"/>
      <c r="G368" s="6"/>
      <c r="H368" s="6"/>
    </row>
    <row r="369" ht="15.75" hidden="1" customHeight="1">
      <c r="A369" s="3"/>
      <c r="F369" s="6"/>
      <c r="G369" s="6"/>
      <c r="H369" s="6"/>
    </row>
    <row r="370" ht="15.75" hidden="1" customHeight="1">
      <c r="A370" s="3"/>
      <c r="F370" s="6"/>
      <c r="G370" s="6"/>
      <c r="H370" s="6"/>
    </row>
    <row r="371" ht="15.75" hidden="1" customHeight="1">
      <c r="A371" s="3"/>
      <c r="F371" s="6"/>
      <c r="G371" s="6"/>
      <c r="H371" s="6"/>
    </row>
    <row r="372" ht="15.75" hidden="1" customHeight="1">
      <c r="A372" s="3"/>
      <c r="F372" s="6"/>
      <c r="G372" s="6"/>
      <c r="H372" s="6"/>
    </row>
    <row r="373" ht="15.75" hidden="1" customHeight="1">
      <c r="A373" s="3"/>
      <c r="F373" s="6"/>
      <c r="G373" s="6"/>
      <c r="H373" s="6"/>
    </row>
    <row r="374" ht="15.75" hidden="1" customHeight="1">
      <c r="A374" s="3"/>
      <c r="F374" s="6"/>
      <c r="G374" s="6"/>
      <c r="H374" s="6"/>
    </row>
    <row r="375" ht="15.75" hidden="1" customHeight="1">
      <c r="A375" s="3"/>
      <c r="F375" s="6"/>
      <c r="G375" s="6"/>
      <c r="H375" s="6"/>
    </row>
    <row r="376" ht="15.75" hidden="1" customHeight="1">
      <c r="A376" s="3"/>
      <c r="F376" s="6"/>
      <c r="G376" s="6"/>
      <c r="H376" s="6"/>
    </row>
    <row r="377" ht="15.75" hidden="1" customHeight="1">
      <c r="A377" s="3"/>
      <c r="F377" s="6"/>
      <c r="G377" s="6"/>
      <c r="H377" s="6"/>
    </row>
    <row r="378" ht="15.75" hidden="1" customHeight="1">
      <c r="A378" s="3"/>
      <c r="F378" s="6"/>
      <c r="G378" s="6"/>
      <c r="H378" s="6"/>
    </row>
    <row r="379" ht="15.75" hidden="1" customHeight="1">
      <c r="A379" s="3"/>
      <c r="F379" s="6"/>
      <c r="G379" s="6"/>
      <c r="H379" s="6"/>
    </row>
    <row r="380" ht="15.75" hidden="1" customHeight="1">
      <c r="A380" s="3"/>
      <c r="F380" s="6"/>
      <c r="G380" s="6"/>
      <c r="H380" s="6"/>
    </row>
    <row r="381" ht="15.75" hidden="1" customHeight="1">
      <c r="A381" s="3"/>
      <c r="F381" s="6"/>
      <c r="G381" s="6"/>
      <c r="H381" s="6"/>
    </row>
    <row r="382" ht="15.75" hidden="1" customHeight="1">
      <c r="A382" s="3"/>
      <c r="F382" s="6"/>
      <c r="G382" s="6"/>
      <c r="H382" s="6"/>
    </row>
    <row r="383" ht="15.75" hidden="1" customHeight="1">
      <c r="A383" s="3"/>
      <c r="F383" s="6"/>
      <c r="G383" s="6"/>
      <c r="H383" s="6"/>
    </row>
    <row r="384" ht="15.75" hidden="1" customHeight="1">
      <c r="A384" s="3"/>
      <c r="F384" s="6"/>
      <c r="G384" s="6"/>
      <c r="H384" s="6"/>
    </row>
    <row r="385" ht="15.75" hidden="1" customHeight="1">
      <c r="A385" s="3"/>
      <c r="F385" s="6"/>
      <c r="G385" s="6"/>
      <c r="H385" s="6"/>
    </row>
    <row r="386" ht="15.75" hidden="1" customHeight="1">
      <c r="A386" s="3"/>
      <c r="F386" s="6"/>
      <c r="G386" s="6"/>
      <c r="H386" s="6"/>
    </row>
    <row r="387" ht="15.75" hidden="1" customHeight="1">
      <c r="A387" s="3"/>
      <c r="F387" s="6"/>
      <c r="G387" s="6"/>
      <c r="H387" s="6"/>
    </row>
    <row r="388" ht="15.75" customHeight="1">
      <c r="A388" s="3"/>
      <c r="F388" s="6"/>
      <c r="G388" s="6"/>
      <c r="H388" s="6"/>
    </row>
    <row r="389" ht="15.75" customHeight="1">
      <c r="A389" s="3"/>
      <c r="F389" s="6"/>
      <c r="G389" s="6"/>
      <c r="H389" s="6"/>
    </row>
    <row r="390" ht="15.75" customHeight="1">
      <c r="A390" s="3"/>
      <c r="F390" s="6"/>
      <c r="G390" s="6"/>
      <c r="H390" s="6"/>
    </row>
    <row r="391" ht="15.75" customHeight="1">
      <c r="A391" s="3"/>
      <c r="F391" s="6"/>
      <c r="G391" s="6"/>
      <c r="H391" s="6"/>
    </row>
    <row r="392" ht="15.75" customHeight="1">
      <c r="A392" s="3"/>
      <c r="F392" s="6"/>
      <c r="G392" s="6"/>
      <c r="H392" s="6"/>
    </row>
    <row r="393" ht="15.75" customHeight="1">
      <c r="A393" s="3"/>
      <c r="F393" s="6"/>
      <c r="G393" s="6"/>
      <c r="H393" s="6"/>
    </row>
    <row r="394" ht="15.75" customHeight="1">
      <c r="A394" s="3"/>
      <c r="F394" s="6"/>
      <c r="G394" s="6"/>
      <c r="H394" s="6"/>
    </row>
    <row r="395" ht="15.75" customHeight="1">
      <c r="A395" s="3"/>
      <c r="F395" s="6"/>
      <c r="G395" s="6"/>
      <c r="H395" s="6"/>
    </row>
    <row r="396" ht="15.75" customHeight="1">
      <c r="A396" s="3"/>
      <c r="F396" s="6"/>
      <c r="G396" s="6"/>
      <c r="H396" s="6"/>
    </row>
    <row r="397" ht="15.75" customHeight="1">
      <c r="A397" s="3"/>
      <c r="F397" s="6"/>
      <c r="G397" s="6"/>
      <c r="H397" s="6"/>
    </row>
    <row r="398" ht="15.75" customHeight="1">
      <c r="A398" s="3"/>
      <c r="F398" s="6"/>
      <c r="G398" s="6"/>
      <c r="H398" s="6"/>
    </row>
    <row r="399" ht="15.75" customHeight="1">
      <c r="A399" s="3"/>
      <c r="F399" s="6"/>
      <c r="G399" s="6"/>
      <c r="H399" s="6"/>
    </row>
    <row r="400" ht="15.75" customHeight="1">
      <c r="A400" s="3"/>
      <c r="F400" s="6"/>
      <c r="G400" s="6"/>
      <c r="H400" s="6"/>
    </row>
    <row r="401" ht="15.75" customHeight="1">
      <c r="A401" s="3"/>
      <c r="F401" s="6"/>
      <c r="G401" s="6"/>
      <c r="H401" s="6"/>
    </row>
    <row r="402" ht="15.75" customHeight="1">
      <c r="A402" s="3"/>
      <c r="F402" s="6"/>
      <c r="G402" s="6"/>
      <c r="H402" s="6"/>
    </row>
    <row r="403" ht="15.75" customHeight="1">
      <c r="A403" s="3"/>
      <c r="F403" s="6"/>
      <c r="G403" s="6"/>
      <c r="H403" s="6"/>
    </row>
    <row r="404" ht="15.75" customHeight="1">
      <c r="A404" s="3"/>
      <c r="F404" s="6"/>
      <c r="G404" s="6"/>
      <c r="H404" s="6"/>
    </row>
    <row r="405" ht="15.75" customHeight="1">
      <c r="A405" s="3"/>
      <c r="F405" s="6"/>
      <c r="G405" s="6"/>
      <c r="H405" s="6"/>
    </row>
    <row r="406" ht="15.75" customHeight="1">
      <c r="A406" s="3"/>
      <c r="F406" s="6"/>
      <c r="G406" s="6"/>
      <c r="H406" s="6"/>
    </row>
    <row r="407" ht="15.75" customHeight="1">
      <c r="A407" s="3"/>
      <c r="F407" s="6"/>
      <c r="G407" s="6"/>
      <c r="H407" s="6"/>
    </row>
    <row r="408" ht="15.75" customHeight="1">
      <c r="A408" s="3"/>
      <c r="F408" s="6"/>
      <c r="G408" s="6"/>
      <c r="H408" s="6"/>
    </row>
    <row r="409" ht="15.75" customHeight="1">
      <c r="A409" s="3"/>
      <c r="F409" s="6"/>
      <c r="G409" s="6"/>
      <c r="H409" s="6"/>
    </row>
    <row r="410" ht="15.75" customHeight="1">
      <c r="A410" s="3"/>
      <c r="F410" s="6"/>
      <c r="G410" s="6"/>
      <c r="H410" s="6"/>
    </row>
    <row r="411" ht="15.75" customHeight="1">
      <c r="A411" s="3"/>
      <c r="F411" s="6"/>
      <c r="G411" s="6"/>
      <c r="H411" s="6"/>
    </row>
    <row r="412" ht="15.75" customHeight="1">
      <c r="A412" s="3"/>
      <c r="F412" s="6"/>
      <c r="G412" s="6"/>
      <c r="H412" s="6"/>
    </row>
    <row r="413" ht="15.75" customHeight="1">
      <c r="A413" s="3"/>
      <c r="F413" s="6"/>
      <c r="G413" s="6"/>
      <c r="H413" s="6"/>
    </row>
    <row r="414" ht="15.75" customHeight="1">
      <c r="A414" s="3"/>
      <c r="F414" s="6"/>
      <c r="G414" s="6"/>
      <c r="H414" s="6"/>
    </row>
    <row r="415" ht="15.75" customHeight="1">
      <c r="A415" s="3"/>
      <c r="F415" s="6"/>
      <c r="G415" s="6"/>
      <c r="H415" s="6"/>
    </row>
    <row r="416" ht="15.75" customHeight="1">
      <c r="A416" s="3"/>
      <c r="F416" s="6"/>
      <c r="G416" s="6"/>
      <c r="H416" s="6"/>
    </row>
    <row r="417" ht="15.75" customHeight="1">
      <c r="A417" s="3"/>
      <c r="F417" s="6"/>
      <c r="G417" s="6"/>
      <c r="H417" s="6"/>
    </row>
    <row r="418" ht="15.75" customHeight="1">
      <c r="A418" s="3"/>
      <c r="F418" s="6"/>
      <c r="G418" s="6"/>
      <c r="H418" s="6"/>
    </row>
    <row r="419" ht="15.75" customHeight="1">
      <c r="A419" s="3"/>
      <c r="F419" s="6"/>
      <c r="G419" s="6"/>
      <c r="H419" s="6"/>
    </row>
    <row r="420" ht="15.75" customHeight="1">
      <c r="A420" s="3"/>
      <c r="F420" s="6"/>
      <c r="G420" s="6"/>
      <c r="H420" s="6"/>
    </row>
    <row r="421" ht="15.75" customHeight="1">
      <c r="A421" s="3"/>
      <c r="F421" s="6"/>
      <c r="G421" s="6"/>
      <c r="H421" s="6"/>
    </row>
    <row r="422" ht="15.75" customHeight="1">
      <c r="A422" s="3"/>
      <c r="F422" s="6"/>
      <c r="G422" s="6"/>
      <c r="H422" s="6"/>
    </row>
    <row r="423" ht="15.75" customHeight="1">
      <c r="A423" s="3"/>
      <c r="F423" s="6"/>
      <c r="G423" s="6"/>
      <c r="H423" s="6"/>
    </row>
    <row r="424" ht="15.75" customHeight="1">
      <c r="A424" s="3"/>
      <c r="F424" s="6"/>
      <c r="G424" s="6"/>
      <c r="H424" s="6"/>
    </row>
    <row r="425" ht="15.75" customHeight="1">
      <c r="A425" s="3"/>
      <c r="F425" s="6"/>
      <c r="G425" s="6"/>
      <c r="H425" s="6"/>
    </row>
    <row r="426" ht="15.75" customHeight="1">
      <c r="A426" s="3"/>
      <c r="F426" s="6"/>
      <c r="G426" s="6"/>
      <c r="H426" s="6"/>
    </row>
    <row r="427" ht="15.75" customHeight="1">
      <c r="A427" s="3"/>
      <c r="F427" s="6"/>
      <c r="G427" s="6"/>
      <c r="H427" s="6"/>
    </row>
    <row r="428" ht="15.75" customHeight="1">
      <c r="A428" s="3"/>
      <c r="F428" s="6"/>
      <c r="G428" s="6"/>
      <c r="H428" s="6"/>
    </row>
    <row r="429" ht="15.75" customHeight="1">
      <c r="A429" s="3"/>
      <c r="F429" s="6"/>
      <c r="G429" s="6"/>
      <c r="H429" s="6"/>
    </row>
    <row r="430" ht="15.75" customHeight="1">
      <c r="A430" s="3"/>
      <c r="F430" s="6"/>
      <c r="G430" s="6"/>
      <c r="H430" s="6"/>
    </row>
    <row r="431" ht="15.75" customHeight="1">
      <c r="A431" s="3"/>
      <c r="F431" s="6"/>
      <c r="G431" s="6"/>
      <c r="H431" s="6"/>
    </row>
    <row r="432" ht="15.75" customHeight="1">
      <c r="A432" s="3"/>
      <c r="F432" s="6"/>
      <c r="G432" s="6"/>
      <c r="H432" s="6"/>
    </row>
    <row r="433" ht="15.75" customHeight="1">
      <c r="A433" s="3"/>
      <c r="F433" s="6"/>
      <c r="G433" s="6"/>
      <c r="H433" s="6"/>
    </row>
    <row r="434" ht="15.75" customHeight="1">
      <c r="A434" s="3"/>
      <c r="F434" s="6"/>
      <c r="G434" s="6"/>
      <c r="H434" s="6"/>
    </row>
    <row r="435" ht="15.75" customHeight="1">
      <c r="A435" s="3"/>
      <c r="F435" s="6"/>
      <c r="G435" s="6"/>
      <c r="H435" s="6"/>
    </row>
    <row r="436" ht="15.75" customHeight="1">
      <c r="A436" s="3"/>
      <c r="F436" s="6"/>
      <c r="G436" s="6"/>
      <c r="H436" s="6"/>
    </row>
    <row r="437" ht="15.75" customHeight="1">
      <c r="A437" s="3"/>
      <c r="F437" s="6"/>
      <c r="G437" s="6"/>
      <c r="H437" s="6"/>
    </row>
    <row r="438" ht="15.75" customHeight="1">
      <c r="A438" s="3"/>
      <c r="F438" s="6"/>
      <c r="G438" s="6"/>
      <c r="H438" s="6"/>
    </row>
    <row r="439" ht="15.75" customHeight="1">
      <c r="A439" s="3"/>
      <c r="F439" s="6"/>
      <c r="G439" s="6"/>
      <c r="H439" s="6"/>
    </row>
    <row r="440" ht="15.75" customHeight="1">
      <c r="A440" s="3"/>
      <c r="F440" s="6"/>
      <c r="G440" s="6"/>
      <c r="H440" s="6"/>
    </row>
    <row r="441" ht="15.75" customHeight="1">
      <c r="A441" s="3"/>
      <c r="F441" s="6"/>
      <c r="G441" s="6"/>
      <c r="H441" s="6"/>
    </row>
    <row r="442" ht="15.75" customHeight="1">
      <c r="A442" s="3"/>
      <c r="F442" s="6"/>
      <c r="G442" s="6"/>
      <c r="H442" s="6"/>
    </row>
    <row r="443" ht="15.75" customHeight="1">
      <c r="A443" s="3"/>
      <c r="F443" s="6"/>
      <c r="G443" s="6"/>
      <c r="H443" s="6"/>
    </row>
    <row r="444" ht="15.75" customHeight="1">
      <c r="A444" s="3"/>
      <c r="F444" s="6"/>
      <c r="G444" s="6"/>
      <c r="H444" s="6"/>
    </row>
    <row r="445" ht="15.75" customHeight="1">
      <c r="A445" s="3"/>
      <c r="F445" s="6"/>
      <c r="G445" s="6"/>
      <c r="H445" s="6"/>
    </row>
    <row r="446" ht="15.75" customHeight="1">
      <c r="A446" s="3"/>
      <c r="F446" s="6"/>
      <c r="G446" s="6"/>
      <c r="H446" s="6"/>
    </row>
    <row r="447" ht="15.75" customHeight="1">
      <c r="A447" s="3"/>
      <c r="F447" s="6"/>
      <c r="G447" s="6"/>
      <c r="H447" s="6"/>
    </row>
    <row r="448" ht="15.75" customHeight="1">
      <c r="A448" s="3"/>
      <c r="F448" s="6"/>
      <c r="G448" s="6"/>
      <c r="H448" s="6"/>
    </row>
    <row r="449" ht="15.75" customHeight="1">
      <c r="A449" s="3"/>
      <c r="F449" s="6"/>
      <c r="G449" s="6"/>
      <c r="H449" s="6"/>
    </row>
    <row r="450" ht="15.75" customHeight="1">
      <c r="A450" s="3"/>
      <c r="F450" s="6"/>
      <c r="G450" s="6"/>
      <c r="H450" s="6"/>
    </row>
    <row r="451" ht="15.75" customHeight="1">
      <c r="A451" s="3"/>
      <c r="F451" s="6"/>
      <c r="G451" s="6"/>
      <c r="H451" s="6"/>
    </row>
    <row r="452" ht="15.75" customHeight="1">
      <c r="A452" s="3"/>
      <c r="F452" s="6"/>
      <c r="G452" s="6"/>
      <c r="H452" s="6"/>
    </row>
    <row r="453" ht="15.75" customHeight="1">
      <c r="A453" s="3"/>
      <c r="F453" s="6"/>
      <c r="G453" s="6"/>
      <c r="H453" s="6"/>
    </row>
    <row r="454" ht="15.75" customHeight="1">
      <c r="A454" s="3"/>
      <c r="F454" s="6"/>
      <c r="G454" s="6"/>
      <c r="H454" s="6"/>
    </row>
    <row r="455" ht="15.75" customHeight="1">
      <c r="A455" s="3"/>
      <c r="F455" s="6"/>
      <c r="G455" s="6"/>
      <c r="H455" s="6"/>
    </row>
    <row r="456" ht="15.75" customHeight="1">
      <c r="A456" s="3"/>
      <c r="F456" s="6"/>
      <c r="G456" s="6"/>
      <c r="H456" s="6"/>
    </row>
    <row r="457" ht="15.75" customHeight="1">
      <c r="A457" s="3"/>
      <c r="F457" s="6"/>
      <c r="G457" s="6"/>
      <c r="H457" s="6"/>
    </row>
    <row r="458" ht="15.75" customHeight="1">
      <c r="A458" s="3"/>
      <c r="F458" s="6"/>
      <c r="G458" s="6"/>
      <c r="H458" s="6"/>
    </row>
    <row r="459" ht="15.75" customHeight="1">
      <c r="A459" s="3"/>
      <c r="F459" s="6"/>
      <c r="G459" s="6"/>
      <c r="H459" s="6"/>
    </row>
    <row r="460" ht="15.75" customHeight="1">
      <c r="A460" s="3"/>
      <c r="F460" s="6"/>
      <c r="G460" s="6"/>
      <c r="H460" s="6"/>
    </row>
    <row r="461" ht="15.75" customHeight="1">
      <c r="A461" s="3"/>
      <c r="F461" s="6"/>
      <c r="G461" s="6"/>
      <c r="H461" s="6"/>
    </row>
    <row r="462" ht="15.75" customHeight="1">
      <c r="A462" s="3"/>
      <c r="F462" s="6"/>
      <c r="G462" s="6"/>
      <c r="H462" s="6"/>
    </row>
    <row r="463" ht="15.75" customHeight="1">
      <c r="A463" s="3"/>
      <c r="F463" s="6"/>
      <c r="G463" s="6"/>
      <c r="H463" s="6"/>
    </row>
    <row r="464" ht="15.75" customHeight="1">
      <c r="A464" s="3"/>
      <c r="F464" s="6"/>
      <c r="G464" s="6"/>
      <c r="H464" s="6"/>
    </row>
    <row r="465" ht="15.75" customHeight="1">
      <c r="A465" s="3"/>
      <c r="F465" s="6"/>
      <c r="G465" s="6"/>
      <c r="H465" s="6"/>
    </row>
    <row r="466" ht="15.75" customHeight="1">
      <c r="A466" s="3"/>
      <c r="F466" s="6"/>
      <c r="G466" s="6"/>
      <c r="H466" s="6"/>
    </row>
    <row r="467" ht="15.75" customHeight="1">
      <c r="A467" s="3"/>
      <c r="F467" s="6"/>
      <c r="G467" s="6"/>
      <c r="H467" s="6"/>
    </row>
    <row r="468" ht="15.75" customHeight="1">
      <c r="A468" s="3"/>
      <c r="F468" s="6"/>
      <c r="G468" s="6"/>
      <c r="H468" s="6"/>
    </row>
    <row r="469" ht="15.75" customHeight="1">
      <c r="A469" s="3"/>
      <c r="F469" s="6"/>
      <c r="G469" s="6"/>
      <c r="H469" s="6"/>
    </row>
    <row r="470" ht="15.75" customHeight="1">
      <c r="A470" s="3"/>
      <c r="F470" s="6"/>
      <c r="G470" s="6"/>
      <c r="H470" s="6"/>
    </row>
    <row r="471" ht="15.75" customHeight="1">
      <c r="A471" s="3"/>
      <c r="F471" s="6"/>
      <c r="G471" s="6"/>
      <c r="H471" s="6"/>
    </row>
    <row r="472" ht="15.75" customHeight="1">
      <c r="A472" s="3"/>
      <c r="F472" s="6"/>
      <c r="G472" s="6"/>
      <c r="H472" s="6"/>
    </row>
    <row r="473" ht="15.75" customHeight="1">
      <c r="A473" s="3"/>
      <c r="F473" s="6"/>
      <c r="G473" s="6"/>
      <c r="H473" s="6"/>
    </row>
    <row r="474" ht="15.75" customHeight="1">
      <c r="A474" s="3"/>
      <c r="F474" s="6"/>
      <c r="G474" s="6"/>
      <c r="H474" s="6"/>
    </row>
    <row r="475" ht="15.75" customHeight="1">
      <c r="A475" s="3"/>
      <c r="F475" s="6"/>
      <c r="G475" s="6"/>
      <c r="H475" s="6"/>
    </row>
    <row r="476" ht="15.75" customHeight="1">
      <c r="A476" s="3"/>
      <c r="F476" s="6"/>
      <c r="G476" s="6"/>
      <c r="H476" s="6"/>
    </row>
    <row r="477" ht="15.75" customHeight="1">
      <c r="A477" s="3"/>
      <c r="F477" s="6"/>
      <c r="G477" s="6"/>
      <c r="H477" s="6"/>
    </row>
    <row r="478" ht="15.75" customHeight="1">
      <c r="A478" s="3"/>
      <c r="F478" s="6"/>
      <c r="G478" s="6"/>
      <c r="H478" s="6"/>
    </row>
    <row r="479" ht="15.75" customHeight="1">
      <c r="A479" s="3"/>
      <c r="F479" s="6"/>
      <c r="G479" s="6"/>
      <c r="H479" s="6"/>
    </row>
    <row r="480" ht="15.75" customHeight="1">
      <c r="A480" s="3"/>
      <c r="F480" s="6"/>
      <c r="G480" s="6"/>
      <c r="H480" s="6"/>
    </row>
    <row r="481" ht="15.75" customHeight="1">
      <c r="A481" s="3"/>
      <c r="F481" s="6"/>
      <c r="G481" s="6"/>
      <c r="H481" s="6"/>
    </row>
    <row r="482" ht="15.75" customHeight="1">
      <c r="A482" s="3"/>
      <c r="F482" s="6"/>
      <c r="G482" s="6"/>
      <c r="H482" s="6"/>
    </row>
    <row r="483" ht="15.75" customHeight="1">
      <c r="A483" s="3"/>
      <c r="F483" s="6"/>
      <c r="G483" s="6"/>
      <c r="H483" s="6"/>
    </row>
    <row r="484" ht="15.75" customHeight="1">
      <c r="A484" s="3"/>
      <c r="F484" s="6"/>
      <c r="G484" s="6"/>
      <c r="H484" s="6"/>
    </row>
    <row r="485" ht="15.75" customHeight="1">
      <c r="A485" s="3"/>
      <c r="F485" s="6"/>
      <c r="G485" s="6"/>
      <c r="H485" s="6"/>
    </row>
    <row r="486" ht="15.75" customHeight="1">
      <c r="A486" s="3"/>
      <c r="F486" s="6"/>
      <c r="G486" s="6"/>
      <c r="H486" s="6"/>
    </row>
    <row r="487" ht="15.75" customHeight="1">
      <c r="A487" s="3"/>
      <c r="F487" s="6"/>
      <c r="G487" s="6"/>
      <c r="H487" s="6"/>
    </row>
    <row r="488" ht="15.75" customHeight="1">
      <c r="A488" s="3"/>
      <c r="F488" s="6"/>
      <c r="G488" s="6"/>
      <c r="H488" s="6"/>
    </row>
    <row r="489" ht="15.75" customHeight="1">
      <c r="A489" s="3"/>
      <c r="F489" s="6"/>
      <c r="G489" s="6"/>
      <c r="H489" s="6"/>
    </row>
    <row r="490" ht="15.75" customHeight="1">
      <c r="A490" s="3"/>
      <c r="F490" s="6"/>
      <c r="G490" s="6"/>
      <c r="H490" s="6"/>
    </row>
    <row r="491" ht="15.75" customHeight="1">
      <c r="A491" s="3"/>
      <c r="F491" s="6"/>
      <c r="G491" s="6"/>
      <c r="H491" s="6"/>
    </row>
    <row r="492" ht="15.75" customHeight="1">
      <c r="A492" s="3"/>
      <c r="F492" s="6"/>
      <c r="G492" s="6"/>
      <c r="H492" s="6"/>
    </row>
    <row r="493" ht="15.75" customHeight="1">
      <c r="A493" s="3"/>
      <c r="F493" s="6"/>
      <c r="G493" s="6"/>
      <c r="H493" s="6"/>
    </row>
    <row r="494" ht="15.75" customHeight="1">
      <c r="A494" s="3"/>
      <c r="F494" s="6"/>
      <c r="G494" s="6"/>
      <c r="H494" s="6"/>
    </row>
    <row r="495" ht="15.75" customHeight="1">
      <c r="A495" s="3"/>
      <c r="F495" s="6"/>
      <c r="G495" s="6"/>
      <c r="H495" s="6"/>
    </row>
    <row r="496" ht="15.75" customHeight="1">
      <c r="A496" s="3"/>
      <c r="F496" s="6"/>
      <c r="G496" s="6"/>
      <c r="H496" s="6"/>
    </row>
    <row r="497" ht="15.75" customHeight="1">
      <c r="A497" s="3"/>
      <c r="F497" s="6"/>
      <c r="G497" s="6"/>
      <c r="H497" s="6"/>
    </row>
    <row r="498" ht="15.75" customHeight="1">
      <c r="A498" s="3"/>
      <c r="F498" s="6"/>
      <c r="G498" s="6"/>
      <c r="H498" s="6"/>
    </row>
    <row r="499" ht="15.75" customHeight="1">
      <c r="A499" s="3"/>
      <c r="F499" s="6"/>
      <c r="G499" s="6"/>
      <c r="H499" s="6"/>
    </row>
    <row r="500" ht="15.75" customHeight="1">
      <c r="A500" s="3"/>
      <c r="F500" s="6"/>
      <c r="G500" s="6"/>
      <c r="H500" s="6"/>
    </row>
    <row r="501" ht="15.75" customHeight="1">
      <c r="A501" s="3"/>
      <c r="F501" s="6"/>
      <c r="G501" s="6"/>
      <c r="H501" s="6"/>
    </row>
    <row r="502" ht="15.75" customHeight="1">
      <c r="A502" s="3"/>
      <c r="F502" s="6"/>
      <c r="G502" s="6"/>
      <c r="H502" s="6"/>
    </row>
    <row r="503" ht="15.75" customHeight="1">
      <c r="A503" s="3"/>
      <c r="F503" s="6"/>
      <c r="G503" s="6"/>
      <c r="H503" s="6"/>
    </row>
    <row r="504" ht="15.75" customHeight="1">
      <c r="A504" s="3"/>
      <c r="F504" s="6"/>
      <c r="G504" s="6"/>
      <c r="H504" s="6"/>
    </row>
    <row r="505" ht="15.75" customHeight="1">
      <c r="A505" s="3"/>
      <c r="F505" s="6"/>
      <c r="G505" s="6"/>
      <c r="H505" s="6"/>
    </row>
    <row r="506" ht="15.75" customHeight="1">
      <c r="A506" s="3"/>
      <c r="F506" s="6"/>
      <c r="G506" s="6"/>
      <c r="H506" s="6"/>
    </row>
    <row r="507" ht="15.75" customHeight="1">
      <c r="A507" s="3"/>
      <c r="F507" s="6"/>
      <c r="G507" s="6"/>
      <c r="H507" s="6"/>
    </row>
    <row r="508" ht="15.75" customHeight="1">
      <c r="A508" s="3"/>
      <c r="F508" s="6"/>
      <c r="G508" s="6"/>
      <c r="H508" s="6"/>
    </row>
    <row r="509" ht="15.75" customHeight="1">
      <c r="A509" s="3"/>
      <c r="F509" s="6"/>
      <c r="G509" s="6"/>
      <c r="H509" s="6"/>
    </row>
    <row r="510" ht="15.75" customHeight="1">
      <c r="A510" s="3"/>
      <c r="F510" s="6"/>
      <c r="G510" s="6"/>
      <c r="H510" s="6"/>
    </row>
    <row r="511" ht="15.75" customHeight="1">
      <c r="A511" s="3"/>
      <c r="F511" s="6"/>
      <c r="G511" s="6"/>
      <c r="H511" s="6"/>
    </row>
    <row r="512" ht="15.75" customHeight="1">
      <c r="A512" s="3"/>
      <c r="F512" s="6"/>
      <c r="G512" s="6"/>
      <c r="H512" s="6"/>
    </row>
    <row r="513" ht="15.75" customHeight="1">
      <c r="A513" s="3"/>
      <c r="F513" s="6"/>
      <c r="G513" s="6"/>
      <c r="H513" s="6"/>
    </row>
    <row r="514" ht="15.75" customHeight="1">
      <c r="A514" s="3"/>
      <c r="F514" s="6"/>
      <c r="G514" s="6"/>
      <c r="H514" s="6"/>
    </row>
    <row r="515" ht="15.75" customHeight="1">
      <c r="A515" s="3"/>
      <c r="F515" s="6"/>
      <c r="G515" s="6"/>
      <c r="H515" s="6"/>
    </row>
    <row r="516" ht="15.75" customHeight="1">
      <c r="A516" s="3"/>
      <c r="F516" s="6"/>
      <c r="G516" s="6"/>
      <c r="H516" s="6"/>
    </row>
    <row r="517" ht="15.75" customHeight="1">
      <c r="A517" s="3"/>
      <c r="F517" s="6"/>
      <c r="G517" s="6"/>
      <c r="H517" s="6"/>
    </row>
    <row r="518" ht="15.75" customHeight="1">
      <c r="A518" s="3"/>
      <c r="F518" s="6"/>
      <c r="G518" s="6"/>
      <c r="H518" s="6"/>
    </row>
    <row r="519" ht="15.75" customHeight="1">
      <c r="A519" s="3"/>
      <c r="F519" s="6"/>
      <c r="G519" s="6"/>
      <c r="H519" s="6"/>
    </row>
    <row r="520" ht="15.75" customHeight="1">
      <c r="A520" s="3"/>
      <c r="F520" s="6"/>
      <c r="G520" s="6"/>
      <c r="H520" s="6"/>
    </row>
    <row r="521" ht="15.75" customHeight="1">
      <c r="A521" s="3"/>
      <c r="F521" s="6"/>
      <c r="G521" s="6"/>
      <c r="H521" s="6"/>
    </row>
    <row r="522" ht="15.75" customHeight="1">
      <c r="A522" s="3"/>
      <c r="F522" s="6"/>
      <c r="G522" s="6"/>
      <c r="H522" s="6"/>
    </row>
    <row r="523" ht="15.75" customHeight="1">
      <c r="A523" s="3"/>
      <c r="F523" s="6"/>
      <c r="G523" s="6"/>
      <c r="H523" s="6"/>
    </row>
    <row r="524" ht="15.75" customHeight="1">
      <c r="A524" s="3"/>
      <c r="F524" s="6"/>
      <c r="G524" s="6"/>
      <c r="H524" s="6"/>
    </row>
    <row r="525" ht="15.75" customHeight="1">
      <c r="A525" s="3"/>
      <c r="F525" s="6"/>
      <c r="G525" s="6"/>
      <c r="H525" s="6"/>
    </row>
    <row r="526" ht="15.75" customHeight="1">
      <c r="A526" s="3"/>
      <c r="F526" s="6"/>
      <c r="G526" s="6"/>
      <c r="H526" s="6"/>
    </row>
    <row r="527" ht="15.75" customHeight="1">
      <c r="A527" s="3"/>
      <c r="F527" s="6"/>
      <c r="G527" s="6"/>
      <c r="H527" s="6"/>
    </row>
    <row r="528" ht="15.75" customHeight="1">
      <c r="A528" s="3"/>
      <c r="F528" s="6"/>
      <c r="G528" s="6"/>
      <c r="H528" s="6"/>
    </row>
    <row r="529" ht="15.75" customHeight="1">
      <c r="A529" s="3"/>
      <c r="F529" s="6"/>
      <c r="G529" s="6"/>
      <c r="H529" s="6"/>
    </row>
    <row r="530" ht="15.75" customHeight="1">
      <c r="A530" s="3"/>
      <c r="F530" s="6"/>
      <c r="G530" s="6"/>
      <c r="H530" s="6"/>
    </row>
    <row r="531" ht="15.75" customHeight="1">
      <c r="A531" s="3"/>
      <c r="F531" s="6"/>
      <c r="G531" s="6"/>
      <c r="H531" s="6"/>
    </row>
    <row r="532" ht="15.75" customHeight="1">
      <c r="A532" s="3"/>
      <c r="F532" s="6"/>
      <c r="G532" s="6"/>
      <c r="H532" s="6"/>
    </row>
    <row r="533" ht="15.75" customHeight="1">
      <c r="A533" s="3"/>
      <c r="F533" s="6"/>
      <c r="G533" s="6"/>
      <c r="H533" s="6"/>
    </row>
    <row r="534" ht="15.75" customHeight="1">
      <c r="A534" s="3"/>
      <c r="F534" s="6"/>
      <c r="G534" s="6"/>
      <c r="H534" s="6"/>
    </row>
    <row r="535" ht="15.75" customHeight="1">
      <c r="A535" s="3"/>
      <c r="F535" s="6"/>
      <c r="G535" s="6"/>
      <c r="H535" s="6"/>
    </row>
    <row r="536" ht="15.75" customHeight="1">
      <c r="A536" s="3"/>
      <c r="F536" s="6"/>
      <c r="G536" s="6"/>
      <c r="H536" s="6"/>
    </row>
    <row r="537" ht="15.75" customHeight="1">
      <c r="A537" s="3"/>
      <c r="F537" s="6"/>
      <c r="G537" s="6"/>
      <c r="H537" s="6"/>
    </row>
    <row r="538" ht="15.75" customHeight="1">
      <c r="A538" s="3"/>
      <c r="F538" s="6"/>
      <c r="G538" s="6"/>
      <c r="H538" s="6"/>
    </row>
    <row r="539" ht="15.75" customHeight="1">
      <c r="A539" s="3"/>
      <c r="F539" s="6"/>
      <c r="G539" s="6"/>
      <c r="H539" s="6"/>
    </row>
    <row r="540" ht="15.75" customHeight="1">
      <c r="A540" s="3"/>
      <c r="F540" s="6"/>
      <c r="G540" s="6"/>
      <c r="H540" s="6"/>
    </row>
    <row r="541" ht="15.75" customHeight="1">
      <c r="A541" s="3"/>
      <c r="F541" s="6"/>
      <c r="G541" s="6"/>
      <c r="H541" s="6"/>
    </row>
    <row r="542" ht="15.75" customHeight="1">
      <c r="A542" s="3"/>
      <c r="F542" s="6"/>
      <c r="G542" s="6"/>
      <c r="H542" s="6"/>
    </row>
    <row r="543" ht="15.75" customHeight="1">
      <c r="A543" s="3"/>
      <c r="F543" s="6"/>
      <c r="G543" s="6"/>
      <c r="H543" s="6"/>
    </row>
    <row r="544" ht="15.75" customHeight="1">
      <c r="A544" s="3"/>
      <c r="F544" s="6"/>
      <c r="G544" s="6"/>
      <c r="H544" s="6"/>
    </row>
    <row r="545" ht="15.75" customHeight="1">
      <c r="A545" s="3"/>
      <c r="F545" s="6"/>
      <c r="G545" s="6"/>
      <c r="H545" s="6"/>
    </row>
    <row r="546" ht="15.75" customHeight="1">
      <c r="A546" s="3"/>
      <c r="F546" s="6"/>
      <c r="G546" s="6"/>
      <c r="H546" s="6"/>
    </row>
    <row r="547" ht="15.75" customHeight="1">
      <c r="A547" s="3"/>
      <c r="F547" s="6"/>
      <c r="G547" s="6"/>
      <c r="H547" s="6"/>
    </row>
    <row r="548" ht="15.75" customHeight="1">
      <c r="A548" s="3"/>
      <c r="F548" s="6"/>
      <c r="G548" s="6"/>
      <c r="H548" s="6"/>
    </row>
    <row r="549" ht="15.75" customHeight="1">
      <c r="A549" s="3"/>
      <c r="F549" s="6"/>
      <c r="G549" s="6"/>
      <c r="H549" s="6"/>
    </row>
    <row r="550" ht="15.75" customHeight="1">
      <c r="A550" s="3"/>
      <c r="F550" s="6"/>
      <c r="G550" s="6"/>
      <c r="H550" s="6"/>
    </row>
    <row r="551" ht="15.75" customHeight="1">
      <c r="A551" s="3"/>
      <c r="F551" s="6"/>
      <c r="G551" s="6"/>
      <c r="H551" s="6"/>
    </row>
    <row r="552" ht="15.75" customHeight="1">
      <c r="A552" s="3"/>
      <c r="F552" s="6"/>
      <c r="G552" s="6"/>
      <c r="H552" s="6"/>
    </row>
    <row r="553" ht="15.75" customHeight="1">
      <c r="A553" s="3"/>
      <c r="F553" s="6"/>
      <c r="G553" s="6"/>
      <c r="H553" s="6"/>
    </row>
    <row r="554" ht="15.75" customHeight="1">
      <c r="A554" s="3"/>
      <c r="F554" s="6"/>
      <c r="G554" s="6"/>
      <c r="H554" s="6"/>
    </row>
    <row r="555" ht="15.75" customHeight="1">
      <c r="A555" s="3"/>
      <c r="F555" s="6"/>
      <c r="G555" s="6"/>
      <c r="H555" s="6"/>
    </row>
    <row r="556" ht="15.75" customHeight="1">
      <c r="A556" s="3"/>
      <c r="F556" s="6"/>
      <c r="G556" s="6"/>
      <c r="H556" s="6"/>
    </row>
    <row r="557" ht="15.75" customHeight="1">
      <c r="A557" s="3"/>
      <c r="F557" s="6"/>
      <c r="G557" s="6"/>
      <c r="H557" s="6"/>
    </row>
    <row r="558" ht="15.75" customHeight="1">
      <c r="A558" s="3"/>
      <c r="F558" s="6"/>
      <c r="G558" s="6"/>
      <c r="H558" s="6"/>
    </row>
    <row r="559" ht="15.75" customHeight="1">
      <c r="A559" s="3"/>
      <c r="F559" s="6"/>
      <c r="G559" s="6"/>
      <c r="H559" s="6"/>
    </row>
    <row r="560" ht="15.75" customHeight="1">
      <c r="A560" s="3"/>
      <c r="F560" s="6"/>
      <c r="G560" s="6"/>
      <c r="H560" s="6"/>
    </row>
    <row r="561" ht="15.75" customHeight="1">
      <c r="A561" s="3"/>
      <c r="F561" s="6"/>
      <c r="G561" s="6"/>
      <c r="H561" s="6"/>
    </row>
    <row r="562" ht="15.75" customHeight="1">
      <c r="A562" s="3"/>
      <c r="F562" s="6"/>
      <c r="G562" s="6"/>
      <c r="H562" s="6"/>
    </row>
    <row r="563" ht="15.75" customHeight="1">
      <c r="A563" s="3"/>
      <c r="F563" s="6"/>
      <c r="G563" s="6"/>
      <c r="H563" s="6"/>
    </row>
    <row r="564" ht="15.75" customHeight="1">
      <c r="A564" s="3"/>
      <c r="F564" s="6"/>
      <c r="G564" s="6"/>
      <c r="H564" s="6"/>
    </row>
    <row r="565" ht="15.75" customHeight="1">
      <c r="A565" s="3"/>
      <c r="F565" s="6"/>
      <c r="G565" s="6"/>
      <c r="H565" s="6"/>
    </row>
    <row r="566" ht="15.75" customHeight="1">
      <c r="A566" s="3"/>
      <c r="F566" s="6"/>
      <c r="G566" s="6"/>
      <c r="H566" s="6"/>
    </row>
    <row r="567" ht="15.75" customHeight="1">
      <c r="A567" s="3"/>
      <c r="F567" s="6"/>
      <c r="G567" s="6"/>
      <c r="H567" s="6"/>
    </row>
    <row r="568" ht="15.75" customHeight="1">
      <c r="A568" s="3"/>
      <c r="F568" s="6"/>
      <c r="G568" s="6"/>
      <c r="H568" s="6"/>
    </row>
    <row r="569" ht="15.75" customHeight="1">
      <c r="A569" s="3"/>
      <c r="F569" s="6"/>
      <c r="G569" s="6"/>
      <c r="H569" s="6"/>
    </row>
    <row r="570" ht="15.75" customHeight="1">
      <c r="A570" s="3"/>
      <c r="F570" s="6"/>
      <c r="G570" s="6"/>
      <c r="H570" s="6"/>
    </row>
    <row r="571" ht="15.75" customHeight="1">
      <c r="A571" s="3"/>
      <c r="F571" s="6"/>
      <c r="G571" s="6"/>
      <c r="H571" s="6"/>
    </row>
    <row r="572" ht="15.75" customHeight="1">
      <c r="A572" s="3"/>
      <c r="F572" s="6"/>
      <c r="G572" s="6"/>
      <c r="H572" s="6"/>
    </row>
    <row r="573" ht="15.75" customHeight="1">
      <c r="A573" s="3"/>
      <c r="F573" s="6"/>
      <c r="G573" s="6"/>
      <c r="H573" s="6"/>
    </row>
    <row r="574" ht="15.75" customHeight="1">
      <c r="A574" s="3"/>
      <c r="F574" s="6"/>
      <c r="G574" s="6"/>
      <c r="H574" s="6"/>
    </row>
    <row r="575" ht="15.75" customHeight="1">
      <c r="A575" s="3"/>
      <c r="F575" s="6"/>
      <c r="G575" s="6"/>
      <c r="H575" s="6"/>
    </row>
    <row r="576" ht="15.75" customHeight="1">
      <c r="A576" s="3"/>
      <c r="F576" s="6"/>
      <c r="G576" s="6"/>
      <c r="H576" s="6"/>
    </row>
    <row r="577" ht="15.75" customHeight="1">
      <c r="A577" s="3"/>
      <c r="F577" s="6"/>
      <c r="G577" s="6"/>
      <c r="H577" s="6"/>
    </row>
    <row r="578" ht="15.75" customHeight="1">
      <c r="A578" s="3"/>
      <c r="F578" s="6"/>
      <c r="G578" s="6"/>
      <c r="H578" s="6"/>
    </row>
    <row r="579" ht="15.75" customHeight="1">
      <c r="A579" s="3"/>
      <c r="F579" s="6"/>
      <c r="G579" s="6"/>
      <c r="H579" s="6"/>
    </row>
    <row r="580" ht="15.75" customHeight="1">
      <c r="A580" s="3"/>
      <c r="F580" s="6"/>
      <c r="G580" s="6"/>
      <c r="H580" s="6"/>
    </row>
    <row r="581" ht="15.75" customHeight="1">
      <c r="A581" s="3"/>
      <c r="F581" s="6"/>
      <c r="G581" s="6"/>
      <c r="H581" s="6"/>
    </row>
    <row r="582" ht="15.75" customHeight="1">
      <c r="A582" s="3"/>
      <c r="F582" s="6"/>
      <c r="G582" s="6"/>
      <c r="H582" s="6"/>
    </row>
    <row r="583" ht="15.75" customHeight="1">
      <c r="A583" s="3"/>
      <c r="F583" s="6"/>
      <c r="G583" s="6"/>
      <c r="H583" s="6"/>
    </row>
    <row r="584" ht="15.75" customHeight="1">
      <c r="A584" s="3"/>
      <c r="F584" s="6"/>
      <c r="G584" s="6"/>
      <c r="H584" s="6"/>
    </row>
    <row r="585" ht="15.75" customHeight="1">
      <c r="A585" s="3"/>
      <c r="F585" s="6"/>
      <c r="G585" s="6"/>
      <c r="H585" s="6"/>
    </row>
    <row r="586" ht="15.75" customHeight="1">
      <c r="A586" s="3"/>
      <c r="F586" s="6"/>
      <c r="G586" s="6"/>
      <c r="H586" s="6"/>
    </row>
    <row r="587" ht="15.75" customHeight="1">
      <c r="A587" s="3"/>
      <c r="F587" s="6"/>
      <c r="G587" s="6"/>
      <c r="H587" s="6"/>
    </row>
    <row r="588" ht="15.75" customHeight="1">
      <c r="A588" s="3"/>
      <c r="F588" s="6"/>
      <c r="G588" s="6"/>
      <c r="H588" s="6"/>
    </row>
    <row r="589" ht="15.75" customHeight="1">
      <c r="A589" s="3"/>
      <c r="F589" s="6"/>
      <c r="G589" s="6"/>
      <c r="H589" s="6"/>
    </row>
    <row r="590" ht="15.75" customHeight="1">
      <c r="A590" s="3"/>
      <c r="F590" s="6"/>
      <c r="G590" s="6"/>
      <c r="H590" s="6"/>
    </row>
    <row r="591" ht="15.75" customHeight="1">
      <c r="A591" s="3"/>
      <c r="F591" s="6"/>
      <c r="G591" s="6"/>
      <c r="H591" s="6"/>
    </row>
    <row r="592" ht="15.75" customHeight="1">
      <c r="A592" s="3"/>
      <c r="F592" s="6"/>
      <c r="G592" s="6"/>
      <c r="H592" s="6"/>
    </row>
    <row r="593" ht="15.75" customHeight="1">
      <c r="A593" s="3"/>
      <c r="F593" s="6"/>
      <c r="G593" s="6"/>
      <c r="H593" s="6"/>
    </row>
    <row r="594" ht="15.75" customHeight="1">
      <c r="A594" s="3"/>
      <c r="F594" s="6"/>
      <c r="G594" s="6"/>
      <c r="H594" s="6"/>
    </row>
    <row r="595" ht="15.75" customHeight="1">
      <c r="A595" s="3"/>
      <c r="F595" s="6"/>
      <c r="G595" s="6"/>
      <c r="H595" s="6"/>
    </row>
    <row r="596" ht="15.75" customHeight="1">
      <c r="A596" s="3"/>
      <c r="F596" s="6"/>
      <c r="G596" s="6"/>
      <c r="H596" s="6"/>
    </row>
    <row r="597" ht="15.75" customHeight="1">
      <c r="A597" s="3"/>
      <c r="F597" s="6"/>
      <c r="G597" s="6"/>
      <c r="H597" s="6"/>
    </row>
    <row r="598" ht="15.75" customHeight="1">
      <c r="A598" s="3"/>
      <c r="F598" s="6"/>
      <c r="G598" s="6"/>
      <c r="H598" s="6"/>
    </row>
    <row r="599" ht="15.75" customHeight="1">
      <c r="A599" s="3"/>
      <c r="F599" s="6"/>
      <c r="G599" s="6"/>
      <c r="H599" s="6"/>
    </row>
    <row r="600" ht="15.75" customHeight="1">
      <c r="A600" s="3"/>
      <c r="F600" s="6"/>
      <c r="G600" s="6"/>
      <c r="H600" s="6"/>
    </row>
    <row r="601" ht="15.75" customHeight="1">
      <c r="A601" s="3"/>
      <c r="F601" s="6"/>
      <c r="G601" s="6"/>
      <c r="H601" s="6"/>
    </row>
    <row r="602" ht="15.75" customHeight="1">
      <c r="A602" s="3"/>
      <c r="F602" s="6"/>
      <c r="G602" s="6"/>
      <c r="H602" s="6"/>
    </row>
    <row r="603" ht="15.75" customHeight="1">
      <c r="A603" s="3"/>
      <c r="F603" s="6"/>
      <c r="G603" s="6"/>
      <c r="H603" s="6"/>
    </row>
    <row r="604" ht="15.75" customHeight="1">
      <c r="A604" s="3"/>
      <c r="F604" s="6"/>
      <c r="G604" s="6"/>
      <c r="H604" s="6"/>
    </row>
    <row r="605" ht="15.75" customHeight="1">
      <c r="A605" s="3"/>
      <c r="F605" s="6"/>
      <c r="G605" s="6"/>
      <c r="H605" s="6"/>
    </row>
    <row r="606" ht="15.75" customHeight="1">
      <c r="A606" s="3"/>
      <c r="F606" s="6"/>
      <c r="G606" s="6"/>
      <c r="H606" s="6"/>
    </row>
    <row r="607" ht="15.75" customHeight="1">
      <c r="A607" s="3"/>
      <c r="F607" s="6"/>
      <c r="G607" s="6"/>
      <c r="H607" s="6"/>
    </row>
    <row r="608" ht="15.75" customHeight="1">
      <c r="A608" s="3"/>
      <c r="F608" s="6"/>
      <c r="G608" s="6"/>
      <c r="H608" s="6"/>
    </row>
    <row r="609" ht="15.75" customHeight="1">
      <c r="A609" s="3"/>
      <c r="F609" s="6"/>
      <c r="G609" s="6"/>
      <c r="H609" s="6"/>
    </row>
    <row r="610" ht="15.75" customHeight="1">
      <c r="A610" s="3"/>
      <c r="F610" s="6"/>
      <c r="G610" s="6"/>
      <c r="H610" s="6"/>
    </row>
    <row r="611" ht="15.75" customHeight="1">
      <c r="A611" s="3"/>
      <c r="F611" s="6"/>
      <c r="G611" s="6"/>
      <c r="H611" s="6"/>
    </row>
    <row r="612" ht="15.75" customHeight="1">
      <c r="A612" s="3"/>
      <c r="F612" s="6"/>
      <c r="G612" s="6"/>
      <c r="H612" s="6"/>
    </row>
    <row r="613" ht="15.75" customHeight="1">
      <c r="A613" s="3"/>
      <c r="F613" s="6"/>
      <c r="G613" s="6"/>
      <c r="H613" s="6"/>
    </row>
    <row r="614" ht="15.75" customHeight="1">
      <c r="A614" s="3"/>
      <c r="F614" s="6"/>
      <c r="G614" s="6"/>
      <c r="H614" s="6"/>
    </row>
    <row r="615" ht="15.75" customHeight="1">
      <c r="A615" s="3"/>
      <c r="F615" s="6"/>
      <c r="G615" s="6"/>
      <c r="H615" s="6"/>
    </row>
    <row r="616" ht="15.75" customHeight="1">
      <c r="A616" s="3"/>
      <c r="F616" s="6"/>
      <c r="G616" s="6"/>
      <c r="H616" s="6"/>
    </row>
    <row r="617" ht="15.75" customHeight="1">
      <c r="A617" s="3"/>
      <c r="F617" s="6"/>
      <c r="G617" s="6"/>
      <c r="H617" s="6"/>
    </row>
    <row r="618" ht="15.75" customHeight="1">
      <c r="A618" s="3"/>
      <c r="F618" s="6"/>
      <c r="G618" s="6"/>
      <c r="H618" s="6"/>
    </row>
    <row r="619" ht="15.75" customHeight="1">
      <c r="A619" s="3"/>
      <c r="F619" s="6"/>
      <c r="G619" s="6"/>
      <c r="H619" s="6"/>
    </row>
    <row r="620" ht="15.75" customHeight="1">
      <c r="A620" s="3"/>
      <c r="F620" s="6"/>
      <c r="G620" s="6"/>
      <c r="H620" s="6"/>
    </row>
    <row r="621" ht="15.75" customHeight="1">
      <c r="A621" s="3"/>
      <c r="F621" s="6"/>
      <c r="G621" s="6"/>
      <c r="H621" s="6"/>
    </row>
    <row r="622" ht="15.75" customHeight="1">
      <c r="A622" s="3"/>
      <c r="F622" s="6"/>
      <c r="G622" s="6"/>
      <c r="H622" s="6"/>
    </row>
    <row r="623" ht="15.75" customHeight="1">
      <c r="A623" s="3"/>
      <c r="F623" s="6"/>
      <c r="G623" s="6"/>
      <c r="H623" s="6"/>
    </row>
    <row r="624" ht="15.75" customHeight="1">
      <c r="A624" s="3"/>
      <c r="F624" s="6"/>
      <c r="G624" s="6"/>
      <c r="H624" s="6"/>
    </row>
    <row r="625" ht="15.75" customHeight="1">
      <c r="A625" s="3"/>
      <c r="F625" s="6"/>
      <c r="G625" s="6"/>
      <c r="H625" s="6"/>
    </row>
    <row r="626" ht="15.75" customHeight="1">
      <c r="A626" s="3"/>
      <c r="F626" s="6"/>
      <c r="G626" s="6"/>
      <c r="H626" s="6"/>
    </row>
    <row r="627" ht="15.75" customHeight="1">
      <c r="A627" s="3"/>
      <c r="F627" s="6"/>
      <c r="G627" s="6"/>
      <c r="H627" s="6"/>
    </row>
    <row r="628" ht="15.75" customHeight="1">
      <c r="A628" s="3"/>
      <c r="F628" s="6"/>
      <c r="G628" s="6"/>
      <c r="H628" s="6"/>
    </row>
    <row r="629" ht="15.75" customHeight="1">
      <c r="A629" s="3"/>
      <c r="F629" s="6"/>
      <c r="G629" s="6"/>
      <c r="H629" s="6"/>
    </row>
    <row r="630" ht="15.75" customHeight="1">
      <c r="A630" s="3"/>
      <c r="F630" s="6"/>
      <c r="G630" s="6"/>
      <c r="H630" s="6"/>
    </row>
    <row r="631" ht="15.75" customHeight="1">
      <c r="A631" s="3"/>
      <c r="F631" s="6"/>
      <c r="G631" s="6"/>
      <c r="H631" s="6"/>
    </row>
    <row r="632" ht="15.75" customHeight="1">
      <c r="A632" s="3"/>
      <c r="F632" s="6"/>
      <c r="G632" s="6"/>
      <c r="H632" s="6"/>
    </row>
    <row r="633" ht="15.75" customHeight="1">
      <c r="A633" s="3"/>
      <c r="F633" s="6"/>
      <c r="G633" s="6"/>
      <c r="H633" s="6"/>
    </row>
    <row r="634" ht="15.75" customHeight="1">
      <c r="A634" s="3"/>
      <c r="F634" s="6"/>
      <c r="G634" s="6"/>
      <c r="H634" s="6"/>
    </row>
    <row r="635" ht="15.75" customHeight="1">
      <c r="A635" s="3"/>
      <c r="F635" s="6"/>
      <c r="G635" s="6"/>
      <c r="H635" s="6"/>
    </row>
    <row r="636" ht="15.75" customHeight="1">
      <c r="A636" s="3"/>
      <c r="F636" s="6"/>
      <c r="G636" s="6"/>
      <c r="H636" s="6"/>
    </row>
    <row r="637" ht="15.75" customHeight="1">
      <c r="A637" s="3"/>
      <c r="F637" s="6"/>
      <c r="G637" s="6"/>
      <c r="H637" s="6"/>
    </row>
    <row r="638" ht="15.75" customHeight="1">
      <c r="A638" s="3"/>
      <c r="F638" s="6"/>
      <c r="G638" s="6"/>
      <c r="H638" s="6"/>
    </row>
    <row r="639" ht="15.75" customHeight="1">
      <c r="A639" s="3"/>
      <c r="F639" s="6"/>
      <c r="G639" s="6"/>
      <c r="H639" s="6"/>
    </row>
    <row r="640" ht="15.75" customHeight="1">
      <c r="A640" s="3"/>
      <c r="F640" s="6"/>
      <c r="G640" s="6"/>
      <c r="H640" s="6"/>
    </row>
    <row r="641" ht="15.75" customHeight="1">
      <c r="A641" s="3"/>
      <c r="F641" s="6"/>
      <c r="G641" s="6"/>
      <c r="H641" s="6"/>
    </row>
    <row r="642" ht="15.75" customHeight="1">
      <c r="A642" s="3"/>
      <c r="F642" s="6"/>
      <c r="G642" s="6"/>
      <c r="H642" s="6"/>
    </row>
    <row r="643" ht="15.75" customHeight="1">
      <c r="A643" s="3"/>
      <c r="F643" s="6"/>
      <c r="G643" s="6"/>
      <c r="H643" s="6"/>
    </row>
    <row r="644" ht="15.75" customHeight="1">
      <c r="A644" s="3"/>
      <c r="F644" s="6"/>
      <c r="G644" s="6"/>
      <c r="H644" s="6"/>
    </row>
    <row r="645" ht="15.75" customHeight="1">
      <c r="A645" s="3"/>
      <c r="F645" s="6"/>
      <c r="G645" s="6"/>
      <c r="H645" s="6"/>
    </row>
    <row r="646" ht="15.75" customHeight="1">
      <c r="A646" s="3"/>
      <c r="F646" s="6"/>
      <c r="G646" s="6"/>
      <c r="H646" s="6"/>
    </row>
    <row r="647" ht="15.75" customHeight="1">
      <c r="A647" s="3"/>
      <c r="F647" s="6"/>
      <c r="G647" s="6"/>
      <c r="H647" s="6"/>
    </row>
    <row r="648" ht="15.75" customHeight="1">
      <c r="A648" s="3"/>
      <c r="F648" s="6"/>
      <c r="G648" s="6"/>
      <c r="H648" s="6"/>
    </row>
    <row r="649" ht="15.75" customHeight="1">
      <c r="A649" s="3"/>
      <c r="F649" s="6"/>
      <c r="G649" s="6"/>
      <c r="H649" s="6"/>
    </row>
    <row r="650" ht="15.75" customHeight="1">
      <c r="A650" s="3"/>
      <c r="F650" s="6"/>
      <c r="G650" s="6"/>
      <c r="H650" s="6"/>
    </row>
    <row r="651" ht="15.75" customHeight="1">
      <c r="A651" s="3"/>
      <c r="F651" s="6"/>
      <c r="G651" s="6"/>
      <c r="H651" s="6"/>
    </row>
    <row r="652" ht="15.75" customHeight="1">
      <c r="A652" s="3"/>
      <c r="F652" s="6"/>
      <c r="G652" s="6"/>
      <c r="H652" s="6"/>
    </row>
    <row r="653" ht="15.75" customHeight="1">
      <c r="A653" s="3"/>
      <c r="F653" s="6"/>
      <c r="G653" s="6"/>
      <c r="H653" s="6"/>
    </row>
    <row r="654" ht="15.75" customHeight="1">
      <c r="A654" s="3"/>
      <c r="F654" s="6"/>
      <c r="G654" s="6"/>
      <c r="H654" s="6"/>
    </row>
    <row r="655" ht="15.75" customHeight="1">
      <c r="A655" s="3"/>
      <c r="F655" s="6"/>
      <c r="G655" s="6"/>
      <c r="H655" s="6"/>
    </row>
    <row r="656" ht="15.75" customHeight="1">
      <c r="A656" s="3"/>
      <c r="F656" s="6"/>
      <c r="G656" s="6"/>
      <c r="H656" s="6"/>
    </row>
    <row r="657" ht="15.75" customHeight="1">
      <c r="A657" s="3"/>
      <c r="F657" s="6"/>
      <c r="G657" s="6"/>
      <c r="H657" s="6"/>
    </row>
    <row r="658" ht="15.75" customHeight="1">
      <c r="A658" s="3"/>
      <c r="F658" s="6"/>
      <c r="G658" s="6"/>
      <c r="H658" s="6"/>
    </row>
    <row r="659" ht="15.75" customHeight="1">
      <c r="A659" s="3"/>
      <c r="F659" s="6"/>
      <c r="G659" s="6"/>
      <c r="H659" s="6"/>
    </row>
    <row r="660" ht="15.75" customHeight="1">
      <c r="A660" s="3"/>
      <c r="F660" s="6"/>
      <c r="G660" s="6"/>
      <c r="H660" s="6"/>
    </row>
    <row r="661" ht="15.75" customHeight="1">
      <c r="A661" s="3"/>
      <c r="F661" s="6"/>
      <c r="G661" s="6"/>
      <c r="H661" s="6"/>
    </row>
    <row r="662" ht="15.75" customHeight="1">
      <c r="A662" s="3"/>
      <c r="F662" s="6"/>
      <c r="G662" s="6"/>
      <c r="H662" s="6"/>
    </row>
    <row r="663" ht="15.75" customHeight="1">
      <c r="A663" s="3"/>
      <c r="F663" s="6"/>
      <c r="G663" s="6"/>
      <c r="H663" s="6"/>
    </row>
    <row r="664" ht="15.75" customHeight="1">
      <c r="A664" s="3"/>
      <c r="F664" s="6"/>
      <c r="G664" s="6"/>
      <c r="H664" s="6"/>
    </row>
    <row r="665" ht="15.75" customHeight="1">
      <c r="A665" s="3"/>
      <c r="F665" s="6"/>
      <c r="G665" s="6"/>
      <c r="H665" s="6"/>
    </row>
    <row r="666" ht="15.75" customHeight="1">
      <c r="A666" s="3"/>
      <c r="F666" s="6"/>
      <c r="G666" s="6"/>
      <c r="H666" s="6"/>
    </row>
    <row r="667" ht="15.75" customHeight="1">
      <c r="A667" s="3"/>
      <c r="F667" s="6"/>
      <c r="G667" s="6"/>
      <c r="H667" s="6"/>
    </row>
    <row r="668" ht="15.75" customHeight="1">
      <c r="A668" s="3"/>
      <c r="F668" s="6"/>
      <c r="G668" s="6"/>
      <c r="H668" s="6"/>
    </row>
    <row r="669" ht="15.75" customHeight="1">
      <c r="A669" s="3"/>
      <c r="F669" s="6"/>
      <c r="G669" s="6"/>
      <c r="H669" s="6"/>
    </row>
    <row r="670" ht="15.75" customHeight="1">
      <c r="A670" s="3"/>
      <c r="F670" s="6"/>
      <c r="G670" s="6"/>
      <c r="H670" s="6"/>
    </row>
    <row r="671" ht="15.75" customHeight="1">
      <c r="A671" s="3"/>
      <c r="F671" s="6"/>
      <c r="G671" s="6"/>
      <c r="H671" s="6"/>
    </row>
    <row r="672" ht="15.75" customHeight="1">
      <c r="A672" s="3"/>
      <c r="F672" s="6"/>
      <c r="G672" s="6"/>
      <c r="H672" s="6"/>
    </row>
    <row r="673" ht="15.75" customHeight="1">
      <c r="A673" s="3"/>
      <c r="F673" s="6"/>
      <c r="G673" s="6"/>
      <c r="H673" s="6"/>
    </row>
    <row r="674" ht="15.75" customHeight="1">
      <c r="A674" s="3"/>
      <c r="F674" s="6"/>
      <c r="G674" s="6"/>
      <c r="H674" s="6"/>
    </row>
    <row r="675" ht="15.75" customHeight="1">
      <c r="A675" s="3"/>
      <c r="F675" s="6"/>
      <c r="G675" s="6"/>
      <c r="H675" s="6"/>
    </row>
    <row r="676" ht="15.75" customHeight="1">
      <c r="A676" s="3"/>
      <c r="F676" s="6"/>
      <c r="G676" s="6"/>
      <c r="H676" s="6"/>
    </row>
    <row r="677" ht="15.75" customHeight="1">
      <c r="A677" s="3"/>
      <c r="F677" s="6"/>
      <c r="G677" s="6"/>
      <c r="H677" s="6"/>
    </row>
    <row r="678" ht="15.75" customHeight="1">
      <c r="A678" s="3"/>
      <c r="F678" s="6"/>
      <c r="G678" s="6"/>
      <c r="H678" s="6"/>
    </row>
    <row r="679" ht="15.75" customHeight="1">
      <c r="A679" s="3"/>
      <c r="F679" s="6"/>
      <c r="G679" s="6"/>
      <c r="H679" s="6"/>
    </row>
    <row r="680" ht="15.75" customHeight="1">
      <c r="A680" s="3"/>
      <c r="F680" s="6"/>
      <c r="G680" s="6"/>
      <c r="H680" s="6"/>
    </row>
    <row r="681" ht="15.75" customHeight="1">
      <c r="A681" s="3"/>
      <c r="F681" s="6"/>
      <c r="G681" s="6"/>
      <c r="H681" s="6"/>
    </row>
    <row r="682" ht="15.75" customHeight="1">
      <c r="A682" s="3"/>
      <c r="F682" s="6"/>
      <c r="G682" s="6"/>
      <c r="H682" s="6"/>
    </row>
    <row r="683" ht="15.75" customHeight="1">
      <c r="A683" s="3"/>
      <c r="F683" s="6"/>
      <c r="G683" s="6"/>
      <c r="H683" s="6"/>
    </row>
    <row r="684" ht="15.75" customHeight="1">
      <c r="A684" s="3"/>
      <c r="F684" s="6"/>
      <c r="G684" s="6"/>
      <c r="H684" s="6"/>
    </row>
    <row r="685" ht="15.75" customHeight="1">
      <c r="A685" s="3"/>
      <c r="F685" s="6"/>
      <c r="G685" s="6"/>
      <c r="H685" s="6"/>
    </row>
    <row r="686" ht="15.75" customHeight="1">
      <c r="A686" s="3"/>
      <c r="F686" s="6"/>
      <c r="G686" s="6"/>
      <c r="H686" s="6"/>
    </row>
    <row r="687" ht="15.75" customHeight="1">
      <c r="A687" s="3"/>
      <c r="F687" s="6"/>
      <c r="G687" s="6"/>
      <c r="H687" s="6"/>
    </row>
    <row r="688" ht="15.75" customHeight="1">
      <c r="A688" s="3"/>
      <c r="F688" s="6"/>
      <c r="G688" s="6"/>
      <c r="H688" s="6"/>
    </row>
    <row r="689" ht="15.75" customHeight="1">
      <c r="A689" s="3"/>
      <c r="F689" s="6"/>
      <c r="G689" s="6"/>
      <c r="H689" s="6"/>
    </row>
    <row r="690" ht="15.75" customHeight="1">
      <c r="A690" s="3"/>
      <c r="F690" s="6"/>
      <c r="G690" s="6"/>
      <c r="H690" s="6"/>
    </row>
    <row r="691" ht="15.75" customHeight="1">
      <c r="A691" s="3"/>
      <c r="F691" s="6"/>
      <c r="G691" s="6"/>
      <c r="H691" s="6"/>
    </row>
    <row r="692" ht="15.75" customHeight="1">
      <c r="A692" s="3"/>
      <c r="F692" s="6"/>
      <c r="G692" s="6"/>
      <c r="H692" s="6"/>
    </row>
    <row r="693" ht="15.75" customHeight="1">
      <c r="A693" s="3"/>
      <c r="F693" s="6"/>
      <c r="G693" s="6"/>
      <c r="H693" s="6"/>
    </row>
    <row r="694" ht="15.75" customHeight="1">
      <c r="A694" s="3"/>
      <c r="F694" s="6"/>
      <c r="G694" s="6"/>
      <c r="H694" s="6"/>
    </row>
    <row r="695" ht="15.75" customHeight="1">
      <c r="A695" s="3"/>
      <c r="F695" s="6"/>
      <c r="G695" s="6"/>
      <c r="H695" s="6"/>
    </row>
    <row r="696" ht="15.75" customHeight="1">
      <c r="A696" s="3"/>
      <c r="F696" s="6"/>
      <c r="G696" s="6"/>
      <c r="H696" s="6"/>
    </row>
    <row r="697" ht="15.75" customHeight="1">
      <c r="A697" s="3"/>
      <c r="F697" s="6"/>
      <c r="G697" s="6"/>
      <c r="H697" s="6"/>
    </row>
    <row r="698" ht="15.75" customHeight="1">
      <c r="A698" s="3"/>
      <c r="F698" s="6"/>
      <c r="G698" s="6"/>
      <c r="H698" s="6"/>
    </row>
    <row r="699" ht="15.75" customHeight="1">
      <c r="A699" s="3"/>
      <c r="F699" s="6"/>
      <c r="G699" s="6"/>
      <c r="H699" s="6"/>
    </row>
    <row r="700" ht="15.75" customHeight="1">
      <c r="A700" s="3"/>
      <c r="F700" s="6"/>
      <c r="G700" s="6"/>
      <c r="H700" s="6"/>
    </row>
    <row r="701" ht="15.75" customHeight="1">
      <c r="A701" s="3"/>
      <c r="F701" s="6"/>
      <c r="G701" s="6"/>
      <c r="H701" s="6"/>
    </row>
    <row r="702" ht="15.75" customHeight="1">
      <c r="A702" s="3"/>
      <c r="F702" s="6"/>
      <c r="G702" s="6"/>
      <c r="H702" s="6"/>
    </row>
    <row r="703" ht="15.75" customHeight="1">
      <c r="A703" s="3"/>
      <c r="F703" s="6"/>
      <c r="G703" s="6"/>
      <c r="H703" s="6"/>
    </row>
    <row r="704" ht="15.75" customHeight="1">
      <c r="A704" s="3"/>
      <c r="F704" s="6"/>
      <c r="G704" s="6"/>
      <c r="H704" s="6"/>
    </row>
    <row r="705" ht="15.75" customHeight="1">
      <c r="A705" s="3"/>
      <c r="F705" s="6"/>
      <c r="G705" s="6"/>
      <c r="H705" s="6"/>
    </row>
    <row r="706" ht="15.75" customHeight="1">
      <c r="A706" s="3"/>
      <c r="F706" s="6"/>
      <c r="G706" s="6"/>
      <c r="H706" s="6"/>
    </row>
    <row r="707" ht="15.75" customHeight="1">
      <c r="A707" s="3"/>
      <c r="F707" s="6"/>
      <c r="G707" s="6"/>
      <c r="H707" s="6"/>
    </row>
    <row r="708" ht="15.75" customHeight="1">
      <c r="A708" s="3"/>
      <c r="F708" s="6"/>
      <c r="G708" s="6"/>
      <c r="H708" s="6"/>
    </row>
    <row r="709" ht="15.75" customHeight="1">
      <c r="A709" s="3"/>
      <c r="F709" s="6"/>
      <c r="G709" s="6"/>
      <c r="H709" s="6"/>
    </row>
    <row r="710" ht="15.75" customHeight="1">
      <c r="A710" s="3"/>
      <c r="F710" s="6"/>
      <c r="G710" s="6"/>
      <c r="H710" s="6"/>
    </row>
    <row r="711" ht="15.75" customHeight="1">
      <c r="A711" s="3"/>
      <c r="F711" s="6"/>
      <c r="G711" s="6"/>
      <c r="H711" s="6"/>
    </row>
    <row r="712" ht="15.75" customHeight="1">
      <c r="A712" s="3"/>
      <c r="F712" s="6"/>
      <c r="G712" s="6"/>
      <c r="H712" s="6"/>
    </row>
    <row r="713" ht="15.75" customHeight="1">
      <c r="A713" s="3"/>
      <c r="F713" s="6"/>
      <c r="G713" s="6"/>
      <c r="H713" s="6"/>
    </row>
    <row r="714" ht="15.75" customHeight="1">
      <c r="A714" s="3"/>
      <c r="F714" s="6"/>
      <c r="G714" s="6"/>
      <c r="H714" s="6"/>
    </row>
    <row r="715" ht="15.75" customHeight="1">
      <c r="A715" s="3"/>
      <c r="F715" s="6"/>
      <c r="G715" s="6"/>
      <c r="H715" s="6"/>
    </row>
    <row r="716" ht="15.75" customHeight="1">
      <c r="A716" s="3"/>
      <c r="F716" s="6"/>
      <c r="G716" s="6"/>
      <c r="H716" s="6"/>
    </row>
    <row r="717" ht="15.75" customHeight="1">
      <c r="A717" s="3"/>
      <c r="F717" s="6"/>
      <c r="G717" s="6"/>
      <c r="H717" s="6"/>
    </row>
    <row r="718" ht="15.75" customHeight="1">
      <c r="A718" s="3"/>
      <c r="F718" s="6"/>
      <c r="G718" s="6"/>
      <c r="H718" s="6"/>
    </row>
    <row r="719" ht="15.75" customHeight="1">
      <c r="A719" s="3"/>
      <c r="F719" s="6"/>
      <c r="G719" s="6"/>
      <c r="H719" s="6"/>
    </row>
    <row r="720" ht="15.75" customHeight="1">
      <c r="A720" s="3"/>
      <c r="F720" s="6"/>
      <c r="G720" s="6"/>
      <c r="H720" s="6"/>
    </row>
    <row r="721" ht="15.75" customHeight="1">
      <c r="A721" s="3"/>
      <c r="F721" s="6"/>
      <c r="G721" s="6"/>
      <c r="H721" s="6"/>
    </row>
    <row r="722" ht="15.75" customHeight="1">
      <c r="A722" s="3"/>
      <c r="F722" s="6"/>
      <c r="G722" s="6"/>
      <c r="H722" s="6"/>
    </row>
    <row r="723" ht="15.75" customHeight="1">
      <c r="A723" s="3"/>
      <c r="F723" s="6"/>
      <c r="G723" s="6"/>
      <c r="H723" s="6"/>
    </row>
    <row r="724" ht="15.75" customHeight="1">
      <c r="A724" s="3"/>
      <c r="F724" s="6"/>
      <c r="G724" s="6"/>
      <c r="H724" s="6"/>
    </row>
    <row r="725" ht="15.75" customHeight="1">
      <c r="A725" s="3"/>
      <c r="F725" s="6"/>
      <c r="G725" s="6"/>
      <c r="H725" s="6"/>
    </row>
    <row r="726" ht="15.75" customHeight="1">
      <c r="A726" s="3"/>
      <c r="F726" s="6"/>
      <c r="G726" s="6"/>
      <c r="H726" s="6"/>
    </row>
    <row r="727" ht="15.75" customHeight="1">
      <c r="A727" s="3"/>
      <c r="F727" s="6"/>
      <c r="G727" s="6"/>
      <c r="H727" s="6"/>
    </row>
    <row r="728" ht="15.75" customHeight="1">
      <c r="A728" s="3"/>
      <c r="F728" s="6"/>
      <c r="G728" s="6"/>
      <c r="H728" s="6"/>
    </row>
    <row r="729" ht="15.75" customHeight="1">
      <c r="A729" s="3"/>
      <c r="F729" s="6"/>
      <c r="G729" s="6"/>
      <c r="H729" s="6"/>
    </row>
    <row r="730" ht="15.75" customHeight="1">
      <c r="A730" s="3"/>
      <c r="F730" s="6"/>
      <c r="G730" s="6"/>
      <c r="H730" s="6"/>
    </row>
    <row r="731" ht="15.75" customHeight="1">
      <c r="A731" s="3"/>
      <c r="F731" s="6"/>
      <c r="G731" s="6"/>
      <c r="H731" s="6"/>
    </row>
    <row r="732" ht="15.75" customHeight="1">
      <c r="A732" s="3"/>
      <c r="F732" s="6"/>
      <c r="G732" s="6"/>
      <c r="H732" s="6"/>
    </row>
    <row r="733" ht="15.75" customHeight="1">
      <c r="A733" s="3"/>
      <c r="F733" s="6"/>
      <c r="G733" s="6"/>
      <c r="H733" s="6"/>
    </row>
    <row r="734" ht="15.75" customHeight="1">
      <c r="A734" s="3"/>
      <c r="F734" s="6"/>
      <c r="G734" s="6"/>
      <c r="H734" s="6"/>
    </row>
    <row r="735" ht="15.75" customHeight="1">
      <c r="A735" s="3"/>
      <c r="F735" s="6"/>
      <c r="G735" s="6"/>
      <c r="H735" s="6"/>
    </row>
    <row r="736" ht="15.75" customHeight="1">
      <c r="A736" s="3"/>
      <c r="F736" s="6"/>
      <c r="G736" s="6"/>
      <c r="H736" s="6"/>
    </row>
    <row r="737" ht="15.75" customHeight="1">
      <c r="A737" s="3"/>
      <c r="F737" s="6"/>
      <c r="G737" s="6"/>
      <c r="H737" s="6"/>
    </row>
    <row r="738" ht="15.75" customHeight="1">
      <c r="A738" s="3"/>
      <c r="F738" s="6"/>
      <c r="G738" s="6"/>
      <c r="H738" s="6"/>
    </row>
    <row r="739" ht="15.75" customHeight="1">
      <c r="A739" s="3"/>
      <c r="F739" s="6"/>
      <c r="G739" s="6"/>
      <c r="H739" s="6"/>
    </row>
    <row r="740" ht="15.75" customHeight="1">
      <c r="A740" s="3"/>
      <c r="F740" s="6"/>
      <c r="G740" s="6"/>
      <c r="H740" s="6"/>
    </row>
    <row r="741" ht="15.75" customHeight="1">
      <c r="A741" s="3"/>
      <c r="F741" s="6"/>
      <c r="G741" s="6"/>
      <c r="H741" s="6"/>
    </row>
    <row r="742" ht="15.75" customHeight="1">
      <c r="A742" s="3"/>
      <c r="F742" s="6"/>
      <c r="G742" s="6"/>
      <c r="H742" s="6"/>
    </row>
    <row r="743" ht="15.75" customHeight="1">
      <c r="A743" s="3"/>
      <c r="F743" s="6"/>
      <c r="G743" s="6"/>
      <c r="H743" s="6"/>
    </row>
    <row r="744" ht="15.75" customHeight="1">
      <c r="A744" s="3"/>
      <c r="F744" s="6"/>
      <c r="G744" s="6"/>
      <c r="H744" s="6"/>
    </row>
    <row r="745" ht="15.75" customHeight="1">
      <c r="A745" s="3"/>
      <c r="F745" s="6"/>
      <c r="G745" s="6"/>
      <c r="H745" s="6"/>
    </row>
    <row r="746" ht="15.75" customHeight="1">
      <c r="A746" s="3"/>
      <c r="F746" s="6"/>
      <c r="G746" s="6"/>
      <c r="H746" s="6"/>
    </row>
    <row r="747" ht="15.75" customHeight="1">
      <c r="A747" s="3"/>
      <c r="F747" s="6"/>
      <c r="G747" s="6"/>
      <c r="H747" s="6"/>
    </row>
    <row r="748" ht="15.75" customHeight="1">
      <c r="A748" s="3"/>
      <c r="F748" s="6"/>
      <c r="G748" s="6"/>
      <c r="H748" s="6"/>
    </row>
    <row r="749" ht="15.75" customHeight="1">
      <c r="A749" s="3"/>
      <c r="F749" s="6"/>
      <c r="G749" s="6"/>
      <c r="H749" s="6"/>
    </row>
    <row r="750" ht="15.75" customHeight="1">
      <c r="A750" s="3"/>
      <c r="F750" s="6"/>
      <c r="G750" s="6"/>
      <c r="H750" s="6"/>
    </row>
    <row r="751" ht="15.75" customHeight="1">
      <c r="A751" s="3"/>
      <c r="F751" s="6"/>
      <c r="G751" s="6"/>
      <c r="H751" s="6"/>
    </row>
    <row r="752" ht="15.75" customHeight="1">
      <c r="A752" s="3"/>
      <c r="F752" s="6"/>
      <c r="G752" s="6"/>
      <c r="H752" s="6"/>
    </row>
    <row r="753" ht="15.75" customHeight="1">
      <c r="A753" s="3"/>
      <c r="F753" s="6"/>
      <c r="G753" s="6"/>
      <c r="H753" s="6"/>
    </row>
    <row r="754" ht="15.75" customHeight="1">
      <c r="A754" s="3"/>
      <c r="F754" s="6"/>
      <c r="G754" s="6"/>
      <c r="H754" s="6"/>
    </row>
    <row r="755" ht="15.75" customHeight="1">
      <c r="A755" s="3"/>
      <c r="F755" s="6"/>
      <c r="G755" s="6"/>
      <c r="H755" s="6"/>
    </row>
    <row r="756" ht="15.75" customHeight="1">
      <c r="A756" s="3"/>
      <c r="F756" s="6"/>
      <c r="G756" s="6"/>
      <c r="H756" s="6"/>
    </row>
    <row r="757" ht="15.75" customHeight="1">
      <c r="A757" s="3"/>
      <c r="F757" s="6"/>
      <c r="G757" s="6"/>
      <c r="H757" s="6"/>
    </row>
    <row r="758" ht="15.75" customHeight="1">
      <c r="A758" s="3"/>
      <c r="F758" s="6"/>
      <c r="G758" s="6"/>
      <c r="H758" s="6"/>
    </row>
    <row r="759" ht="15.75" customHeight="1">
      <c r="A759" s="3"/>
      <c r="F759" s="6"/>
      <c r="G759" s="6"/>
      <c r="H759" s="6"/>
    </row>
    <row r="760" ht="15.75" customHeight="1">
      <c r="A760" s="3"/>
      <c r="F760" s="6"/>
      <c r="G760" s="6"/>
      <c r="H760" s="6"/>
    </row>
    <row r="761" ht="15.75" customHeight="1">
      <c r="A761" s="3"/>
      <c r="F761" s="6"/>
      <c r="G761" s="6"/>
      <c r="H761" s="6"/>
    </row>
    <row r="762" ht="15.75" customHeight="1">
      <c r="A762" s="3"/>
      <c r="F762" s="6"/>
      <c r="G762" s="6"/>
      <c r="H762" s="6"/>
    </row>
    <row r="763" ht="15.75" customHeight="1">
      <c r="A763" s="3"/>
      <c r="F763" s="6"/>
      <c r="G763" s="6"/>
      <c r="H763" s="6"/>
    </row>
    <row r="764" ht="15.75" customHeight="1">
      <c r="A764" s="3"/>
      <c r="F764" s="6"/>
      <c r="G764" s="6"/>
      <c r="H764" s="6"/>
    </row>
    <row r="765" ht="15.75" customHeight="1">
      <c r="A765" s="3"/>
      <c r="F765" s="6"/>
      <c r="G765" s="6"/>
      <c r="H765" s="6"/>
    </row>
    <row r="766" ht="15.75" customHeight="1">
      <c r="A766" s="3"/>
      <c r="F766" s="6"/>
      <c r="G766" s="6"/>
      <c r="H766" s="6"/>
    </row>
    <row r="767" ht="15.75" customHeight="1">
      <c r="A767" s="3"/>
      <c r="F767" s="6"/>
      <c r="G767" s="6"/>
      <c r="H767" s="6"/>
    </row>
    <row r="768" ht="15.75" customHeight="1">
      <c r="A768" s="3"/>
      <c r="F768" s="6"/>
      <c r="G768" s="6"/>
      <c r="H768" s="6"/>
    </row>
    <row r="769" ht="15.75" customHeight="1">
      <c r="A769" s="3"/>
      <c r="F769" s="6"/>
      <c r="G769" s="6"/>
      <c r="H769" s="6"/>
    </row>
    <row r="770" ht="15.75" customHeight="1">
      <c r="A770" s="3"/>
      <c r="F770" s="6"/>
      <c r="G770" s="6"/>
      <c r="H770" s="6"/>
    </row>
    <row r="771" ht="15.75" customHeight="1">
      <c r="A771" s="3"/>
      <c r="F771" s="6"/>
      <c r="G771" s="6"/>
      <c r="H771" s="6"/>
    </row>
    <row r="772" ht="15.75" customHeight="1">
      <c r="A772" s="3"/>
      <c r="F772" s="6"/>
      <c r="G772" s="6"/>
      <c r="H772" s="6"/>
    </row>
    <row r="773" ht="15.75" customHeight="1">
      <c r="A773" s="3"/>
      <c r="F773" s="6"/>
      <c r="G773" s="6"/>
      <c r="H773" s="6"/>
    </row>
    <row r="774" ht="15.75" customHeight="1">
      <c r="A774" s="3"/>
      <c r="F774" s="6"/>
      <c r="G774" s="6"/>
      <c r="H774" s="6"/>
    </row>
    <row r="775" ht="15.75" customHeight="1">
      <c r="A775" s="3"/>
      <c r="F775" s="6"/>
      <c r="G775" s="6"/>
      <c r="H775" s="6"/>
    </row>
    <row r="776" ht="15.75" customHeight="1">
      <c r="A776" s="3"/>
      <c r="F776" s="6"/>
      <c r="G776" s="6"/>
      <c r="H776" s="6"/>
    </row>
    <row r="777" ht="15.75" customHeight="1">
      <c r="A777" s="3"/>
      <c r="F777" s="6"/>
      <c r="G777" s="6"/>
      <c r="H777" s="6"/>
    </row>
    <row r="778" ht="15.75" customHeight="1">
      <c r="A778" s="3"/>
      <c r="F778" s="6"/>
      <c r="G778" s="6"/>
      <c r="H778" s="6"/>
    </row>
    <row r="779" ht="15.75" customHeight="1">
      <c r="A779" s="3"/>
      <c r="F779" s="6"/>
      <c r="G779" s="6"/>
      <c r="H779" s="6"/>
    </row>
    <row r="780" ht="15.75" customHeight="1">
      <c r="A780" s="3"/>
      <c r="F780" s="6"/>
      <c r="G780" s="6"/>
      <c r="H780" s="6"/>
    </row>
    <row r="781" ht="15.75" customHeight="1">
      <c r="A781" s="3"/>
      <c r="F781" s="6"/>
      <c r="G781" s="6"/>
      <c r="H781" s="6"/>
    </row>
    <row r="782" ht="15.75" customHeight="1">
      <c r="A782" s="3"/>
      <c r="F782" s="6"/>
      <c r="G782" s="6"/>
      <c r="H782" s="6"/>
    </row>
    <row r="783" ht="15.75" customHeight="1">
      <c r="A783" s="3"/>
      <c r="F783" s="6"/>
      <c r="G783" s="6"/>
      <c r="H783" s="6"/>
    </row>
    <row r="784" ht="15.75" customHeight="1">
      <c r="A784" s="3"/>
      <c r="F784" s="6"/>
      <c r="G784" s="6"/>
      <c r="H784" s="6"/>
    </row>
    <row r="785" ht="15.75" customHeight="1">
      <c r="A785" s="3"/>
      <c r="F785" s="6"/>
      <c r="G785" s="6"/>
      <c r="H785" s="6"/>
    </row>
    <row r="786" ht="15.75" customHeight="1">
      <c r="A786" s="3"/>
      <c r="F786" s="6"/>
      <c r="G786" s="6"/>
      <c r="H786" s="6"/>
    </row>
    <row r="787" ht="15.75" customHeight="1">
      <c r="A787" s="3"/>
      <c r="F787" s="6"/>
      <c r="G787" s="6"/>
      <c r="H787" s="6"/>
    </row>
    <row r="788" ht="15.75" customHeight="1">
      <c r="A788" s="3"/>
      <c r="F788" s="6"/>
      <c r="G788" s="6"/>
      <c r="H788" s="6"/>
    </row>
    <row r="789" ht="15.75" customHeight="1">
      <c r="A789" s="3"/>
      <c r="F789" s="6"/>
      <c r="G789" s="6"/>
      <c r="H789" s="6"/>
    </row>
    <row r="790" ht="15.75" customHeight="1">
      <c r="A790" s="3"/>
      <c r="F790" s="6"/>
      <c r="G790" s="6"/>
      <c r="H790" s="6"/>
    </row>
    <row r="791" ht="15.75" customHeight="1">
      <c r="A791" s="3"/>
      <c r="F791" s="6"/>
      <c r="G791" s="6"/>
      <c r="H791" s="6"/>
    </row>
    <row r="792" ht="15.75" customHeight="1">
      <c r="A792" s="3"/>
      <c r="F792" s="6"/>
      <c r="G792" s="6"/>
      <c r="H792" s="6"/>
    </row>
    <row r="793" ht="15.75" customHeight="1">
      <c r="A793" s="3"/>
      <c r="F793" s="6"/>
      <c r="G793" s="6"/>
      <c r="H793" s="6"/>
    </row>
    <row r="794" ht="15.75" customHeight="1">
      <c r="A794" s="3"/>
      <c r="F794" s="6"/>
      <c r="G794" s="6"/>
      <c r="H794" s="6"/>
    </row>
    <row r="795" ht="15.75" customHeight="1">
      <c r="A795" s="3"/>
      <c r="F795" s="6"/>
      <c r="G795" s="6"/>
      <c r="H795" s="6"/>
    </row>
    <row r="796" ht="15.75" customHeight="1">
      <c r="A796" s="3"/>
      <c r="F796" s="6"/>
      <c r="G796" s="6"/>
      <c r="H796" s="6"/>
    </row>
    <row r="797" ht="15.75" customHeight="1">
      <c r="A797" s="3"/>
      <c r="F797" s="6"/>
      <c r="G797" s="6"/>
      <c r="H797" s="6"/>
    </row>
    <row r="798" ht="15.75" customHeight="1">
      <c r="A798" s="3"/>
      <c r="F798" s="6"/>
      <c r="G798" s="6"/>
      <c r="H798" s="6"/>
    </row>
    <row r="799" ht="15.75" customHeight="1">
      <c r="A799" s="3"/>
      <c r="F799" s="6"/>
      <c r="G799" s="6"/>
      <c r="H799" s="6"/>
    </row>
    <row r="800" ht="15.75" customHeight="1">
      <c r="A800" s="3"/>
      <c r="F800" s="6"/>
      <c r="G800" s="6"/>
      <c r="H800" s="6"/>
    </row>
    <row r="801" ht="15.75" customHeight="1">
      <c r="A801" s="3"/>
      <c r="F801" s="6"/>
      <c r="G801" s="6"/>
      <c r="H801" s="6"/>
    </row>
    <row r="802" ht="15.75" customHeight="1">
      <c r="A802" s="3"/>
      <c r="F802" s="6"/>
      <c r="G802" s="6"/>
      <c r="H802" s="6"/>
    </row>
    <row r="803" ht="15.75" customHeight="1">
      <c r="A803" s="3"/>
      <c r="F803" s="6"/>
      <c r="G803" s="6"/>
      <c r="H803" s="6"/>
    </row>
    <row r="804" ht="15.75" customHeight="1">
      <c r="A804" s="3"/>
      <c r="F804" s="6"/>
      <c r="G804" s="6"/>
      <c r="H804" s="6"/>
    </row>
    <row r="805" ht="15.75" customHeight="1">
      <c r="A805" s="3"/>
      <c r="F805" s="6"/>
      <c r="G805" s="6"/>
      <c r="H805" s="6"/>
    </row>
    <row r="806" ht="15.75" customHeight="1">
      <c r="A806" s="3"/>
      <c r="F806" s="6"/>
      <c r="G806" s="6"/>
      <c r="H806" s="6"/>
    </row>
    <row r="807" ht="15.75" customHeight="1">
      <c r="A807" s="3"/>
      <c r="F807" s="6"/>
      <c r="G807" s="6"/>
      <c r="H807" s="6"/>
    </row>
    <row r="808" ht="15.75" customHeight="1">
      <c r="A808" s="3"/>
      <c r="F808" s="6"/>
      <c r="G808" s="6"/>
      <c r="H808" s="6"/>
    </row>
    <row r="809" ht="15.75" customHeight="1">
      <c r="A809" s="3"/>
      <c r="F809" s="6"/>
      <c r="G809" s="6"/>
      <c r="H809" s="6"/>
    </row>
    <row r="810" ht="15.75" customHeight="1">
      <c r="A810" s="3"/>
      <c r="F810" s="6"/>
      <c r="G810" s="6"/>
      <c r="H810" s="6"/>
    </row>
    <row r="811" ht="15.75" customHeight="1">
      <c r="A811" s="3"/>
      <c r="F811" s="6"/>
      <c r="G811" s="6"/>
      <c r="H811" s="6"/>
    </row>
    <row r="812" ht="15.75" customHeight="1">
      <c r="A812" s="3"/>
      <c r="F812" s="6"/>
      <c r="G812" s="6"/>
      <c r="H812" s="6"/>
    </row>
    <row r="813" ht="15.75" customHeight="1">
      <c r="A813" s="3"/>
      <c r="F813" s="6"/>
      <c r="G813" s="6"/>
      <c r="H813" s="6"/>
    </row>
    <row r="814" ht="15.75" customHeight="1">
      <c r="A814" s="3"/>
      <c r="F814" s="6"/>
      <c r="G814" s="6"/>
      <c r="H814" s="6"/>
    </row>
    <row r="815" ht="15.75" customHeight="1">
      <c r="A815" s="3"/>
      <c r="F815" s="6"/>
      <c r="G815" s="6"/>
      <c r="H815" s="6"/>
    </row>
    <row r="816" ht="15.75" customHeight="1">
      <c r="A816" s="3"/>
      <c r="F816" s="6"/>
      <c r="G816" s="6"/>
      <c r="H816" s="6"/>
    </row>
    <row r="817" ht="15.75" customHeight="1">
      <c r="A817" s="3"/>
      <c r="F817" s="6"/>
      <c r="G817" s="6"/>
      <c r="H817" s="6"/>
    </row>
    <row r="818" ht="15.75" customHeight="1">
      <c r="A818" s="3"/>
      <c r="F818" s="6"/>
      <c r="G818" s="6"/>
      <c r="H818" s="6"/>
    </row>
    <row r="819" ht="15.75" customHeight="1">
      <c r="A819" s="3"/>
      <c r="F819" s="6"/>
      <c r="G819" s="6"/>
      <c r="H819" s="6"/>
    </row>
    <row r="820" ht="15.75" customHeight="1">
      <c r="A820" s="3"/>
      <c r="F820" s="6"/>
      <c r="G820" s="6"/>
      <c r="H820" s="6"/>
    </row>
    <row r="821" ht="15.75" customHeight="1">
      <c r="A821" s="3"/>
      <c r="F821" s="6"/>
      <c r="G821" s="6"/>
      <c r="H821" s="6"/>
    </row>
    <row r="822" ht="15.75" customHeight="1">
      <c r="A822" s="3"/>
      <c r="F822" s="6"/>
      <c r="G822" s="6"/>
      <c r="H822" s="6"/>
    </row>
    <row r="823" ht="15.75" customHeight="1">
      <c r="A823" s="3"/>
      <c r="F823" s="6"/>
      <c r="G823" s="6"/>
      <c r="H823" s="6"/>
    </row>
    <row r="824" ht="15.75" customHeight="1">
      <c r="A824" s="3"/>
      <c r="F824" s="6"/>
      <c r="G824" s="6"/>
      <c r="H824" s="6"/>
    </row>
    <row r="825" ht="15.75" customHeight="1">
      <c r="A825" s="3"/>
      <c r="F825" s="6"/>
      <c r="G825" s="6"/>
      <c r="H825" s="6"/>
    </row>
    <row r="826" ht="15.75" customHeight="1">
      <c r="A826" s="3"/>
      <c r="F826" s="6"/>
      <c r="G826" s="6"/>
      <c r="H826" s="6"/>
    </row>
    <row r="827" ht="15.75" customHeight="1">
      <c r="A827" s="3"/>
      <c r="F827" s="6"/>
      <c r="G827" s="6"/>
      <c r="H827" s="6"/>
    </row>
    <row r="828" ht="15.75" customHeight="1">
      <c r="A828" s="3"/>
      <c r="F828" s="6"/>
      <c r="G828" s="6"/>
      <c r="H828" s="6"/>
    </row>
    <row r="829" ht="15.75" customHeight="1">
      <c r="A829" s="3"/>
      <c r="F829" s="6"/>
      <c r="G829" s="6"/>
      <c r="H829" s="6"/>
    </row>
    <row r="830" ht="15.75" customHeight="1">
      <c r="A830" s="3"/>
      <c r="F830" s="6"/>
      <c r="G830" s="6"/>
      <c r="H830" s="6"/>
    </row>
    <row r="831" ht="15.75" customHeight="1">
      <c r="A831" s="3"/>
      <c r="F831" s="6"/>
      <c r="G831" s="6"/>
      <c r="H831" s="6"/>
    </row>
    <row r="832" ht="15.75" customHeight="1">
      <c r="A832" s="3"/>
      <c r="F832" s="6"/>
      <c r="G832" s="6"/>
      <c r="H832" s="6"/>
    </row>
    <row r="833" ht="15.75" customHeight="1">
      <c r="A833" s="3"/>
      <c r="F833" s="6"/>
      <c r="G833" s="6"/>
      <c r="H833" s="6"/>
    </row>
    <row r="834" ht="15.75" customHeight="1">
      <c r="A834" s="3"/>
      <c r="F834" s="6"/>
      <c r="G834" s="6"/>
      <c r="H834" s="6"/>
    </row>
    <row r="835" ht="15.75" customHeight="1">
      <c r="A835" s="3"/>
      <c r="F835" s="6"/>
      <c r="G835" s="6"/>
      <c r="H835" s="6"/>
    </row>
    <row r="836" ht="15.75" customHeight="1">
      <c r="A836" s="3"/>
      <c r="F836" s="6"/>
      <c r="G836" s="6"/>
      <c r="H836" s="6"/>
    </row>
    <row r="837" ht="15.75" customHeight="1">
      <c r="A837" s="3"/>
      <c r="F837" s="6"/>
      <c r="G837" s="6"/>
      <c r="H837" s="6"/>
    </row>
    <row r="838" ht="15.75" customHeight="1">
      <c r="A838" s="3"/>
      <c r="F838" s="6"/>
      <c r="G838" s="6"/>
      <c r="H838" s="6"/>
    </row>
    <row r="839" ht="15.75" customHeight="1">
      <c r="A839" s="3"/>
      <c r="F839" s="6"/>
      <c r="G839" s="6"/>
      <c r="H839" s="6"/>
    </row>
    <row r="840" ht="15.75" customHeight="1">
      <c r="A840" s="3"/>
      <c r="F840" s="6"/>
      <c r="G840" s="6"/>
      <c r="H840" s="6"/>
    </row>
    <row r="841" ht="15.75" customHeight="1">
      <c r="A841" s="3"/>
      <c r="F841" s="6"/>
      <c r="G841" s="6"/>
      <c r="H841" s="6"/>
    </row>
    <row r="842" ht="15.75" customHeight="1">
      <c r="A842" s="3"/>
      <c r="F842" s="6"/>
      <c r="G842" s="6"/>
      <c r="H842" s="6"/>
    </row>
    <row r="843" ht="15.75" customHeight="1">
      <c r="A843" s="3"/>
      <c r="F843" s="6"/>
      <c r="G843" s="6"/>
      <c r="H843" s="6"/>
    </row>
    <row r="844" ht="15.75" customHeight="1">
      <c r="A844" s="3"/>
      <c r="F844" s="6"/>
      <c r="G844" s="6"/>
      <c r="H844" s="6"/>
    </row>
    <row r="845" ht="15.75" customHeight="1">
      <c r="A845" s="3"/>
      <c r="F845" s="6"/>
      <c r="G845" s="6"/>
      <c r="H845" s="6"/>
    </row>
    <row r="846" ht="15.75" customHeight="1">
      <c r="A846" s="3"/>
      <c r="F846" s="6"/>
      <c r="G846" s="6"/>
      <c r="H846" s="6"/>
    </row>
    <row r="847" ht="15.75" customHeight="1">
      <c r="A847" s="3"/>
      <c r="F847" s="6"/>
      <c r="G847" s="6"/>
      <c r="H847" s="6"/>
    </row>
    <row r="848" ht="15.75" customHeight="1">
      <c r="A848" s="3"/>
      <c r="F848" s="6"/>
      <c r="G848" s="6"/>
      <c r="H848" s="6"/>
    </row>
    <row r="849" ht="15.75" customHeight="1">
      <c r="A849" s="3"/>
      <c r="F849" s="6"/>
      <c r="G849" s="6"/>
      <c r="H849" s="6"/>
    </row>
    <row r="850" ht="15.75" customHeight="1">
      <c r="A850" s="3"/>
      <c r="F850" s="6"/>
      <c r="G850" s="6"/>
      <c r="H850" s="6"/>
    </row>
    <row r="851" ht="15.75" customHeight="1">
      <c r="A851" s="3"/>
      <c r="F851" s="6"/>
      <c r="G851" s="6"/>
      <c r="H851" s="6"/>
    </row>
    <row r="852" ht="15.75" customHeight="1">
      <c r="A852" s="3"/>
      <c r="F852" s="6"/>
      <c r="G852" s="6"/>
      <c r="H852" s="6"/>
    </row>
    <row r="853" ht="15.75" customHeight="1">
      <c r="A853" s="3"/>
      <c r="F853" s="6"/>
      <c r="G853" s="6"/>
      <c r="H853" s="6"/>
    </row>
    <row r="854" ht="15.75" customHeight="1">
      <c r="A854" s="3"/>
      <c r="F854" s="6"/>
      <c r="G854" s="6"/>
      <c r="H854" s="6"/>
    </row>
    <row r="855" ht="15.75" customHeight="1">
      <c r="A855" s="3"/>
      <c r="F855" s="6"/>
      <c r="G855" s="6"/>
      <c r="H855" s="6"/>
    </row>
    <row r="856" ht="15.75" customHeight="1">
      <c r="A856" s="3"/>
      <c r="F856" s="6"/>
      <c r="G856" s="6"/>
      <c r="H856" s="6"/>
    </row>
    <row r="857" ht="15.75" customHeight="1">
      <c r="A857" s="3"/>
      <c r="F857" s="6"/>
      <c r="G857" s="6"/>
      <c r="H857" s="6"/>
    </row>
    <row r="858" ht="15.75" customHeight="1">
      <c r="A858" s="3"/>
      <c r="F858" s="6"/>
      <c r="G858" s="6"/>
      <c r="H858" s="6"/>
    </row>
    <row r="859" ht="15.75" customHeight="1">
      <c r="A859" s="3"/>
      <c r="F859" s="6"/>
      <c r="G859" s="6"/>
      <c r="H859" s="6"/>
    </row>
    <row r="860" ht="15.75" customHeight="1">
      <c r="A860" s="3"/>
      <c r="F860" s="6"/>
      <c r="G860" s="6"/>
      <c r="H860" s="6"/>
    </row>
    <row r="861" ht="15.75" customHeight="1">
      <c r="A861" s="3"/>
      <c r="F861" s="6"/>
      <c r="G861" s="6"/>
      <c r="H861" s="6"/>
    </row>
    <row r="862" ht="15.75" customHeight="1">
      <c r="A862" s="3"/>
      <c r="F862" s="6"/>
      <c r="G862" s="6"/>
      <c r="H862" s="6"/>
    </row>
    <row r="863" ht="15.75" customHeight="1">
      <c r="A863" s="3"/>
      <c r="F863" s="6"/>
      <c r="G863" s="6"/>
      <c r="H863" s="6"/>
    </row>
    <row r="864" ht="15.75" customHeight="1">
      <c r="A864" s="3"/>
      <c r="F864" s="6"/>
      <c r="G864" s="6"/>
      <c r="H864" s="6"/>
    </row>
    <row r="865" ht="15.75" customHeight="1">
      <c r="A865" s="3"/>
      <c r="F865" s="6"/>
      <c r="G865" s="6"/>
      <c r="H865" s="6"/>
    </row>
    <row r="866" ht="15.75" customHeight="1">
      <c r="A866" s="3"/>
      <c r="F866" s="6"/>
      <c r="G866" s="6"/>
      <c r="H866" s="6"/>
    </row>
    <row r="867" ht="15.75" customHeight="1">
      <c r="A867" s="3"/>
      <c r="F867" s="6"/>
      <c r="G867" s="6"/>
      <c r="H867" s="6"/>
    </row>
    <row r="868" ht="15.75" customHeight="1">
      <c r="A868" s="3"/>
      <c r="F868" s="6"/>
      <c r="G868" s="6"/>
      <c r="H868" s="6"/>
    </row>
    <row r="869" ht="15.75" customHeight="1">
      <c r="A869" s="3"/>
      <c r="F869" s="6"/>
      <c r="G869" s="6"/>
      <c r="H869" s="6"/>
    </row>
    <row r="870" ht="15.75" customHeight="1">
      <c r="A870" s="3"/>
      <c r="F870" s="6"/>
      <c r="G870" s="6"/>
      <c r="H870" s="6"/>
    </row>
    <row r="871" ht="15.75" customHeight="1">
      <c r="A871" s="3"/>
      <c r="F871" s="6"/>
      <c r="G871" s="6"/>
      <c r="H871" s="6"/>
    </row>
    <row r="872" ht="15.75" customHeight="1">
      <c r="A872" s="3"/>
      <c r="F872" s="6"/>
      <c r="G872" s="6"/>
      <c r="H872" s="6"/>
    </row>
    <row r="873" ht="15.75" customHeight="1">
      <c r="A873" s="3"/>
      <c r="F873" s="6"/>
      <c r="G873" s="6"/>
      <c r="H873" s="6"/>
    </row>
    <row r="874" ht="15.75" customHeight="1">
      <c r="A874" s="3"/>
      <c r="F874" s="6"/>
      <c r="G874" s="6"/>
      <c r="H874" s="6"/>
    </row>
    <row r="875" ht="15.75" customHeight="1">
      <c r="A875" s="3"/>
      <c r="F875" s="6"/>
      <c r="G875" s="6"/>
      <c r="H875" s="6"/>
    </row>
    <row r="876" ht="15.75" customHeight="1">
      <c r="A876" s="3"/>
      <c r="F876" s="6"/>
      <c r="G876" s="6"/>
      <c r="H876" s="6"/>
    </row>
    <row r="877" ht="15.75" customHeight="1">
      <c r="A877" s="3"/>
      <c r="F877" s="6"/>
      <c r="G877" s="6"/>
      <c r="H877" s="6"/>
    </row>
    <row r="878" ht="15.75" customHeight="1">
      <c r="A878" s="3"/>
      <c r="F878" s="6"/>
      <c r="G878" s="6"/>
      <c r="H878" s="6"/>
    </row>
    <row r="879" ht="15.75" customHeight="1">
      <c r="A879" s="3"/>
      <c r="F879" s="6"/>
      <c r="G879" s="6"/>
      <c r="H879" s="6"/>
    </row>
    <row r="880" ht="15.75" customHeight="1">
      <c r="A880" s="3"/>
      <c r="F880" s="6"/>
      <c r="G880" s="6"/>
      <c r="H880" s="6"/>
    </row>
    <row r="881" ht="15.75" customHeight="1">
      <c r="A881" s="3"/>
      <c r="F881" s="6"/>
      <c r="G881" s="6"/>
      <c r="H881" s="6"/>
    </row>
    <row r="882" ht="15.75" customHeight="1">
      <c r="A882" s="3"/>
      <c r="F882" s="6"/>
      <c r="G882" s="6"/>
      <c r="H882" s="6"/>
    </row>
    <row r="883" ht="15.75" customHeight="1">
      <c r="A883" s="3"/>
      <c r="F883" s="6"/>
      <c r="G883" s="6"/>
      <c r="H883" s="6"/>
    </row>
    <row r="884" ht="15.75" customHeight="1">
      <c r="A884" s="3"/>
      <c r="F884" s="6"/>
      <c r="G884" s="6"/>
      <c r="H884" s="6"/>
    </row>
    <row r="885" ht="15.75" customHeight="1">
      <c r="A885" s="3"/>
      <c r="F885" s="6"/>
      <c r="G885" s="6"/>
      <c r="H885" s="6"/>
    </row>
    <row r="886" ht="15.75" customHeight="1">
      <c r="A886" s="3"/>
      <c r="F886" s="6"/>
      <c r="G886" s="6"/>
      <c r="H886" s="6"/>
    </row>
    <row r="887" ht="15.75" customHeight="1">
      <c r="A887" s="3"/>
      <c r="F887" s="6"/>
      <c r="G887" s="6"/>
      <c r="H887" s="6"/>
    </row>
    <row r="888" ht="15.75" customHeight="1">
      <c r="A888" s="3"/>
      <c r="F888" s="6"/>
      <c r="G888" s="6"/>
      <c r="H888" s="6"/>
    </row>
    <row r="889" ht="15.75" customHeight="1">
      <c r="A889" s="3"/>
      <c r="F889" s="6"/>
      <c r="G889" s="6"/>
      <c r="H889" s="6"/>
    </row>
    <row r="890" ht="15.75" customHeight="1">
      <c r="A890" s="3"/>
      <c r="F890" s="6"/>
      <c r="G890" s="6"/>
      <c r="H890" s="6"/>
    </row>
    <row r="891" ht="15.75" customHeight="1">
      <c r="A891" s="3"/>
      <c r="F891" s="6"/>
      <c r="G891" s="6"/>
      <c r="H891" s="6"/>
    </row>
    <row r="892" ht="15.75" customHeight="1">
      <c r="A892" s="3"/>
      <c r="F892" s="6"/>
      <c r="G892" s="6"/>
      <c r="H892" s="6"/>
    </row>
    <row r="893" ht="15.75" customHeight="1">
      <c r="A893" s="3"/>
      <c r="F893" s="6"/>
      <c r="G893" s="6"/>
      <c r="H893" s="6"/>
    </row>
    <row r="894" ht="15.75" customHeight="1">
      <c r="A894" s="3"/>
      <c r="F894" s="6"/>
      <c r="G894" s="6"/>
      <c r="H894" s="6"/>
    </row>
    <row r="895" ht="15.75" customHeight="1">
      <c r="A895" s="3"/>
      <c r="F895" s="6"/>
      <c r="G895" s="6"/>
      <c r="H895" s="6"/>
    </row>
    <row r="896" ht="15.75" customHeight="1">
      <c r="A896" s="3"/>
      <c r="F896" s="6"/>
      <c r="G896" s="6"/>
      <c r="H896" s="6"/>
    </row>
    <row r="897" ht="15.75" customHeight="1">
      <c r="A897" s="3"/>
      <c r="F897" s="6"/>
      <c r="G897" s="6"/>
      <c r="H897" s="6"/>
    </row>
    <row r="898" ht="15.75" customHeight="1">
      <c r="A898" s="3"/>
      <c r="F898" s="6"/>
      <c r="G898" s="6"/>
      <c r="H898" s="6"/>
    </row>
    <row r="899" ht="15.75" customHeight="1">
      <c r="A899" s="3"/>
      <c r="F899" s="6"/>
      <c r="G899" s="6"/>
      <c r="H899" s="6"/>
    </row>
    <row r="900" ht="15.75" customHeight="1">
      <c r="A900" s="3"/>
      <c r="F900" s="6"/>
      <c r="G900" s="6"/>
      <c r="H900" s="6"/>
    </row>
    <row r="901" ht="15.75" customHeight="1">
      <c r="A901" s="3"/>
      <c r="F901" s="6"/>
      <c r="G901" s="6"/>
      <c r="H901" s="6"/>
    </row>
    <row r="902" ht="15.75" customHeight="1">
      <c r="A902" s="3"/>
      <c r="F902" s="6"/>
      <c r="G902" s="6"/>
      <c r="H902" s="6"/>
    </row>
    <row r="903" ht="15.75" customHeight="1">
      <c r="A903" s="3"/>
      <c r="F903" s="6"/>
      <c r="G903" s="6"/>
      <c r="H903" s="6"/>
    </row>
    <row r="904" ht="15.75" customHeight="1">
      <c r="A904" s="3"/>
      <c r="F904" s="6"/>
      <c r="G904" s="6"/>
      <c r="H904" s="6"/>
    </row>
    <row r="905" ht="15.75" customHeight="1">
      <c r="A905" s="3"/>
      <c r="F905" s="6"/>
      <c r="G905" s="6"/>
      <c r="H905" s="6"/>
    </row>
    <row r="906" ht="15.75" customHeight="1">
      <c r="A906" s="3"/>
      <c r="F906" s="6"/>
      <c r="G906" s="6"/>
      <c r="H906" s="6"/>
    </row>
    <row r="907" ht="15.75" customHeight="1">
      <c r="A907" s="3"/>
      <c r="F907" s="6"/>
      <c r="G907" s="6"/>
      <c r="H907" s="6"/>
    </row>
    <row r="908" ht="15.75" customHeight="1">
      <c r="A908" s="3"/>
      <c r="F908" s="6"/>
      <c r="G908" s="6"/>
      <c r="H908" s="6"/>
    </row>
    <row r="909" ht="15.75" customHeight="1">
      <c r="A909" s="3"/>
      <c r="F909" s="6"/>
      <c r="G909" s="6"/>
      <c r="H909" s="6"/>
    </row>
    <row r="910" ht="15.75" customHeight="1">
      <c r="A910" s="3"/>
      <c r="F910" s="6"/>
      <c r="G910" s="6"/>
      <c r="H910" s="6"/>
    </row>
    <row r="911" ht="15.75" customHeight="1">
      <c r="A911" s="3"/>
      <c r="F911" s="6"/>
      <c r="G911" s="6"/>
      <c r="H911" s="6"/>
    </row>
    <row r="912" ht="15.75" customHeight="1">
      <c r="A912" s="3"/>
      <c r="F912" s="6"/>
      <c r="G912" s="6"/>
      <c r="H912" s="6"/>
    </row>
    <row r="913" ht="15.75" customHeight="1">
      <c r="A913" s="3"/>
      <c r="F913" s="6"/>
      <c r="G913" s="6"/>
      <c r="H913" s="6"/>
    </row>
    <row r="914" ht="15.75" customHeight="1">
      <c r="A914" s="3"/>
      <c r="F914" s="6"/>
      <c r="G914" s="6"/>
      <c r="H914" s="6"/>
    </row>
    <row r="915" ht="15.75" customHeight="1">
      <c r="A915" s="3"/>
      <c r="F915" s="6"/>
      <c r="G915" s="6"/>
      <c r="H915" s="6"/>
    </row>
    <row r="916" ht="15.75" customHeight="1">
      <c r="A916" s="3"/>
      <c r="F916" s="6"/>
      <c r="G916" s="6"/>
      <c r="H916" s="6"/>
    </row>
    <row r="917" ht="15.75" customHeight="1">
      <c r="A917" s="3"/>
      <c r="F917" s="6"/>
      <c r="G917" s="6"/>
      <c r="H917" s="6"/>
    </row>
    <row r="918" ht="15.75" customHeight="1">
      <c r="A918" s="3"/>
      <c r="F918" s="6"/>
      <c r="G918" s="6"/>
      <c r="H918" s="6"/>
    </row>
    <row r="919" ht="15.75" customHeight="1">
      <c r="A919" s="3"/>
      <c r="F919" s="6"/>
      <c r="G919" s="6"/>
      <c r="H919" s="6"/>
    </row>
    <row r="920" ht="15.75" customHeight="1">
      <c r="A920" s="3"/>
      <c r="F920" s="6"/>
      <c r="G920" s="6"/>
      <c r="H920" s="6"/>
    </row>
    <row r="921" ht="15.75" customHeight="1">
      <c r="A921" s="3"/>
      <c r="F921" s="6"/>
      <c r="G921" s="6"/>
      <c r="H921" s="6"/>
    </row>
    <row r="922" ht="15.75" customHeight="1">
      <c r="A922" s="3"/>
      <c r="F922" s="6"/>
      <c r="G922" s="6"/>
      <c r="H922" s="6"/>
    </row>
    <row r="923" ht="15.75" customHeight="1">
      <c r="A923" s="3"/>
      <c r="F923" s="6"/>
      <c r="G923" s="6"/>
      <c r="H923" s="6"/>
    </row>
    <row r="924" ht="15.75" customHeight="1">
      <c r="A924" s="3"/>
      <c r="F924" s="6"/>
      <c r="G924" s="6"/>
      <c r="H924" s="6"/>
    </row>
    <row r="925" ht="15.75" customHeight="1">
      <c r="A925" s="3"/>
      <c r="F925" s="6"/>
      <c r="G925" s="6"/>
      <c r="H925" s="6"/>
    </row>
    <row r="926" ht="15.75" customHeight="1">
      <c r="A926" s="3"/>
      <c r="F926" s="6"/>
      <c r="G926" s="6"/>
      <c r="H926" s="6"/>
    </row>
    <row r="927" ht="15.75" customHeight="1">
      <c r="A927" s="3"/>
      <c r="F927" s="6"/>
      <c r="G927" s="6"/>
      <c r="H927" s="6"/>
    </row>
    <row r="928" ht="15.75" customHeight="1">
      <c r="A928" s="3"/>
      <c r="F928" s="6"/>
      <c r="G928" s="6"/>
      <c r="H928" s="6"/>
    </row>
    <row r="929" ht="15.75" customHeight="1">
      <c r="A929" s="3"/>
      <c r="F929" s="6"/>
      <c r="G929" s="6"/>
      <c r="H929" s="6"/>
    </row>
    <row r="930" ht="15.75" customHeight="1">
      <c r="A930" s="3"/>
      <c r="F930" s="6"/>
      <c r="G930" s="6"/>
      <c r="H930" s="6"/>
    </row>
    <row r="931" ht="15.75" customHeight="1">
      <c r="A931" s="3"/>
      <c r="F931" s="6"/>
      <c r="G931" s="6"/>
      <c r="H931" s="6"/>
    </row>
    <row r="932" ht="15.75" customHeight="1">
      <c r="A932" s="3"/>
      <c r="F932" s="6"/>
      <c r="G932" s="6"/>
      <c r="H932" s="6"/>
    </row>
    <row r="933" ht="15.75" customHeight="1">
      <c r="A933" s="3"/>
      <c r="F933" s="6"/>
      <c r="G933" s="6"/>
      <c r="H933" s="6"/>
    </row>
    <row r="934" ht="15.75" customHeight="1">
      <c r="A934" s="3"/>
      <c r="F934" s="6"/>
      <c r="G934" s="6"/>
      <c r="H934" s="6"/>
    </row>
    <row r="935" ht="15.75" customHeight="1">
      <c r="A935" s="3"/>
      <c r="F935" s="6"/>
      <c r="G935" s="6"/>
      <c r="H935" s="6"/>
    </row>
    <row r="936" ht="15.75" customHeight="1">
      <c r="A936" s="3"/>
      <c r="F936" s="6"/>
      <c r="G936" s="6"/>
      <c r="H936" s="6"/>
    </row>
    <row r="937" ht="15.75" customHeight="1">
      <c r="A937" s="3"/>
      <c r="F937" s="6"/>
      <c r="G937" s="6"/>
      <c r="H937" s="6"/>
    </row>
    <row r="938" ht="15.75" customHeight="1">
      <c r="A938" s="3"/>
      <c r="F938" s="6"/>
      <c r="G938" s="6"/>
      <c r="H938" s="6"/>
    </row>
    <row r="939" ht="15.75" customHeight="1">
      <c r="A939" s="3"/>
      <c r="F939" s="6"/>
      <c r="G939" s="6"/>
      <c r="H939" s="6"/>
    </row>
    <row r="940" ht="15.75" customHeight="1">
      <c r="A940" s="3"/>
      <c r="F940" s="6"/>
      <c r="G940" s="6"/>
      <c r="H940" s="6"/>
    </row>
    <row r="941" ht="15.75" customHeight="1">
      <c r="A941" s="3"/>
      <c r="F941" s="6"/>
      <c r="G941" s="6"/>
      <c r="H941" s="6"/>
    </row>
    <row r="942" ht="15.75" customHeight="1">
      <c r="A942" s="3"/>
      <c r="F942" s="6"/>
      <c r="G942" s="6"/>
      <c r="H942" s="6"/>
    </row>
    <row r="943" ht="15.75" customHeight="1">
      <c r="A943" s="3"/>
      <c r="F943" s="6"/>
      <c r="G943" s="6"/>
      <c r="H943" s="6"/>
    </row>
    <row r="944" ht="15.75" customHeight="1">
      <c r="A944" s="3"/>
      <c r="F944" s="6"/>
      <c r="G944" s="6"/>
      <c r="H944" s="6"/>
    </row>
    <row r="945" ht="15.75" customHeight="1">
      <c r="A945" s="3"/>
      <c r="F945" s="6"/>
      <c r="G945" s="6"/>
      <c r="H945" s="6"/>
    </row>
    <row r="946" ht="15.75" customHeight="1">
      <c r="A946" s="3"/>
      <c r="F946" s="6"/>
      <c r="G946" s="6"/>
      <c r="H946" s="6"/>
    </row>
    <row r="947" ht="15.75" customHeight="1">
      <c r="A947" s="3"/>
      <c r="F947" s="6"/>
      <c r="G947" s="6"/>
      <c r="H947" s="6"/>
    </row>
    <row r="948" ht="15.75" customHeight="1">
      <c r="A948" s="3"/>
      <c r="F948" s="6"/>
      <c r="G948" s="6"/>
      <c r="H948" s="6"/>
    </row>
    <row r="949" ht="15.75" customHeight="1">
      <c r="A949" s="3"/>
      <c r="F949" s="6"/>
      <c r="G949" s="6"/>
      <c r="H949" s="6"/>
    </row>
    <row r="950" ht="15.75" customHeight="1">
      <c r="A950" s="3"/>
      <c r="F950" s="6"/>
      <c r="G950" s="6"/>
      <c r="H950" s="6"/>
    </row>
    <row r="951" ht="15.75" customHeight="1">
      <c r="A951" s="3"/>
      <c r="F951" s="6"/>
      <c r="G951" s="6"/>
      <c r="H951" s="6"/>
    </row>
    <row r="952" ht="15.75" customHeight="1">
      <c r="A952" s="3"/>
      <c r="F952" s="6"/>
      <c r="G952" s="6"/>
      <c r="H952" s="6"/>
    </row>
    <row r="953" ht="15.75" customHeight="1">
      <c r="A953" s="3"/>
      <c r="F953" s="6"/>
      <c r="G953" s="6"/>
      <c r="H953" s="6"/>
    </row>
    <row r="954" ht="15.75" customHeight="1">
      <c r="A954" s="3"/>
      <c r="F954" s="6"/>
      <c r="G954" s="6"/>
      <c r="H954" s="6"/>
    </row>
    <row r="955" ht="15.75" customHeight="1">
      <c r="A955" s="3"/>
      <c r="F955" s="6"/>
      <c r="G955" s="6"/>
      <c r="H955" s="6"/>
    </row>
    <row r="956" ht="15.75" customHeight="1">
      <c r="A956" s="3"/>
      <c r="F956" s="6"/>
      <c r="G956" s="6"/>
      <c r="H956" s="6"/>
    </row>
    <row r="957" ht="15.75" customHeight="1">
      <c r="A957" s="3"/>
      <c r="F957" s="6"/>
      <c r="G957" s="6"/>
      <c r="H957" s="6"/>
    </row>
    <row r="958" ht="15.75" customHeight="1">
      <c r="A958" s="3"/>
      <c r="F958" s="6"/>
      <c r="G958" s="6"/>
      <c r="H958" s="6"/>
    </row>
    <row r="959" ht="15.75" customHeight="1">
      <c r="A959" s="3"/>
      <c r="F959" s="6"/>
      <c r="G959" s="6"/>
      <c r="H959" s="6"/>
    </row>
    <row r="960" ht="15.75" customHeight="1">
      <c r="A960" s="3"/>
      <c r="F960" s="6"/>
      <c r="G960" s="6"/>
      <c r="H960" s="6"/>
    </row>
    <row r="961" ht="15.75" customHeight="1">
      <c r="A961" s="3"/>
      <c r="F961" s="6"/>
      <c r="G961" s="6"/>
      <c r="H961" s="6"/>
    </row>
    <row r="962" ht="15.75" customHeight="1">
      <c r="A962" s="3"/>
      <c r="F962" s="6"/>
      <c r="G962" s="6"/>
      <c r="H962" s="6"/>
    </row>
    <row r="963" ht="15.75" customHeight="1">
      <c r="A963" s="3"/>
      <c r="F963" s="6"/>
      <c r="G963" s="6"/>
      <c r="H963" s="6"/>
    </row>
    <row r="964" ht="15.75" customHeight="1">
      <c r="A964" s="3"/>
      <c r="F964" s="6"/>
      <c r="G964" s="6"/>
      <c r="H964" s="6"/>
    </row>
    <row r="965" ht="15.75" customHeight="1">
      <c r="A965" s="3"/>
      <c r="F965" s="6"/>
      <c r="G965" s="6"/>
      <c r="H965" s="6"/>
    </row>
    <row r="966" ht="15.75" customHeight="1">
      <c r="A966" s="3"/>
      <c r="F966" s="6"/>
      <c r="G966" s="6"/>
      <c r="H966" s="6"/>
    </row>
    <row r="967" ht="15.75" customHeight="1">
      <c r="A967" s="3"/>
      <c r="F967" s="6"/>
      <c r="G967" s="6"/>
      <c r="H967" s="6"/>
    </row>
    <row r="968" ht="15.75" customHeight="1">
      <c r="A968" s="3"/>
      <c r="F968" s="6"/>
      <c r="G968" s="6"/>
      <c r="H968" s="6"/>
    </row>
    <row r="969" ht="15.75" customHeight="1">
      <c r="A969" s="3"/>
      <c r="F969" s="6"/>
      <c r="G969" s="6"/>
      <c r="H969" s="6"/>
    </row>
    <row r="970" ht="15.75" customHeight="1">
      <c r="A970" s="3"/>
      <c r="F970" s="6"/>
      <c r="G970" s="6"/>
      <c r="H970" s="6"/>
    </row>
    <row r="971" ht="15.75" customHeight="1">
      <c r="A971" s="3"/>
      <c r="F971" s="6"/>
      <c r="G971" s="6"/>
      <c r="H971" s="6"/>
    </row>
    <row r="972" ht="15.75" customHeight="1">
      <c r="A972" s="3"/>
      <c r="F972" s="6"/>
      <c r="G972" s="6"/>
      <c r="H972" s="6"/>
    </row>
    <row r="973" ht="15.75" customHeight="1">
      <c r="A973" s="3"/>
      <c r="F973" s="6"/>
      <c r="G973" s="6"/>
      <c r="H973" s="6"/>
    </row>
    <row r="974" ht="15.75" customHeight="1">
      <c r="A974" s="3"/>
      <c r="F974" s="6"/>
      <c r="G974" s="6"/>
      <c r="H974" s="6"/>
    </row>
    <row r="975" ht="15.75" customHeight="1">
      <c r="A975" s="3"/>
      <c r="F975" s="6"/>
      <c r="G975" s="6"/>
      <c r="H975" s="6"/>
    </row>
    <row r="976" ht="15.75" customHeight="1">
      <c r="A976" s="3"/>
      <c r="F976" s="6"/>
      <c r="G976" s="6"/>
      <c r="H976" s="6"/>
    </row>
    <row r="977" ht="15.75" customHeight="1">
      <c r="A977" s="3"/>
      <c r="F977" s="6"/>
      <c r="G977" s="6"/>
      <c r="H977" s="6"/>
    </row>
    <row r="978" ht="15.75" customHeight="1">
      <c r="A978" s="3"/>
      <c r="F978" s="6"/>
      <c r="G978" s="6"/>
      <c r="H978" s="6"/>
    </row>
    <row r="979" ht="15.75" customHeight="1">
      <c r="A979" s="3"/>
      <c r="F979" s="6"/>
      <c r="G979" s="6"/>
      <c r="H979" s="6"/>
    </row>
    <row r="980" ht="15.75" customHeight="1">
      <c r="A980" s="3"/>
      <c r="F980" s="6"/>
      <c r="G980" s="6"/>
      <c r="H980" s="6"/>
    </row>
    <row r="981" ht="15.75" customHeight="1">
      <c r="A981" s="3"/>
      <c r="F981" s="6"/>
      <c r="G981" s="6"/>
      <c r="H981" s="6"/>
    </row>
    <row r="982" ht="15.75" customHeight="1">
      <c r="A982" s="3"/>
      <c r="F982" s="6"/>
      <c r="G982" s="6"/>
      <c r="H982" s="6"/>
    </row>
    <row r="983" ht="15.75" customHeight="1">
      <c r="A983" s="3"/>
      <c r="F983" s="6"/>
      <c r="G983" s="6"/>
      <c r="H983" s="6"/>
    </row>
    <row r="984" ht="15.75" customHeight="1">
      <c r="A984" s="3"/>
      <c r="F984" s="6"/>
      <c r="G984" s="6"/>
      <c r="H984" s="6"/>
    </row>
    <row r="985" ht="15.75" customHeight="1">
      <c r="A985" s="3"/>
      <c r="F985" s="6"/>
      <c r="G985" s="6"/>
      <c r="H985" s="6"/>
    </row>
    <row r="986" ht="15.75" customHeight="1">
      <c r="A986" s="3"/>
      <c r="F986" s="6"/>
      <c r="G986" s="6"/>
      <c r="H986" s="6"/>
    </row>
    <row r="987" ht="15.75" customHeight="1">
      <c r="A987" s="3"/>
      <c r="F987" s="6"/>
      <c r="G987" s="6"/>
      <c r="H987" s="6"/>
    </row>
    <row r="988" ht="15.75" customHeight="1">
      <c r="A988" s="3"/>
      <c r="F988" s="6"/>
      <c r="G988" s="6"/>
      <c r="H988" s="6"/>
    </row>
    <row r="989" ht="15.75" customHeight="1">
      <c r="A989" s="3"/>
      <c r="F989" s="6"/>
      <c r="G989" s="6"/>
      <c r="H989" s="6"/>
    </row>
    <row r="990" ht="15.75" customHeight="1">
      <c r="A990" s="3"/>
      <c r="F990" s="6"/>
      <c r="G990" s="6"/>
      <c r="H990" s="6"/>
    </row>
    <row r="991" ht="15.75" customHeight="1">
      <c r="A991" s="3"/>
      <c r="F991" s="6"/>
      <c r="G991" s="6"/>
      <c r="H991" s="6"/>
    </row>
    <row r="992" ht="15.75" customHeight="1">
      <c r="A992" s="3"/>
      <c r="F992" s="6"/>
      <c r="G992" s="6"/>
      <c r="H992" s="6"/>
    </row>
    <row r="993" ht="15.75" customHeight="1">
      <c r="A993" s="3"/>
      <c r="F993" s="6"/>
      <c r="G993" s="6"/>
      <c r="H993" s="6"/>
    </row>
    <row r="994" ht="15.75" customHeight="1">
      <c r="A994" s="3"/>
      <c r="F994" s="6"/>
      <c r="G994" s="6"/>
      <c r="H994" s="6"/>
    </row>
    <row r="995" ht="15.75" customHeight="1">
      <c r="A995" s="3"/>
      <c r="F995" s="6"/>
      <c r="G995" s="6"/>
      <c r="H995" s="6"/>
    </row>
    <row r="996" ht="15.75" customHeight="1">
      <c r="A996" s="3"/>
      <c r="F996" s="6"/>
      <c r="G996" s="6"/>
      <c r="H996" s="6"/>
    </row>
    <row r="997" ht="15.75" customHeight="1">
      <c r="A997" s="3"/>
      <c r="F997" s="6"/>
      <c r="G997" s="6"/>
      <c r="H997" s="6"/>
    </row>
    <row r="998" ht="15.75" customHeight="1">
      <c r="A998" s="3"/>
      <c r="F998" s="6"/>
      <c r="G998" s="6"/>
      <c r="H998" s="6"/>
    </row>
    <row r="999" ht="15.75" customHeight="1">
      <c r="A999" s="3"/>
      <c r="F999" s="6"/>
      <c r="G999" s="6"/>
      <c r="H999" s="6"/>
    </row>
    <row r="1000" ht="15.75" customHeight="1">
      <c r="A1000" s="3"/>
      <c r="F1000" s="6"/>
      <c r="G1000" s="6"/>
      <c r="H1000" s="6"/>
    </row>
    <row r="1001" ht="15.75" customHeight="1">
      <c r="A1001" s="3"/>
      <c r="F1001" s="6"/>
      <c r="G1001" s="6"/>
      <c r="H1001" s="6"/>
    </row>
    <row r="1002" ht="15.75" customHeight="1">
      <c r="A1002" s="3"/>
      <c r="F1002" s="6"/>
      <c r="G1002" s="6"/>
      <c r="H1002" s="6"/>
    </row>
    <row r="1003" ht="15.75" customHeight="1">
      <c r="A1003" s="3"/>
      <c r="F1003" s="6"/>
      <c r="G1003" s="6"/>
      <c r="H1003" s="6"/>
    </row>
    <row r="1004" ht="15.75" customHeight="1">
      <c r="A1004" s="3"/>
      <c r="F1004" s="6"/>
      <c r="G1004" s="6"/>
      <c r="H1004" s="6"/>
    </row>
    <row r="1005" ht="15.75" customHeight="1">
      <c r="A1005" s="3"/>
      <c r="F1005" s="6"/>
      <c r="G1005" s="6"/>
      <c r="H1005" s="6"/>
    </row>
    <row r="1006" ht="15.75" customHeight="1">
      <c r="A1006" s="3"/>
      <c r="F1006" s="6"/>
      <c r="G1006" s="6"/>
      <c r="H1006" s="6"/>
    </row>
    <row r="1007" ht="15.75" customHeight="1">
      <c r="A1007" s="3"/>
      <c r="F1007" s="6"/>
      <c r="G1007" s="6"/>
      <c r="H1007" s="6"/>
    </row>
    <row r="1008" ht="15.75" customHeight="1">
      <c r="A1008" s="3"/>
      <c r="F1008" s="6"/>
      <c r="G1008" s="6"/>
      <c r="H1008" s="6"/>
    </row>
    <row r="1009" ht="15.75" customHeight="1">
      <c r="A1009" s="3"/>
      <c r="F1009" s="6"/>
      <c r="G1009" s="6"/>
      <c r="H1009" s="6"/>
    </row>
    <row r="1010" ht="15.75" customHeight="1">
      <c r="A1010" s="3"/>
      <c r="F1010" s="6"/>
      <c r="G1010" s="6"/>
      <c r="H1010" s="6"/>
    </row>
    <row r="1011" ht="15.75" customHeight="1">
      <c r="A1011" s="3"/>
      <c r="F1011" s="6"/>
      <c r="G1011" s="6"/>
      <c r="H1011" s="6"/>
    </row>
    <row r="1012" ht="15.75" customHeight="1">
      <c r="A1012" s="3"/>
      <c r="F1012" s="6"/>
      <c r="G1012" s="6"/>
      <c r="H1012" s="6"/>
    </row>
    <row r="1013" ht="15.75" customHeight="1">
      <c r="A1013" s="3"/>
      <c r="F1013" s="6"/>
      <c r="G1013" s="6"/>
      <c r="H1013" s="6"/>
    </row>
    <row r="1014" ht="15.75" customHeight="1">
      <c r="A1014" s="3"/>
      <c r="F1014" s="6"/>
      <c r="G1014" s="6"/>
      <c r="H1014" s="6"/>
    </row>
    <row r="1015" ht="15.75" customHeight="1">
      <c r="A1015" s="3"/>
      <c r="F1015" s="6"/>
      <c r="G1015" s="6"/>
      <c r="H1015" s="6"/>
    </row>
    <row r="1016" ht="15.75" customHeight="1">
      <c r="A1016" s="3"/>
      <c r="F1016" s="6"/>
      <c r="G1016" s="6"/>
      <c r="H1016" s="6"/>
    </row>
    <row r="1017" ht="15.75" customHeight="1">
      <c r="A1017" s="3"/>
      <c r="F1017" s="6"/>
      <c r="G1017" s="6"/>
      <c r="H1017" s="6"/>
    </row>
    <row r="1018" ht="15.75" customHeight="1">
      <c r="A1018" s="3"/>
      <c r="F1018" s="6"/>
      <c r="G1018" s="6"/>
      <c r="H1018" s="6"/>
    </row>
    <row r="1019" ht="15.75" customHeight="1">
      <c r="A1019" s="3"/>
      <c r="F1019" s="6"/>
      <c r="G1019" s="6"/>
      <c r="H1019" s="6"/>
    </row>
    <row r="1020" ht="15.75" customHeight="1">
      <c r="A1020" s="3"/>
      <c r="F1020" s="6"/>
      <c r="G1020" s="6"/>
      <c r="H1020" s="6"/>
    </row>
    <row r="1021" ht="15.75" customHeight="1">
      <c r="A1021" s="3"/>
      <c r="F1021" s="6"/>
      <c r="G1021" s="6"/>
      <c r="H1021" s="6"/>
    </row>
    <row r="1022" ht="15.75" customHeight="1">
      <c r="A1022" s="3"/>
      <c r="F1022" s="6"/>
      <c r="G1022" s="6"/>
      <c r="H1022" s="6"/>
    </row>
    <row r="1023" ht="15.75" customHeight="1">
      <c r="A1023" s="3"/>
      <c r="F1023" s="6"/>
      <c r="G1023" s="6"/>
      <c r="H1023" s="6"/>
    </row>
    <row r="1024" ht="15.75" customHeight="1">
      <c r="A1024" s="3"/>
      <c r="F1024" s="6"/>
      <c r="G1024" s="6"/>
      <c r="H1024" s="6"/>
    </row>
    <row r="1025" ht="15.75" customHeight="1">
      <c r="A1025" s="3"/>
      <c r="F1025" s="6"/>
      <c r="G1025" s="6"/>
      <c r="H1025" s="6"/>
    </row>
    <row r="1026" ht="15.75" customHeight="1">
      <c r="A1026" s="3"/>
      <c r="F1026" s="6"/>
      <c r="G1026" s="6"/>
      <c r="H1026" s="6"/>
    </row>
    <row r="1027" ht="15.75" customHeight="1">
      <c r="A1027" s="3"/>
      <c r="F1027" s="6"/>
      <c r="G1027" s="6"/>
      <c r="H1027" s="6"/>
    </row>
    <row r="1028" ht="15.75" customHeight="1">
      <c r="A1028" s="3"/>
      <c r="F1028" s="6"/>
      <c r="G1028" s="6"/>
      <c r="H1028" s="6"/>
    </row>
    <row r="1029" ht="15.75" customHeight="1">
      <c r="A1029" s="3"/>
      <c r="F1029" s="6"/>
      <c r="G1029" s="6"/>
      <c r="H1029" s="6"/>
    </row>
    <row r="1030" ht="15.75" customHeight="1">
      <c r="A1030" s="3"/>
      <c r="F1030" s="6"/>
      <c r="G1030" s="6"/>
      <c r="H1030" s="6"/>
    </row>
    <row r="1031" ht="15.75" customHeight="1">
      <c r="A1031" s="3"/>
      <c r="F1031" s="6"/>
      <c r="G1031" s="6"/>
      <c r="H1031" s="6"/>
    </row>
    <row r="1032" ht="15.75" customHeight="1">
      <c r="A1032" s="3"/>
      <c r="F1032" s="6"/>
      <c r="G1032" s="6"/>
      <c r="H1032" s="6"/>
    </row>
    <row r="1033" ht="15.75" customHeight="1">
      <c r="A1033" s="3"/>
      <c r="F1033" s="6"/>
      <c r="G1033" s="6"/>
      <c r="H1033" s="6"/>
    </row>
    <row r="1034" ht="15.75" customHeight="1">
      <c r="A1034" s="3"/>
      <c r="F1034" s="6"/>
      <c r="G1034" s="6"/>
      <c r="H1034" s="6"/>
    </row>
    <row r="1035" ht="15.75" customHeight="1">
      <c r="A1035" s="3"/>
      <c r="F1035" s="6"/>
      <c r="G1035" s="6"/>
      <c r="H1035" s="6"/>
    </row>
    <row r="1036" ht="15.75" customHeight="1">
      <c r="A1036" s="3"/>
      <c r="F1036" s="6"/>
      <c r="G1036" s="6"/>
      <c r="H1036" s="6"/>
    </row>
    <row r="1037" ht="15.75" customHeight="1">
      <c r="A1037" s="3"/>
      <c r="F1037" s="6"/>
      <c r="G1037" s="6"/>
      <c r="H1037" s="6"/>
    </row>
    <row r="1038" ht="15.75" customHeight="1">
      <c r="A1038" s="3"/>
      <c r="F1038" s="6"/>
      <c r="G1038" s="6"/>
      <c r="H1038" s="6"/>
    </row>
    <row r="1039" ht="15.75" customHeight="1">
      <c r="A1039" s="3"/>
      <c r="F1039" s="6"/>
      <c r="G1039" s="6"/>
      <c r="H1039" s="6"/>
    </row>
    <row r="1040" ht="15.75" customHeight="1">
      <c r="A1040" s="3"/>
      <c r="F1040" s="6"/>
      <c r="G1040" s="6"/>
      <c r="H1040" s="6"/>
    </row>
    <row r="1041" ht="15.75" customHeight="1">
      <c r="A1041" s="3"/>
      <c r="F1041" s="6"/>
      <c r="G1041" s="6"/>
      <c r="H1041" s="6"/>
    </row>
    <row r="1042" ht="15.75" customHeight="1">
      <c r="A1042" s="3"/>
      <c r="F1042" s="6"/>
      <c r="G1042" s="6"/>
      <c r="H1042" s="6"/>
    </row>
    <row r="1043" ht="15.75" customHeight="1">
      <c r="A1043" s="3"/>
      <c r="F1043" s="6"/>
      <c r="G1043" s="6"/>
      <c r="H1043" s="6"/>
    </row>
    <row r="1044" ht="15.75" customHeight="1">
      <c r="A1044" s="3"/>
      <c r="F1044" s="6"/>
      <c r="G1044" s="6"/>
      <c r="H1044" s="6"/>
    </row>
    <row r="1045" ht="15.75" customHeight="1">
      <c r="A1045" s="3"/>
      <c r="F1045" s="6"/>
      <c r="G1045" s="6"/>
      <c r="H1045" s="6"/>
    </row>
    <row r="1046" ht="15.75" customHeight="1">
      <c r="A1046" s="3"/>
      <c r="F1046" s="6"/>
      <c r="G1046" s="6"/>
      <c r="H1046" s="6"/>
    </row>
    <row r="1047" ht="15.75" customHeight="1">
      <c r="A1047" s="3"/>
      <c r="F1047" s="6"/>
      <c r="G1047" s="6"/>
      <c r="H1047" s="6"/>
    </row>
    <row r="1048" ht="15.75" customHeight="1">
      <c r="A1048" s="3"/>
      <c r="F1048" s="6"/>
      <c r="G1048" s="6"/>
      <c r="H1048" s="6"/>
    </row>
    <row r="1049" ht="15.75" customHeight="1">
      <c r="A1049" s="3"/>
      <c r="F1049" s="6"/>
      <c r="G1049" s="6"/>
      <c r="H1049" s="6"/>
    </row>
    <row r="1050" ht="15.75" customHeight="1">
      <c r="A1050" s="3"/>
      <c r="F1050" s="6"/>
      <c r="G1050" s="6"/>
      <c r="H1050" s="6"/>
    </row>
    <row r="1051" ht="15.75" customHeight="1">
      <c r="A1051" s="3"/>
      <c r="F1051" s="6"/>
      <c r="G1051" s="6"/>
      <c r="H1051" s="6"/>
    </row>
    <row r="1052" ht="15.75" customHeight="1">
      <c r="A1052" s="3"/>
      <c r="F1052" s="6"/>
      <c r="G1052" s="6"/>
      <c r="H1052" s="6"/>
    </row>
    <row r="1053" ht="15.75" customHeight="1">
      <c r="A1053" s="3"/>
      <c r="F1053" s="6"/>
      <c r="G1053" s="6"/>
      <c r="H1053" s="6"/>
    </row>
    <row r="1054" ht="15.75" customHeight="1">
      <c r="A1054" s="3"/>
      <c r="F1054" s="6"/>
      <c r="G1054" s="6"/>
      <c r="H1054" s="6"/>
    </row>
    <row r="1055" ht="15.75" customHeight="1">
      <c r="A1055" s="3"/>
      <c r="F1055" s="6"/>
      <c r="G1055" s="6"/>
      <c r="H1055" s="6"/>
    </row>
    <row r="1056" ht="15.75" customHeight="1">
      <c r="A1056" s="3"/>
      <c r="F1056" s="6"/>
      <c r="G1056" s="6"/>
      <c r="H1056" s="6"/>
    </row>
    <row r="1057" ht="15.75" customHeight="1">
      <c r="A1057" s="3"/>
      <c r="F1057" s="6"/>
      <c r="G1057" s="6"/>
      <c r="H1057" s="6"/>
    </row>
    <row r="1058" ht="15.75" customHeight="1">
      <c r="A1058" s="3"/>
      <c r="F1058" s="6"/>
      <c r="G1058" s="6"/>
      <c r="H1058" s="6"/>
    </row>
    <row r="1059" ht="15.75" customHeight="1">
      <c r="A1059" s="3"/>
      <c r="F1059" s="6"/>
      <c r="G1059" s="6"/>
      <c r="H1059" s="6"/>
    </row>
    <row r="1060" ht="15.75" customHeight="1">
      <c r="A1060" s="3"/>
      <c r="F1060" s="6"/>
      <c r="G1060" s="6"/>
      <c r="H1060" s="6"/>
    </row>
    <row r="1061" ht="15.75" customHeight="1">
      <c r="A1061" s="3"/>
      <c r="F1061" s="6"/>
      <c r="G1061" s="6"/>
      <c r="H1061" s="6"/>
    </row>
    <row r="1062" ht="15.75" customHeight="1">
      <c r="A1062" s="3"/>
      <c r="F1062" s="6"/>
      <c r="G1062" s="6"/>
      <c r="H1062" s="6"/>
    </row>
    <row r="1063" ht="15.75" customHeight="1">
      <c r="A1063" s="3"/>
      <c r="F1063" s="6"/>
      <c r="G1063" s="6"/>
      <c r="H1063" s="6"/>
    </row>
    <row r="1064" ht="15.75" customHeight="1">
      <c r="A1064" s="3"/>
      <c r="F1064" s="6"/>
      <c r="G1064" s="6"/>
      <c r="H1064" s="6"/>
    </row>
    <row r="1065" ht="15.75" customHeight="1">
      <c r="A1065" s="3"/>
      <c r="F1065" s="6"/>
      <c r="G1065" s="6"/>
      <c r="H1065" s="6"/>
    </row>
    <row r="1066" ht="15.75" customHeight="1">
      <c r="A1066" s="3"/>
      <c r="F1066" s="6"/>
      <c r="G1066" s="6"/>
      <c r="H1066" s="6"/>
    </row>
    <row r="1067" ht="15.75" customHeight="1">
      <c r="A1067" s="3"/>
      <c r="F1067" s="6"/>
      <c r="G1067" s="6"/>
      <c r="H1067" s="6"/>
    </row>
    <row r="1068" ht="15.75" customHeight="1">
      <c r="A1068" s="3"/>
      <c r="F1068" s="6"/>
      <c r="G1068" s="6"/>
      <c r="H1068" s="6"/>
    </row>
    <row r="1069" ht="15.75" customHeight="1">
      <c r="A1069" s="3"/>
      <c r="F1069" s="6"/>
      <c r="G1069" s="6"/>
      <c r="H1069" s="6"/>
    </row>
    <row r="1070" ht="15.75" customHeight="1">
      <c r="A1070" s="3"/>
      <c r="F1070" s="6"/>
      <c r="G1070" s="6"/>
      <c r="H1070" s="6"/>
    </row>
    <row r="1071" ht="15.75" customHeight="1">
      <c r="A1071" s="3"/>
      <c r="F1071" s="6"/>
      <c r="G1071" s="6"/>
      <c r="H1071" s="6"/>
    </row>
    <row r="1072" ht="15.75" customHeight="1">
      <c r="A1072" s="3"/>
      <c r="F1072" s="6"/>
      <c r="G1072" s="6"/>
      <c r="H1072" s="6"/>
    </row>
    <row r="1073" ht="15.75" customHeight="1">
      <c r="A1073" s="3"/>
      <c r="F1073" s="6"/>
      <c r="G1073" s="6"/>
      <c r="H1073" s="6"/>
    </row>
    <row r="1074" ht="15.75" customHeight="1">
      <c r="A1074" s="3"/>
      <c r="F1074" s="6"/>
      <c r="G1074" s="6"/>
      <c r="H1074" s="6"/>
    </row>
    <row r="1075" ht="15.75" customHeight="1">
      <c r="A1075" s="3"/>
      <c r="F1075" s="6"/>
      <c r="G1075" s="6"/>
      <c r="H1075" s="6"/>
    </row>
    <row r="1076" ht="15.75" customHeight="1">
      <c r="A1076" s="3"/>
      <c r="F1076" s="6"/>
      <c r="G1076" s="6"/>
      <c r="H1076" s="6"/>
    </row>
    <row r="1077" ht="15.75" customHeight="1">
      <c r="A1077" s="3"/>
      <c r="F1077" s="6"/>
      <c r="G1077" s="6"/>
      <c r="H1077" s="6"/>
    </row>
    <row r="1078" ht="15.75" customHeight="1">
      <c r="A1078" s="3"/>
      <c r="F1078" s="6"/>
      <c r="G1078" s="6"/>
      <c r="H1078" s="6"/>
    </row>
    <row r="1079" ht="15.75" customHeight="1">
      <c r="A1079" s="3"/>
      <c r="F1079" s="6"/>
      <c r="G1079" s="6"/>
      <c r="H1079" s="6"/>
    </row>
    <row r="1080" ht="15.75" customHeight="1">
      <c r="A1080" s="3"/>
      <c r="F1080" s="6"/>
      <c r="G1080" s="6"/>
      <c r="H1080" s="6"/>
    </row>
    <row r="1081" ht="15.75" customHeight="1">
      <c r="A1081" s="3"/>
      <c r="F1081" s="6"/>
      <c r="G1081" s="6"/>
      <c r="H1081" s="6"/>
    </row>
    <row r="1082" ht="15.75" customHeight="1">
      <c r="A1082" s="3"/>
      <c r="F1082" s="6"/>
      <c r="G1082" s="6"/>
      <c r="H1082" s="6"/>
    </row>
    <row r="1083" ht="15.75" customHeight="1">
      <c r="A1083" s="3"/>
      <c r="F1083" s="6"/>
      <c r="G1083" s="6"/>
      <c r="H1083" s="6"/>
    </row>
    <row r="1084" ht="15.75" customHeight="1">
      <c r="A1084" s="3"/>
      <c r="F1084" s="6"/>
      <c r="G1084" s="6"/>
      <c r="H1084" s="6"/>
    </row>
    <row r="1085" ht="15.75" customHeight="1">
      <c r="A1085" s="3"/>
      <c r="F1085" s="6"/>
      <c r="G1085" s="6"/>
      <c r="H1085" s="6"/>
    </row>
    <row r="1086" ht="15.75" customHeight="1">
      <c r="A1086" s="3"/>
      <c r="F1086" s="6"/>
      <c r="G1086" s="6"/>
      <c r="H1086" s="6"/>
    </row>
    <row r="1087" ht="15.75" customHeight="1">
      <c r="A1087" s="3"/>
      <c r="F1087" s="6"/>
      <c r="G1087" s="6"/>
      <c r="H1087" s="6"/>
    </row>
    <row r="1088" ht="15.75" customHeight="1">
      <c r="A1088" s="3"/>
      <c r="F1088" s="6"/>
      <c r="G1088" s="6"/>
      <c r="H1088" s="6"/>
    </row>
    <row r="1089" ht="15.75" customHeight="1">
      <c r="A1089" s="3"/>
      <c r="F1089" s="6"/>
      <c r="G1089" s="6"/>
      <c r="H1089" s="6"/>
    </row>
    <row r="1090" ht="15.75" customHeight="1">
      <c r="A1090" s="3"/>
      <c r="F1090" s="6"/>
      <c r="G1090" s="6"/>
      <c r="H1090" s="6"/>
    </row>
    <row r="1091" ht="15.75" customHeight="1">
      <c r="A1091" s="3"/>
      <c r="F1091" s="6"/>
      <c r="G1091" s="6"/>
      <c r="H1091" s="6"/>
    </row>
    <row r="1092" ht="15.75" customHeight="1">
      <c r="A1092" s="3"/>
      <c r="F1092" s="6"/>
      <c r="G1092" s="6"/>
      <c r="H1092" s="6"/>
    </row>
    <row r="1093" ht="15.75" customHeight="1">
      <c r="A1093" s="3"/>
      <c r="F1093" s="6"/>
      <c r="G1093" s="6"/>
      <c r="H1093" s="6"/>
    </row>
    <row r="1094" ht="15.75" customHeight="1">
      <c r="A1094" s="3"/>
      <c r="F1094" s="6"/>
      <c r="G1094" s="6"/>
      <c r="H1094" s="6"/>
    </row>
    <row r="1095" ht="15.75" customHeight="1">
      <c r="A1095" s="3"/>
      <c r="F1095" s="6"/>
      <c r="G1095" s="6"/>
      <c r="H1095" s="6"/>
    </row>
    <row r="1096" ht="15.75" customHeight="1">
      <c r="A1096" s="3"/>
      <c r="F1096" s="6"/>
      <c r="G1096" s="6"/>
      <c r="H1096" s="6"/>
    </row>
    <row r="1097" ht="15.75" customHeight="1">
      <c r="A1097" s="3"/>
      <c r="F1097" s="6"/>
      <c r="G1097" s="6"/>
      <c r="H1097" s="6"/>
    </row>
    <row r="1098" ht="15.75" customHeight="1">
      <c r="A1098" s="3"/>
      <c r="F1098" s="6"/>
      <c r="G1098" s="6"/>
      <c r="H1098" s="6"/>
    </row>
    <row r="1099" ht="15.75" customHeight="1">
      <c r="A1099" s="3"/>
      <c r="F1099" s="6"/>
      <c r="G1099" s="6"/>
      <c r="H1099" s="6"/>
    </row>
    <row r="1100" ht="15.75" customHeight="1">
      <c r="A1100" s="3"/>
      <c r="F1100" s="6"/>
      <c r="G1100" s="6"/>
      <c r="H1100" s="6"/>
    </row>
    <row r="1101" ht="15.75" customHeight="1">
      <c r="A1101" s="3"/>
      <c r="F1101" s="6"/>
      <c r="G1101" s="6"/>
      <c r="H1101" s="6"/>
    </row>
    <row r="1102" ht="15.75" customHeight="1">
      <c r="A1102" s="3"/>
      <c r="F1102" s="6"/>
      <c r="G1102" s="6"/>
      <c r="H1102" s="6"/>
    </row>
    <row r="1103" ht="15.75" customHeight="1">
      <c r="A1103" s="3"/>
      <c r="F1103" s="6"/>
      <c r="G1103" s="6"/>
      <c r="H1103" s="6"/>
    </row>
    <row r="1104" ht="15.75" customHeight="1">
      <c r="A1104" s="3"/>
      <c r="F1104" s="6"/>
      <c r="G1104" s="6"/>
      <c r="H1104" s="6"/>
    </row>
    <row r="1105" ht="15.75" customHeight="1">
      <c r="A1105" s="3"/>
      <c r="F1105" s="6"/>
      <c r="G1105" s="6"/>
      <c r="H1105" s="6"/>
    </row>
    <row r="1106" ht="15.75" customHeight="1">
      <c r="A1106" s="3"/>
      <c r="F1106" s="6"/>
      <c r="G1106" s="6"/>
      <c r="H1106" s="6"/>
    </row>
    <row r="1107" ht="15.75" customHeight="1">
      <c r="A1107" s="3"/>
      <c r="F1107" s="6"/>
      <c r="G1107" s="6"/>
      <c r="H1107" s="6"/>
    </row>
    <row r="1108" ht="15.75" customHeight="1">
      <c r="A1108" s="3"/>
      <c r="F1108" s="6"/>
      <c r="G1108" s="6"/>
      <c r="H1108" s="6"/>
    </row>
    <row r="1109" ht="15.75" customHeight="1">
      <c r="A1109" s="3"/>
      <c r="F1109" s="6"/>
      <c r="G1109" s="6"/>
      <c r="H1109" s="6"/>
    </row>
    <row r="1110" ht="15.75" customHeight="1">
      <c r="A1110" s="3"/>
      <c r="F1110" s="6"/>
      <c r="G1110" s="6"/>
      <c r="H1110" s="6"/>
    </row>
    <row r="1111" ht="15.75" customHeight="1">
      <c r="A1111" s="3"/>
      <c r="F1111" s="6"/>
      <c r="G1111" s="6"/>
      <c r="H1111" s="6"/>
    </row>
    <row r="1112" ht="15.75" customHeight="1">
      <c r="A1112" s="3"/>
      <c r="F1112" s="6"/>
      <c r="G1112" s="6"/>
      <c r="H1112" s="6"/>
    </row>
    <row r="1113" ht="15.75" customHeight="1">
      <c r="A1113" s="3"/>
      <c r="F1113" s="6"/>
      <c r="G1113" s="6"/>
      <c r="H1113" s="6"/>
    </row>
    <row r="1114" ht="15.75" customHeight="1">
      <c r="A1114" s="3"/>
      <c r="F1114" s="6"/>
      <c r="G1114" s="6"/>
      <c r="H1114" s="6"/>
    </row>
    <row r="1115" ht="15.75" customHeight="1">
      <c r="A1115" s="3"/>
      <c r="F1115" s="6"/>
      <c r="G1115" s="6"/>
      <c r="H1115" s="6"/>
    </row>
    <row r="1116" ht="15.75" customHeight="1">
      <c r="A1116" s="3"/>
      <c r="F1116" s="6"/>
      <c r="G1116" s="6"/>
      <c r="H1116" s="6"/>
    </row>
    <row r="1117" ht="15.75" customHeight="1">
      <c r="A1117" s="3"/>
      <c r="F1117" s="6"/>
      <c r="G1117" s="6"/>
      <c r="H1117" s="6"/>
    </row>
    <row r="1118" ht="15.75" customHeight="1">
      <c r="A1118" s="3"/>
      <c r="F1118" s="6"/>
      <c r="G1118" s="6"/>
      <c r="H1118" s="6"/>
    </row>
    <row r="1119" ht="15.75" customHeight="1">
      <c r="A1119" s="3"/>
      <c r="F1119" s="6"/>
      <c r="G1119" s="6"/>
      <c r="H1119" s="6"/>
    </row>
    <row r="1120" ht="15.75" customHeight="1">
      <c r="A1120" s="3"/>
      <c r="F1120" s="6"/>
      <c r="G1120" s="6"/>
      <c r="H1120" s="6"/>
    </row>
    <row r="1121" ht="15.75" customHeight="1">
      <c r="A1121" s="3"/>
      <c r="F1121" s="6"/>
      <c r="G1121" s="6"/>
      <c r="H1121" s="6"/>
    </row>
    <row r="1122" ht="15.75" customHeight="1">
      <c r="A1122" s="3"/>
      <c r="F1122" s="6"/>
      <c r="G1122" s="6"/>
      <c r="H1122" s="6"/>
    </row>
    <row r="1123" ht="15.75" customHeight="1">
      <c r="A1123" s="3"/>
      <c r="F1123" s="6"/>
      <c r="G1123" s="6"/>
      <c r="H1123" s="6"/>
    </row>
    <row r="1124" ht="15.75" customHeight="1">
      <c r="A1124" s="3"/>
      <c r="F1124" s="6"/>
      <c r="G1124" s="6"/>
      <c r="H1124" s="6"/>
    </row>
    <row r="1125" ht="15.75" customHeight="1">
      <c r="A1125" s="3"/>
      <c r="F1125" s="6"/>
      <c r="G1125" s="6"/>
      <c r="H1125" s="6"/>
    </row>
    <row r="1126" ht="15.75" customHeight="1">
      <c r="A1126" s="3"/>
      <c r="F1126" s="6"/>
      <c r="G1126" s="6"/>
      <c r="H1126" s="6"/>
    </row>
    <row r="1127" ht="15.75" customHeight="1">
      <c r="A1127" s="3"/>
      <c r="F1127" s="6"/>
      <c r="G1127" s="6"/>
      <c r="H1127" s="6"/>
    </row>
    <row r="1128" ht="15.75" customHeight="1">
      <c r="A1128" s="3"/>
      <c r="F1128" s="6"/>
      <c r="G1128" s="6"/>
      <c r="H1128" s="6"/>
    </row>
    <row r="1129" ht="15.75" customHeight="1">
      <c r="A1129" s="3"/>
      <c r="F1129" s="6"/>
      <c r="G1129" s="6"/>
      <c r="H1129" s="6"/>
    </row>
    <row r="1130" ht="15.75" customHeight="1">
      <c r="A1130" s="3"/>
      <c r="F1130" s="6"/>
      <c r="G1130" s="6"/>
      <c r="H1130" s="6"/>
    </row>
    <row r="1131" ht="15.75" customHeight="1">
      <c r="A1131" s="3"/>
      <c r="F1131" s="6"/>
      <c r="G1131" s="6"/>
      <c r="H1131" s="6"/>
    </row>
    <row r="1132" ht="15.75" customHeight="1">
      <c r="A1132" s="3"/>
      <c r="F1132" s="6"/>
      <c r="G1132" s="6"/>
      <c r="H1132" s="6"/>
    </row>
    <row r="1133" ht="15.75" customHeight="1">
      <c r="A1133" s="3"/>
      <c r="F1133" s="6"/>
      <c r="G1133" s="6"/>
      <c r="H1133" s="6"/>
    </row>
    <row r="1134" ht="15.75" customHeight="1">
      <c r="A1134" s="3"/>
      <c r="F1134" s="6"/>
      <c r="G1134" s="6"/>
      <c r="H1134" s="6"/>
    </row>
    <row r="1135" ht="15.75" customHeight="1">
      <c r="A1135" s="3"/>
      <c r="F1135" s="6"/>
      <c r="G1135" s="6"/>
      <c r="H1135" s="6"/>
    </row>
    <row r="1136" ht="15.75" customHeight="1">
      <c r="A1136" s="3"/>
      <c r="F1136" s="6"/>
      <c r="G1136" s="6"/>
      <c r="H1136" s="6"/>
    </row>
    <row r="1137" ht="15.75" customHeight="1">
      <c r="A1137" s="3"/>
      <c r="F1137" s="6"/>
      <c r="G1137" s="6"/>
      <c r="H1137" s="6"/>
    </row>
    <row r="1138" ht="15.75" customHeight="1">
      <c r="A1138" s="3"/>
      <c r="F1138" s="6"/>
      <c r="G1138" s="6"/>
      <c r="H1138" s="6"/>
    </row>
    <row r="1139" ht="15.75" customHeight="1">
      <c r="A1139" s="3"/>
      <c r="F1139" s="6"/>
      <c r="G1139" s="6"/>
      <c r="H1139" s="6"/>
    </row>
    <row r="1140" ht="15.75" customHeight="1">
      <c r="A1140" s="3"/>
      <c r="F1140" s="6"/>
      <c r="G1140" s="6"/>
      <c r="H1140" s="6"/>
    </row>
    <row r="1141" ht="15.75" customHeight="1">
      <c r="A1141" s="3"/>
      <c r="F1141" s="6"/>
      <c r="G1141" s="6"/>
      <c r="H1141" s="6"/>
    </row>
    <row r="1142" ht="15.75" customHeight="1">
      <c r="A1142" s="3"/>
      <c r="F1142" s="6"/>
      <c r="G1142" s="6"/>
      <c r="H1142" s="6"/>
    </row>
    <row r="1143" ht="15.75" customHeight="1">
      <c r="A1143" s="3"/>
      <c r="F1143" s="6"/>
      <c r="G1143" s="6"/>
      <c r="H1143" s="6"/>
    </row>
    <row r="1144" ht="15.75" customHeight="1">
      <c r="A1144" s="3"/>
      <c r="F1144" s="6"/>
      <c r="G1144" s="6"/>
      <c r="H1144" s="6"/>
    </row>
  </sheetData>
  <autoFilter ref="$K$1:$K$387">
    <filterColumn colId="0">
      <customFilters>
        <customFilter operator="notEqual" val=" "/>
      </customFilters>
    </filterColumn>
  </autoFilter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" width="8.71"/>
    <col customWidth="1" min="11" max="11" width="19.29"/>
    <col customWidth="1" min="12" max="26" width="8.71"/>
  </cols>
  <sheetData>
    <row r="1">
      <c r="A1" s="1"/>
      <c r="B1" s="1" t="s">
        <v>0</v>
      </c>
      <c r="C1" s="1" t="s">
        <v>1</v>
      </c>
      <c r="D1" s="1" t="s">
        <v>9</v>
      </c>
      <c r="E1" s="1" t="s">
        <v>17</v>
      </c>
      <c r="F1" s="1" t="s">
        <v>25</v>
      </c>
      <c r="G1" s="7" t="s">
        <v>372</v>
      </c>
      <c r="H1" s="7" t="s">
        <v>373</v>
      </c>
      <c r="I1" s="7" t="s">
        <v>374</v>
      </c>
      <c r="J1" s="1" t="s">
        <v>33</v>
      </c>
      <c r="K1" s="1" t="s">
        <v>34</v>
      </c>
      <c r="L1" s="1" t="s">
        <v>35</v>
      </c>
      <c r="M1" s="1" t="s">
        <v>36</v>
      </c>
    </row>
    <row r="2">
      <c r="A2" s="9" t="s">
        <v>375</v>
      </c>
      <c r="B2" s="3" t="s">
        <v>52</v>
      </c>
      <c r="C2" s="2">
        <v>47.0</v>
      </c>
      <c r="D2" s="2">
        <v>506.0</v>
      </c>
      <c r="E2" s="2">
        <v>356.0</v>
      </c>
      <c r="F2" s="2">
        <v>352.0</v>
      </c>
      <c r="G2" s="6">
        <v>9.76595744680851</v>
      </c>
      <c r="H2" s="6">
        <v>6.574468085106383</v>
      </c>
      <c r="I2" s="6">
        <v>6.48936170212766</v>
      </c>
      <c r="J2" s="2" t="s">
        <v>40</v>
      </c>
      <c r="K2" s="2" t="s">
        <v>41</v>
      </c>
      <c r="L2" s="2" t="s">
        <v>53</v>
      </c>
      <c r="M2" s="2" t="s">
        <v>54</v>
      </c>
    </row>
    <row r="3">
      <c r="A3" s="10"/>
      <c r="B3" s="3" t="s">
        <v>65</v>
      </c>
      <c r="C3" s="2">
        <v>282.0</v>
      </c>
      <c r="D3" s="2">
        <v>1413.0</v>
      </c>
      <c r="E3" s="2">
        <v>1001.0</v>
      </c>
      <c r="F3" s="2">
        <v>1022.0</v>
      </c>
      <c r="G3" s="6">
        <v>4.01063829787234</v>
      </c>
      <c r="H3" s="6">
        <v>2.549645390070922</v>
      </c>
      <c r="I3" s="6">
        <v>2.624113475177305</v>
      </c>
      <c r="J3" s="2" t="s">
        <v>59</v>
      </c>
      <c r="K3" s="2" t="s">
        <v>60</v>
      </c>
      <c r="L3" s="2" t="s">
        <v>53</v>
      </c>
      <c r="M3" s="2" t="s">
        <v>66</v>
      </c>
    </row>
    <row r="4">
      <c r="A4" s="10"/>
      <c r="B4" s="3" t="s">
        <v>69</v>
      </c>
      <c r="C4" s="2">
        <v>23.0</v>
      </c>
      <c r="D4" s="2">
        <v>251.0</v>
      </c>
      <c r="E4" s="2">
        <v>206.0</v>
      </c>
      <c r="F4" s="2">
        <v>324.0</v>
      </c>
      <c r="G4" s="6">
        <v>9.91304347826087</v>
      </c>
      <c r="H4" s="6">
        <v>7.956521739130435</v>
      </c>
      <c r="I4" s="6">
        <v>13.08695652173913</v>
      </c>
      <c r="J4" s="2" t="s">
        <v>59</v>
      </c>
      <c r="K4" s="2" t="s">
        <v>70</v>
      </c>
      <c r="L4" s="2" t="s">
        <v>53</v>
      </c>
      <c r="M4" s="2" t="s">
        <v>71</v>
      </c>
    </row>
    <row r="5">
      <c r="A5" s="10"/>
      <c r="B5" s="3" t="s">
        <v>81</v>
      </c>
      <c r="C5" s="2">
        <v>514.0</v>
      </c>
      <c r="D5" s="2">
        <v>933.0</v>
      </c>
      <c r="E5" s="2">
        <v>618.0</v>
      </c>
      <c r="F5" s="2">
        <v>637.0</v>
      </c>
      <c r="G5" s="6">
        <v>0.8151750972762646</v>
      </c>
      <c r="H5" s="6">
        <v>0.20233463035019456</v>
      </c>
      <c r="I5" s="6">
        <v>0.23929961089494164</v>
      </c>
      <c r="J5" s="2" t="s">
        <v>59</v>
      </c>
      <c r="K5" s="2" t="s">
        <v>60</v>
      </c>
      <c r="L5" s="2" t="s">
        <v>53</v>
      </c>
      <c r="M5" s="2" t="s">
        <v>82</v>
      </c>
    </row>
    <row r="6">
      <c r="A6" s="10"/>
      <c r="B6" s="3" t="s">
        <v>87</v>
      </c>
      <c r="C6" s="2">
        <v>91.0</v>
      </c>
      <c r="D6" s="2">
        <v>176.0</v>
      </c>
      <c r="E6" s="2">
        <v>162.0</v>
      </c>
      <c r="F6" s="2">
        <v>129.0</v>
      </c>
      <c r="G6" s="6">
        <v>0.9340659340659341</v>
      </c>
      <c r="H6" s="6">
        <v>0.7802197802197802</v>
      </c>
      <c r="I6" s="6">
        <v>0.4175824175824176</v>
      </c>
      <c r="J6" s="2" t="s">
        <v>40</v>
      </c>
      <c r="K6" s="2" t="s">
        <v>60</v>
      </c>
      <c r="L6" s="2" t="s">
        <v>53</v>
      </c>
      <c r="M6" s="2" t="s">
        <v>88</v>
      </c>
    </row>
    <row r="7">
      <c r="A7" s="10"/>
      <c r="B7" s="3" t="s">
        <v>134</v>
      </c>
      <c r="C7" s="2">
        <v>246.0</v>
      </c>
      <c r="D7" s="2">
        <v>955.0</v>
      </c>
      <c r="E7" s="2">
        <v>858.0</v>
      </c>
      <c r="F7" s="2">
        <v>843.0</v>
      </c>
      <c r="G7" s="6">
        <v>2.8821138211382116</v>
      </c>
      <c r="H7" s="6">
        <v>2.4878048780487805</v>
      </c>
      <c r="I7" s="6">
        <v>2.426829268292683</v>
      </c>
      <c r="J7" s="2" t="s">
        <v>40</v>
      </c>
      <c r="K7" s="2" t="s">
        <v>41</v>
      </c>
      <c r="L7" s="2" t="s">
        <v>53</v>
      </c>
      <c r="M7" s="2" t="s">
        <v>135</v>
      </c>
    </row>
    <row r="8">
      <c r="A8" s="10"/>
      <c r="B8" s="3" t="s">
        <v>176</v>
      </c>
      <c r="C8" s="2">
        <v>343.0</v>
      </c>
      <c r="D8" s="2">
        <v>902.0</v>
      </c>
      <c r="E8" s="2">
        <v>641.0</v>
      </c>
      <c r="F8" s="2">
        <v>637.0</v>
      </c>
      <c r="G8" s="6">
        <v>1.629737609329446</v>
      </c>
      <c r="H8" s="6">
        <v>0.8688046647230321</v>
      </c>
      <c r="I8" s="6">
        <v>0.8571428571428571</v>
      </c>
      <c r="J8" s="2" t="s">
        <v>59</v>
      </c>
      <c r="K8" s="2" t="s">
        <v>70</v>
      </c>
      <c r="L8" s="2" t="s">
        <v>53</v>
      </c>
      <c r="M8" s="2" t="s">
        <v>177</v>
      </c>
    </row>
    <row r="9">
      <c r="A9" s="10"/>
      <c r="B9" s="3" t="s">
        <v>186</v>
      </c>
      <c r="C9" s="2">
        <v>1532.0</v>
      </c>
      <c r="D9" s="2">
        <v>2021.0</v>
      </c>
      <c r="E9" s="2">
        <v>1682.0</v>
      </c>
      <c r="F9" s="2">
        <v>1639.0</v>
      </c>
      <c r="G9" s="6">
        <v>0.3191906005221932</v>
      </c>
      <c r="H9" s="6">
        <v>0.097911227154047</v>
      </c>
      <c r="I9" s="6">
        <v>0.06984334203655353</v>
      </c>
      <c r="J9" s="2" t="s">
        <v>59</v>
      </c>
      <c r="K9" s="2" t="s">
        <v>70</v>
      </c>
      <c r="L9" s="2" t="s">
        <v>53</v>
      </c>
      <c r="M9" s="2" t="s">
        <v>187</v>
      </c>
    </row>
    <row r="10">
      <c r="A10" s="10"/>
      <c r="B10" s="3" t="s">
        <v>204</v>
      </c>
      <c r="C10" s="2">
        <v>69.0</v>
      </c>
      <c r="D10" s="2">
        <v>863.0</v>
      </c>
      <c r="E10" s="2">
        <v>933.0</v>
      </c>
      <c r="F10" s="2">
        <v>937.0</v>
      </c>
      <c r="G10" s="6">
        <v>11.507246376811594</v>
      </c>
      <c r="H10" s="6">
        <v>12.521739130434783</v>
      </c>
      <c r="I10" s="6">
        <v>12.579710144927537</v>
      </c>
      <c r="J10" s="2" t="s">
        <v>40</v>
      </c>
      <c r="K10" s="2" t="s">
        <v>60</v>
      </c>
      <c r="L10" s="2" t="s">
        <v>53</v>
      </c>
      <c r="M10" s="2" t="s">
        <v>205</v>
      </c>
    </row>
    <row r="11">
      <c r="A11" s="10"/>
      <c r="B11" s="3" t="s">
        <v>238</v>
      </c>
      <c r="C11" s="2">
        <v>397.0</v>
      </c>
      <c r="D11" s="2">
        <v>2739.0</v>
      </c>
      <c r="E11" s="2">
        <v>2350.0</v>
      </c>
      <c r="F11" s="2">
        <v>3080.0</v>
      </c>
      <c r="G11" s="6">
        <v>5.899244332493703</v>
      </c>
      <c r="H11" s="6">
        <v>4.919395465994962</v>
      </c>
      <c r="I11" s="6">
        <v>6.758186397984887</v>
      </c>
      <c r="J11" s="2" t="s">
        <v>59</v>
      </c>
      <c r="K11" s="2" t="s">
        <v>60</v>
      </c>
      <c r="L11" s="2" t="s">
        <v>53</v>
      </c>
      <c r="M11" s="2" t="s">
        <v>239</v>
      </c>
    </row>
    <row r="12">
      <c r="A12" s="10"/>
      <c r="B12" s="3" t="s">
        <v>256</v>
      </c>
      <c r="C12" s="2">
        <v>268.0</v>
      </c>
      <c r="D12" s="2">
        <v>1174.0</v>
      </c>
      <c r="E12" s="2">
        <v>810.0</v>
      </c>
      <c r="F12" s="2">
        <v>800.0</v>
      </c>
      <c r="G12" s="6">
        <v>3.3805970149253732</v>
      </c>
      <c r="H12" s="6">
        <v>2.0223880597014925</v>
      </c>
      <c r="I12" s="6">
        <v>1.9850746268656716</v>
      </c>
      <c r="J12" s="2" t="s">
        <v>40</v>
      </c>
      <c r="K12" s="2" t="s">
        <v>56</v>
      </c>
      <c r="L12" s="2" t="s">
        <v>53</v>
      </c>
      <c r="M12" s="2" t="s">
        <v>257</v>
      </c>
    </row>
    <row r="13">
      <c r="A13" s="10"/>
      <c r="B13" s="3" t="s">
        <v>270</v>
      </c>
      <c r="C13" s="2">
        <v>124.0</v>
      </c>
      <c r="D13" s="2">
        <v>162.0</v>
      </c>
      <c r="E13" s="2">
        <v>122.0</v>
      </c>
      <c r="F13" s="2">
        <v>104.0</v>
      </c>
      <c r="G13" s="6">
        <v>0.3064516129032258</v>
      </c>
      <c r="H13" s="6">
        <v>-0.016129032258064516</v>
      </c>
      <c r="I13" s="6">
        <v>-0.16129032258064516</v>
      </c>
      <c r="J13" s="2" t="s">
        <v>40</v>
      </c>
      <c r="K13" s="2" t="s">
        <v>41</v>
      </c>
      <c r="L13" s="2" t="s">
        <v>53</v>
      </c>
      <c r="M13" s="2" t="s">
        <v>271</v>
      </c>
    </row>
    <row r="14">
      <c r="A14" s="10"/>
      <c r="B14" s="3" t="s">
        <v>276</v>
      </c>
      <c r="C14" s="2">
        <v>153.0</v>
      </c>
      <c r="D14" s="2">
        <v>553.0</v>
      </c>
      <c r="E14" s="2">
        <v>349.0</v>
      </c>
      <c r="F14" s="2">
        <v>392.0</v>
      </c>
      <c r="G14" s="6">
        <v>2.6143790849673203</v>
      </c>
      <c r="H14" s="6">
        <v>1.2810457516339868</v>
      </c>
      <c r="I14" s="6">
        <v>1.5620915032679739</v>
      </c>
      <c r="J14" s="2" t="s">
        <v>59</v>
      </c>
      <c r="K14" s="2" t="s">
        <v>56</v>
      </c>
      <c r="L14" s="2" t="s">
        <v>53</v>
      </c>
      <c r="M14" s="2" t="s">
        <v>277</v>
      </c>
    </row>
    <row r="15">
      <c r="A15" s="10"/>
      <c r="B15" s="3" t="s">
        <v>309</v>
      </c>
      <c r="C15" s="2">
        <v>725.0</v>
      </c>
      <c r="D15" s="2">
        <v>1217.0</v>
      </c>
      <c r="E15" s="2">
        <v>1238.0</v>
      </c>
      <c r="F15" s="2">
        <v>1027.0</v>
      </c>
      <c r="G15" s="6">
        <v>0.6786206896551724</v>
      </c>
      <c r="H15" s="6">
        <v>0.7075862068965517</v>
      </c>
      <c r="I15" s="6">
        <v>0.416551724137931</v>
      </c>
      <c r="J15" s="2" t="s">
        <v>40</v>
      </c>
      <c r="K15" s="2" t="s">
        <v>41</v>
      </c>
      <c r="L15" s="2" t="s">
        <v>53</v>
      </c>
      <c r="M15" s="2" t="s">
        <v>310</v>
      </c>
    </row>
    <row r="16">
      <c r="A16" s="10"/>
      <c r="B16" s="3" t="s">
        <v>315</v>
      </c>
      <c r="C16" s="2">
        <v>2184.0</v>
      </c>
      <c r="D16" s="2">
        <v>984.0</v>
      </c>
      <c r="E16" s="2">
        <v>1535.0</v>
      </c>
      <c r="F16" s="2">
        <v>4586.0</v>
      </c>
      <c r="G16" s="6">
        <v>-0.5494505494505495</v>
      </c>
      <c r="H16" s="6">
        <v>-0.29716117216117216</v>
      </c>
      <c r="I16" s="6">
        <v>1.09981684981685</v>
      </c>
      <c r="J16" s="2" t="s">
        <v>40</v>
      </c>
      <c r="K16" s="2" t="s">
        <v>92</v>
      </c>
      <c r="L16" s="2" t="s">
        <v>53</v>
      </c>
      <c r="M16" s="2" t="s">
        <v>316</v>
      </c>
    </row>
    <row r="17">
      <c r="A17" s="10"/>
      <c r="B17" s="3" t="s">
        <v>319</v>
      </c>
      <c r="C17" s="2">
        <v>61.0</v>
      </c>
      <c r="D17" s="2">
        <v>227.0</v>
      </c>
      <c r="E17" s="2">
        <v>231.0</v>
      </c>
      <c r="F17" s="2">
        <v>176.0</v>
      </c>
      <c r="G17" s="6">
        <v>2.721311475409836</v>
      </c>
      <c r="H17" s="6">
        <v>2.7868852459016393</v>
      </c>
      <c r="I17" s="6">
        <v>1.8852459016393444</v>
      </c>
      <c r="J17" s="2" t="s">
        <v>40</v>
      </c>
      <c r="K17" s="2" t="s">
        <v>56</v>
      </c>
      <c r="L17" s="2" t="s">
        <v>53</v>
      </c>
      <c r="M17" s="2" t="s">
        <v>320</v>
      </c>
    </row>
    <row r="18">
      <c r="A18" s="11"/>
      <c r="B18" s="3" t="s">
        <v>345</v>
      </c>
      <c r="C18" s="2">
        <v>45.0</v>
      </c>
      <c r="D18" s="2">
        <v>832.0</v>
      </c>
      <c r="E18" s="2">
        <v>1372.0</v>
      </c>
      <c r="F18" s="2">
        <v>1359.0</v>
      </c>
      <c r="G18" s="6">
        <v>17.488888888888887</v>
      </c>
      <c r="H18" s="6">
        <v>29.488888888888887</v>
      </c>
      <c r="I18" s="6">
        <v>29.2</v>
      </c>
      <c r="J18" s="2" t="s">
        <v>40</v>
      </c>
      <c r="K18" s="2" t="s">
        <v>41</v>
      </c>
      <c r="L18" s="2" t="s">
        <v>53</v>
      </c>
      <c r="M18" s="2" t="s">
        <v>346</v>
      </c>
    </row>
    <row r="19">
      <c r="A19" s="9" t="s">
        <v>376</v>
      </c>
      <c r="B19" s="3" t="s">
        <v>39</v>
      </c>
      <c r="C19" s="2">
        <v>46.0</v>
      </c>
      <c r="D19" s="2">
        <v>842.0</v>
      </c>
      <c r="E19" s="2">
        <v>703.0</v>
      </c>
      <c r="F19" s="2">
        <v>701.0</v>
      </c>
      <c r="G19" s="6">
        <v>17.304347826086957</v>
      </c>
      <c r="H19" s="6">
        <v>14.282608695652174</v>
      </c>
      <c r="I19" s="6">
        <v>14.23913043478261</v>
      </c>
      <c r="J19" s="2" t="s">
        <v>40</v>
      </c>
      <c r="K19" s="2" t="s">
        <v>41</v>
      </c>
      <c r="L19" s="2" t="s">
        <v>42</v>
      </c>
      <c r="M19" s="2" t="s">
        <v>43</v>
      </c>
    </row>
    <row r="20">
      <c r="A20" s="10"/>
      <c r="B20" s="3" t="s">
        <v>55</v>
      </c>
      <c r="C20" s="2">
        <v>69.0</v>
      </c>
      <c r="D20" s="2">
        <v>155.0</v>
      </c>
      <c r="E20" s="2">
        <v>122.0</v>
      </c>
      <c r="F20" s="2">
        <v>119.0</v>
      </c>
      <c r="G20" s="6">
        <v>1.2463768115942029</v>
      </c>
      <c r="H20" s="6">
        <v>0.7681159420289855</v>
      </c>
      <c r="I20" s="6">
        <v>0.7246376811594203</v>
      </c>
      <c r="J20" s="2" t="s">
        <v>40</v>
      </c>
      <c r="K20" s="2" t="s">
        <v>56</v>
      </c>
      <c r="L20" s="2" t="s">
        <v>42</v>
      </c>
      <c r="M20" s="2" t="s">
        <v>57</v>
      </c>
    </row>
    <row r="21" ht="15.75" customHeight="1">
      <c r="A21" s="10"/>
      <c r="B21" s="3" t="s">
        <v>63</v>
      </c>
      <c r="C21" s="2">
        <v>32.0</v>
      </c>
      <c r="D21" s="2">
        <v>722.0</v>
      </c>
      <c r="E21" s="2">
        <v>509.0</v>
      </c>
      <c r="F21" s="2">
        <v>508.0</v>
      </c>
      <c r="G21" s="6">
        <v>21.5625</v>
      </c>
      <c r="H21" s="6">
        <v>14.90625</v>
      </c>
      <c r="I21" s="6">
        <v>14.875</v>
      </c>
      <c r="J21" s="2" t="s">
        <v>40</v>
      </c>
      <c r="K21" s="2" t="s">
        <v>41</v>
      </c>
      <c r="L21" s="2" t="s">
        <v>42</v>
      </c>
      <c r="M21" s="2" t="s">
        <v>64</v>
      </c>
    </row>
    <row r="22" ht="15.75" customHeight="1">
      <c r="A22" s="10"/>
      <c r="B22" s="3" t="s">
        <v>77</v>
      </c>
      <c r="C22" s="2">
        <v>46.0</v>
      </c>
      <c r="D22" s="2">
        <v>128.0</v>
      </c>
      <c r="E22" s="2">
        <v>717.0</v>
      </c>
      <c r="F22" s="2">
        <v>499.0</v>
      </c>
      <c r="G22" s="6">
        <v>1.7826086956521738</v>
      </c>
      <c r="H22" s="6">
        <v>14.58695652173913</v>
      </c>
      <c r="I22" s="6">
        <v>9.847826086956522</v>
      </c>
      <c r="J22" s="2" t="s">
        <v>40</v>
      </c>
      <c r="K22" s="2" t="s">
        <v>41</v>
      </c>
      <c r="L22" s="2" t="s">
        <v>42</v>
      </c>
      <c r="M22" s="2" t="s">
        <v>78</v>
      </c>
    </row>
    <row r="23" ht="15.75" customHeight="1">
      <c r="A23" s="10"/>
      <c r="B23" s="3" t="s">
        <v>83</v>
      </c>
      <c r="C23" s="2">
        <v>175.0</v>
      </c>
      <c r="D23" s="2">
        <v>262.0</v>
      </c>
      <c r="E23" s="2">
        <v>186.0</v>
      </c>
      <c r="F23" s="2">
        <v>193.0</v>
      </c>
      <c r="G23" s="6">
        <v>0.49714285714285716</v>
      </c>
      <c r="H23" s="6">
        <v>0.06285714285714286</v>
      </c>
      <c r="I23" s="6">
        <v>0.10285714285714286</v>
      </c>
      <c r="J23" s="2" t="s">
        <v>40</v>
      </c>
      <c r="K23" s="2" t="s">
        <v>56</v>
      </c>
      <c r="L23" s="2" t="s">
        <v>42</v>
      </c>
      <c r="M23" s="2" t="s">
        <v>84</v>
      </c>
    </row>
    <row r="24" ht="15.75" customHeight="1">
      <c r="A24" s="10"/>
      <c r="B24" s="3" t="s">
        <v>89</v>
      </c>
      <c r="C24" s="2">
        <v>272.0</v>
      </c>
      <c r="D24" s="2">
        <v>562.0</v>
      </c>
      <c r="E24" s="2">
        <v>701.0</v>
      </c>
      <c r="F24" s="2">
        <v>720.0</v>
      </c>
      <c r="G24" s="6">
        <v>1.0661764705882353</v>
      </c>
      <c r="H24" s="6">
        <v>1.5772058823529411</v>
      </c>
      <c r="I24" s="6">
        <v>1.6470588235294117</v>
      </c>
      <c r="J24" s="2" t="s">
        <v>40</v>
      </c>
      <c r="K24" s="2" t="s">
        <v>56</v>
      </c>
      <c r="L24" s="2" t="s">
        <v>42</v>
      </c>
      <c r="M24" s="2" t="s">
        <v>90</v>
      </c>
    </row>
    <row r="25" ht="15.75" customHeight="1">
      <c r="A25" s="10"/>
      <c r="B25" s="3" t="s">
        <v>91</v>
      </c>
      <c r="C25" s="2">
        <v>99.0</v>
      </c>
      <c r="D25" s="2">
        <v>607.0</v>
      </c>
      <c r="E25" s="2">
        <v>191.0</v>
      </c>
      <c r="F25" s="2">
        <v>228.0</v>
      </c>
      <c r="G25" s="6">
        <v>5.1313131313131315</v>
      </c>
      <c r="H25" s="6">
        <v>0.9292929292929293</v>
      </c>
      <c r="I25" s="6">
        <v>1.303030303030303</v>
      </c>
      <c r="J25" s="2" t="s">
        <v>40</v>
      </c>
      <c r="K25" s="2" t="s">
        <v>92</v>
      </c>
      <c r="L25" s="2" t="s">
        <v>42</v>
      </c>
      <c r="M25" s="2" t="s">
        <v>93</v>
      </c>
    </row>
    <row r="26" ht="15.75" customHeight="1">
      <c r="A26" s="10"/>
      <c r="B26" s="3" t="s">
        <v>102</v>
      </c>
      <c r="C26" s="2">
        <v>166.0</v>
      </c>
      <c r="D26" s="2">
        <v>602.0</v>
      </c>
      <c r="E26" s="2">
        <v>318.0</v>
      </c>
      <c r="F26" s="2">
        <v>355.0</v>
      </c>
      <c r="G26" s="6">
        <v>2.6265060240963853</v>
      </c>
      <c r="H26" s="6">
        <v>0.9156626506024096</v>
      </c>
      <c r="I26" s="6">
        <v>1.1385542168674698</v>
      </c>
      <c r="J26" s="2" t="s">
        <v>59</v>
      </c>
      <c r="K26" s="2" t="s">
        <v>56</v>
      </c>
      <c r="L26" s="2" t="s">
        <v>42</v>
      </c>
      <c r="M26" s="2" t="s">
        <v>103</v>
      </c>
    </row>
    <row r="27" ht="15.75" customHeight="1">
      <c r="A27" s="10"/>
      <c r="B27" s="3" t="s">
        <v>122</v>
      </c>
      <c r="C27" s="2">
        <v>130.0</v>
      </c>
      <c r="D27" s="2">
        <v>722.0</v>
      </c>
      <c r="E27" s="2">
        <v>539.0</v>
      </c>
      <c r="F27" s="2">
        <v>302.0</v>
      </c>
      <c r="G27" s="6">
        <v>4.553846153846154</v>
      </c>
      <c r="H27" s="6">
        <v>3.146153846153846</v>
      </c>
      <c r="I27" s="6">
        <v>1.323076923076923</v>
      </c>
      <c r="J27" s="2" t="s">
        <v>59</v>
      </c>
      <c r="K27" s="2" t="s">
        <v>56</v>
      </c>
      <c r="L27" s="2" t="s">
        <v>42</v>
      </c>
      <c r="M27" s="2" t="s">
        <v>123</v>
      </c>
    </row>
    <row r="28" ht="15.75" customHeight="1">
      <c r="A28" s="10"/>
      <c r="B28" s="3" t="s">
        <v>148</v>
      </c>
      <c r="C28" s="2">
        <v>313.0</v>
      </c>
      <c r="D28" s="2">
        <v>1343.0</v>
      </c>
      <c r="E28" s="2">
        <v>935.0</v>
      </c>
      <c r="F28" s="2">
        <v>780.0</v>
      </c>
      <c r="G28" s="6">
        <v>3.29073482428115</v>
      </c>
      <c r="H28" s="6">
        <v>1.987220447284345</v>
      </c>
      <c r="I28" s="6">
        <v>1.4920127795527156</v>
      </c>
      <c r="J28" s="2" t="s">
        <v>40</v>
      </c>
      <c r="K28" s="2" t="s">
        <v>41</v>
      </c>
      <c r="L28" s="2" t="s">
        <v>42</v>
      </c>
      <c r="M28" s="2" t="s">
        <v>149</v>
      </c>
    </row>
    <row r="29" ht="15.75" customHeight="1">
      <c r="A29" s="10"/>
      <c r="B29" s="3" t="s">
        <v>160</v>
      </c>
      <c r="C29" s="2">
        <v>458.0</v>
      </c>
      <c r="D29" s="2">
        <v>1097.0</v>
      </c>
      <c r="E29" s="2">
        <v>1309.0</v>
      </c>
      <c r="F29" s="2">
        <v>1764.0</v>
      </c>
      <c r="G29" s="6">
        <v>1.3951965065502183</v>
      </c>
      <c r="H29" s="6">
        <v>1.8580786026200873</v>
      </c>
      <c r="I29" s="6">
        <v>2.851528384279476</v>
      </c>
      <c r="J29" s="2" t="s">
        <v>40</v>
      </c>
      <c r="K29" s="2" t="s">
        <v>56</v>
      </c>
      <c r="L29" s="2" t="s">
        <v>42</v>
      </c>
      <c r="M29" s="2" t="s">
        <v>161</v>
      </c>
    </row>
    <row r="30" ht="15.75" customHeight="1">
      <c r="A30" s="10"/>
      <c r="B30" s="3" t="s">
        <v>162</v>
      </c>
      <c r="C30" s="2">
        <v>119.0</v>
      </c>
      <c r="D30" s="2">
        <v>881.0</v>
      </c>
      <c r="E30" s="2">
        <v>429.0</v>
      </c>
      <c r="F30" s="2">
        <v>418.0</v>
      </c>
      <c r="G30" s="6">
        <v>6.4033613445378155</v>
      </c>
      <c r="H30" s="6">
        <v>2.6050420168067228</v>
      </c>
      <c r="I30" s="6">
        <v>2.5126050420168067</v>
      </c>
      <c r="J30" s="2" t="s">
        <v>40</v>
      </c>
      <c r="K30" s="2" t="s">
        <v>60</v>
      </c>
      <c r="L30" s="2" t="s">
        <v>42</v>
      </c>
      <c r="M30" s="2" t="s">
        <v>163</v>
      </c>
    </row>
    <row r="31" ht="15.75" customHeight="1">
      <c r="A31" s="10"/>
      <c r="B31" s="3" t="s">
        <v>182</v>
      </c>
      <c r="C31" s="2">
        <v>227.0</v>
      </c>
      <c r="D31" s="2">
        <v>251.0</v>
      </c>
      <c r="E31" s="2">
        <v>440.0</v>
      </c>
      <c r="F31" s="2">
        <v>566.0</v>
      </c>
      <c r="G31" s="6">
        <v>0.10572687224669604</v>
      </c>
      <c r="H31" s="6">
        <v>0.9383259911894273</v>
      </c>
      <c r="I31" s="6">
        <v>1.4933920704845816</v>
      </c>
      <c r="J31" s="2" t="s">
        <v>40</v>
      </c>
      <c r="K31" s="2" t="s">
        <v>41</v>
      </c>
      <c r="L31" s="2" t="s">
        <v>42</v>
      </c>
      <c r="M31" s="2" t="s">
        <v>183</v>
      </c>
    </row>
    <row r="32" ht="15.75" customHeight="1">
      <c r="A32" s="10"/>
      <c r="B32" s="3" t="s">
        <v>192</v>
      </c>
      <c r="C32" s="2">
        <v>158.0</v>
      </c>
      <c r="D32" s="2">
        <v>958.0</v>
      </c>
      <c r="E32" s="2">
        <v>605.0</v>
      </c>
      <c r="F32" s="2">
        <v>571.0</v>
      </c>
      <c r="G32" s="6">
        <v>5.063291139240507</v>
      </c>
      <c r="H32" s="6">
        <v>2.829113924050633</v>
      </c>
      <c r="I32" s="6">
        <v>2.6139240506329116</v>
      </c>
      <c r="J32" s="2" t="s">
        <v>59</v>
      </c>
      <c r="K32" s="2" t="s">
        <v>60</v>
      </c>
      <c r="L32" s="2" t="s">
        <v>42</v>
      </c>
      <c r="M32" s="2" t="s">
        <v>193</v>
      </c>
    </row>
    <row r="33" ht="15.75" customHeight="1">
      <c r="A33" s="10"/>
      <c r="B33" s="3" t="s">
        <v>200</v>
      </c>
      <c r="C33" s="2">
        <v>126.0</v>
      </c>
      <c r="D33" s="2">
        <v>870.0</v>
      </c>
      <c r="E33" s="2">
        <v>0.0</v>
      </c>
      <c r="F33" s="2">
        <v>0.0</v>
      </c>
      <c r="G33" s="6">
        <v>5.904761904761905</v>
      </c>
      <c r="H33" s="6">
        <v>-1.0</v>
      </c>
      <c r="I33" s="6">
        <v>-1.0</v>
      </c>
      <c r="J33" s="2" t="s">
        <v>59</v>
      </c>
      <c r="K33" s="2" t="s">
        <v>60</v>
      </c>
      <c r="L33" s="2" t="s">
        <v>42</v>
      </c>
      <c r="M33" s="2" t="s">
        <v>201</v>
      </c>
    </row>
    <row r="34" ht="15.75" customHeight="1">
      <c r="A34" s="10"/>
      <c r="B34" s="3" t="s">
        <v>222</v>
      </c>
      <c r="C34" s="2">
        <v>55.0</v>
      </c>
      <c r="D34" s="2">
        <v>438.0</v>
      </c>
      <c r="E34" s="2">
        <v>311.0</v>
      </c>
      <c r="F34" s="2">
        <v>296.0</v>
      </c>
      <c r="G34" s="6">
        <v>6.963636363636364</v>
      </c>
      <c r="H34" s="6">
        <v>4.654545454545454</v>
      </c>
      <c r="I34" s="6">
        <v>4.381818181818182</v>
      </c>
      <c r="J34" s="2" t="s">
        <v>40</v>
      </c>
      <c r="K34" s="2" t="s">
        <v>56</v>
      </c>
      <c r="L34" s="2" t="s">
        <v>42</v>
      </c>
      <c r="M34" s="2" t="s">
        <v>223</v>
      </c>
    </row>
    <row r="35" ht="15.75" customHeight="1">
      <c r="A35" s="10"/>
      <c r="B35" s="3" t="s">
        <v>236</v>
      </c>
      <c r="C35" s="2">
        <v>242.0</v>
      </c>
      <c r="D35" s="2">
        <v>1280.0</v>
      </c>
      <c r="E35" s="2">
        <v>0.0</v>
      </c>
      <c r="F35" s="2">
        <v>0.0</v>
      </c>
      <c r="G35" s="6">
        <v>4.289256198347108</v>
      </c>
      <c r="H35" s="6">
        <v>-1.0</v>
      </c>
      <c r="I35" s="6">
        <v>-1.0</v>
      </c>
      <c r="J35" s="2" t="s">
        <v>59</v>
      </c>
      <c r="K35" s="2" t="s">
        <v>60</v>
      </c>
      <c r="L35" s="2" t="s">
        <v>42</v>
      </c>
      <c r="M35" s="2" t="s">
        <v>237</v>
      </c>
    </row>
    <row r="36" ht="15.75" customHeight="1">
      <c r="A36" s="10"/>
      <c r="B36" s="3" t="s">
        <v>244</v>
      </c>
      <c r="C36" s="2">
        <v>86.0</v>
      </c>
      <c r="D36" s="2">
        <v>145.0</v>
      </c>
      <c r="E36" s="2">
        <v>654.0</v>
      </c>
      <c r="F36" s="2">
        <v>1407.0</v>
      </c>
      <c r="G36" s="6">
        <v>0.686046511627907</v>
      </c>
      <c r="H36" s="6">
        <v>6.604651162790698</v>
      </c>
      <c r="I36" s="6">
        <v>15.36046511627907</v>
      </c>
      <c r="J36" s="2" t="s">
        <v>40</v>
      </c>
      <c r="K36" s="2" t="s">
        <v>41</v>
      </c>
      <c r="L36" s="2" t="s">
        <v>42</v>
      </c>
      <c r="M36" s="2" t="s">
        <v>245</v>
      </c>
    </row>
    <row r="37" ht="15.75" customHeight="1">
      <c r="A37" s="10"/>
      <c r="B37" s="3" t="s">
        <v>246</v>
      </c>
      <c r="C37" s="2">
        <v>35.0</v>
      </c>
      <c r="D37" s="2">
        <v>77.0</v>
      </c>
      <c r="E37" s="2">
        <v>79.0</v>
      </c>
      <c r="F37" s="2">
        <v>125.0</v>
      </c>
      <c r="G37" s="6">
        <v>1.2</v>
      </c>
      <c r="H37" s="6">
        <v>1.2571428571428571</v>
      </c>
      <c r="I37" s="6">
        <v>2.5714285714285716</v>
      </c>
      <c r="J37" s="2" t="s">
        <v>40</v>
      </c>
      <c r="K37" s="2" t="s">
        <v>41</v>
      </c>
      <c r="L37" s="2" t="s">
        <v>42</v>
      </c>
      <c r="M37" s="2" t="s">
        <v>247</v>
      </c>
    </row>
    <row r="38" ht="15.75" customHeight="1">
      <c r="A38" s="10"/>
      <c r="B38" s="3" t="s">
        <v>252</v>
      </c>
      <c r="C38" s="2">
        <v>143.0</v>
      </c>
      <c r="D38" s="2">
        <v>871.0</v>
      </c>
      <c r="E38" s="2">
        <v>1111.0</v>
      </c>
      <c r="F38" s="2">
        <v>959.0</v>
      </c>
      <c r="G38" s="6">
        <v>5.090909090909091</v>
      </c>
      <c r="H38" s="6">
        <v>6.769230769230769</v>
      </c>
      <c r="I38" s="6">
        <v>5.706293706293707</v>
      </c>
      <c r="J38" s="2" t="s">
        <v>40</v>
      </c>
      <c r="K38" s="2" t="s">
        <v>41</v>
      </c>
      <c r="L38" s="2" t="s">
        <v>42</v>
      </c>
      <c r="M38" s="2" t="s">
        <v>253</v>
      </c>
    </row>
    <row r="39" ht="15.75" customHeight="1">
      <c r="A39" s="10"/>
      <c r="B39" s="3" t="s">
        <v>266</v>
      </c>
      <c r="C39" s="2">
        <v>520.0</v>
      </c>
      <c r="D39" s="2">
        <v>1056.0</v>
      </c>
      <c r="E39" s="2">
        <v>635.0</v>
      </c>
      <c r="F39" s="2">
        <v>623.0</v>
      </c>
      <c r="G39" s="6">
        <v>1.0307692307692307</v>
      </c>
      <c r="H39" s="6">
        <v>0.22115384615384615</v>
      </c>
      <c r="I39" s="6">
        <v>0.19807692307692307</v>
      </c>
      <c r="J39" s="2" t="s">
        <v>59</v>
      </c>
      <c r="K39" s="2" t="s">
        <v>56</v>
      </c>
      <c r="L39" s="2" t="s">
        <v>42</v>
      </c>
      <c r="M39" s="2" t="s">
        <v>267</v>
      </c>
    </row>
    <row r="40" ht="15.75" customHeight="1">
      <c r="A40" s="10"/>
      <c r="B40" s="3" t="s">
        <v>286</v>
      </c>
      <c r="C40" s="2">
        <v>79.0</v>
      </c>
      <c r="D40" s="2">
        <v>1079.0</v>
      </c>
      <c r="E40" s="2">
        <v>1053.0</v>
      </c>
      <c r="F40" s="2">
        <v>1031.0</v>
      </c>
      <c r="G40" s="6">
        <v>12.658227848101266</v>
      </c>
      <c r="H40" s="6">
        <v>12.329113924050633</v>
      </c>
      <c r="I40" s="6">
        <v>12.050632911392405</v>
      </c>
      <c r="J40" s="2" t="s">
        <v>40</v>
      </c>
      <c r="K40" s="2" t="s">
        <v>56</v>
      </c>
      <c r="L40" s="2" t="s">
        <v>42</v>
      </c>
      <c r="M40" s="2" t="s">
        <v>287</v>
      </c>
    </row>
    <row r="41" ht="15.75" customHeight="1">
      <c r="A41" s="10"/>
      <c r="B41" s="3" t="s">
        <v>299</v>
      </c>
      <c r="C41" s="2">
        <v>98.0</v>
      </c>
      <c r="D41" s="2">
        <v>1117.0</v>
      </c>
      <c r="E41" s="2">
        <v>576.0</v>
      </c>
      <c r="F41" s="2">
        <v>544.0</v>
      </c>
      <c r="G41" s="6">
        <v>10.39795918367347</v>
      </c>
      <c r="H41" s="6">
        <v>4.877551020408164</v>
      </c>
      <c r="I41" s="6">
        <v>4.551020408163265</v>
      </c>
      <c r="J41" s="2" t="s">
        <v>40</v>
      </c>
      <c r="K41" s="2" t="s">
        <v>56</v>
      </c>
      <c r="L41" s="2" t="s">
        <v>42</v>
      </c>
      <c r="M41" s="2" t="s">
        <v>300</v>
      </c>
    </row>
    <row r="42" ht="15.75" customHeight="1">
      <c r="A42" s="10"/>
      <c r="B42" s="3" t="s">
        <v>307</v>
      </c>
      <c r="C42" s="2">
        <v>94.0</v>
      </c>
      <c r="D42" s="2">
        <v>217.0</v>
      </c>
      <c r="E42" s="2">
        <v>427.0</v>
      </c>
      <c r="F42" s="2">
        <v>521.0</v>
      </c>
      <c r="G42" s="6">
        <v>1.3085106382978724</v>
      </c>
      <c r="H42" s="6">
        <v>3.5425531914893615</v>
      </c>
      <c r="I42" s="6">
        <v>4.542553191489362</v>
      </c>
      <c r="J42" s="2" t="s">
        <v>40</v>
      </c>
      <c r="K42" s="2" t="s">
        <v>41</v>
      </c>
      <c r="L42" s="2" t="s">
        <v>42</v>
      </c>
      <c r="M42" s="2" t="s">
        <v>308</v>
      </c>
    </row>
    <row r="43" ht="15.75" customHeight="1">
      <c r="A43" s="10"/>
      <c r="B43" s="3" t="s">
        <v>323</v>
      </c>
      <c r="C43" s="2">
        <v>36.0</v>
      </c>
      <c r="D43" s="2">
        <v>130.0</v>
      </c>
      <c r="E43" s="2">
        <v>121.0</v>
      </c>
      <c r="F43" s="2">
        <v>131.0</v>
      </c>
      <c r="G43" s="6">
        <v>2.611111111111111</v>
      </c>
      <c r="H43" s="6">
        <v>2.361111111111111</v>
      </c>
      <c r="I43" s="6">
        <v>2.638888888888889</v>
      </c>
      <c r="J43" s="2" t="s">
        <v>40</v>
      </c>
      <c r="K43" s="2" t="s">
        <v>56</v>
      </c>
      <c r="L43" s="2" t="s">
        <v>42</v>
      </c>
      <c r="M43" s="2" t="s">
        <v>324</v>
      </c>
    </row>
    <row r="44" ht="15.75" customHeight="1">
      <c r="A44" s="10"/>
      <c r="B44" s="3" t="s">
        <v>331</v>
      </c>
      <c r="C44" s="2">
        <v>51.0</v>
      </c>
      <c r="D44" s="2">
        <v>1228.0</v>
      </c>
      <c r="E44" s="2">
        <v>434.0</v>
      </c>
      <c r="F44" s="2">
        <v>418.0</v>
      </c>
      <c r="G44" s="6">
        <v>23.07843137254902</v>
      </c>
      <c r="H44" s="6">
        <v>7.509803921568627</v>
      </c>
      <c r="I44" s="6">
        <v>7.196078431372549</v>
      </c>
      <c r="J44" s="2" t="s">
        <v>40</v>
      </c>
      <c r="K44" s="2" t="s">
        <v>56</v>
      </c>
      <c r="L44" s="2" t="s">
        <v>42</v>
      </c>
      <c r="M44" s="2" t="s">
        <v>332</v>
      </c>
    </row>
    <row r="45" ht="15.75" customHeight="1">
      <c r="A45" s="10"/>
      <c r="B45" s="3" t="s">
        <v>335</v>
      </c>
      <c r="C45" s="2">
        <v>255.0</v>
      </c>
      <c r="D45" s="2">
        <v>1466.0</v>
      </c>
      <c r="E45" s="2">
        <v>1245.0</v>
      </c>
      <c r="F45" s="2">
        <v>1248.0</v>
      </c>
      <c r="G45" s="6">
        <v>4.749019607843137</v>
      </c>
      <c r="H45" s="6">
        <v>3.8823529411764706</v>
      </c>
      <c r="I45" s="6">
        <v>3.8941176470588235</v>
      </c>
      <c r="J45" s="2" t="s">
        <v>40</v>
      </c>
      <c r="K45" s="2" t="s">
        <v>41</v>
      </c>
      <c r="L45" s="2" t="s">
        <v>42</v>
      </c>
      <c r="M45" s="2" t="s">
        <v>336</v>
      </c>
    </row>
    <row r="46" ht="15.75" customHeight="1">
      <c r="A46" s="11"/>
      <c r="B46" s="3" t="s">
        <v>347</v>
      </c>
      <c r="C46" s="2">
        <v>83.0</v>
      </c>
      <c r="D46" s="2">
        <v>525.0</v>
      </c>
      <c r="E46" s="2">
        <v>333.0</v>
      </c>
      <c r="F46" s="2">
        <v>306.0</v>
      </c>
      <c r="G46" s="6">
        <v>5.325301204819277</v>
      </c>
      <c r="H46" s="6">
        <v>3.0120481927710845</v>
      </c>
      <c r="I46" s="6">
        <v>2.6867469879518073</v>
      </c>
      <c r="J46" s="2" t="s">
        <v>40</v>
      </c>
      <c r="K46" s="2" t="s">
        <v>41</v>
      </c>
      <c r="L46" s="2" t="s">
        <v>42</v>
      </c>
      <c r="M46" s="2" t="s">
        <v>348</v>
      </c>
    </row>
    <row r="47" ht="15.75" customHeight="1">
      <c r="A47" s="9" t="s">
        <v>377</v>
      </c>
      <c r="B47" s="3" t="s">
        <v>58</v>
      </c>
      <c r="C47" s="2">
        <v>1184.0</v>
      </c>
      <c r="D47" s="2">
        <v>896.0</v>
      </c>
      <c r="E47" s="2">
        <v>1129.0</v>
      </c>
      <c r="F47" s="2">
        <v>1191.0</v>
      </c>
      <c r="G47" s="6">
        <v>-0.24324324324324326</v>
      </c>
      <c r="H47" s="6">
        <v>-0.0464527027027027</v>
      </c>
      <c r="I47" s="6">
        <v>0.0059121621621621625</v>
      </c>
      <c r="J47" s="2" t="s">
        <v>59</v>
      </c>
      <c r="K47" s="2" t="s">
        <v>60</v>
      </c>
      <c r="L47" s="2" t="s">
        <v>61</v>
      </c>
      <c r="M47" s="2" t="s">
        <v>62</v>
      </c>
    </row>
    <row r="48" ht="15.75" customHeight="1">
      <c r="A48" s="10"/>
      <c r="B48" s="3" t="s">
        <v>72</v>
      </c>
      <c r="C48" s="2">
        <v>190.0</v>
      </c>
      <c r="D48" s="2">
        <v>128.0</v>
      </c>
      <c r="E48" s="2">
        <v>275.0</v>
      </c>
      <c r="F48" s="2">
        <v>216.0</v>
      </c>
      <c r="G48" s="6">
        <v>-0.3263157894736842</v>
      </c>
      <c r="H48" s="6">
        <v>0.4473684210526316</v>
      </c>
      <c r="I48" s="6">
        <v>0.1368421052631579</v>
      </c>
      <c r="J48" s="2" t="s">
        <v>73</v>
      </c>
      <c r="K48" s="2" t="s">
        <v>70</v>
      </c>
      <c r="L48" s="2" t="s">
        <v>61</v>
      </c>
      <c r="M48" s="2" t="s">
        <v>74</v>
      </c>
    </row>
    <row r="49" ht="15.75" customHeight="1">
      <c r="A49" s="10"/>
      <c r="B49" s="3" t="s">
        <v>79</v>
      </c>
      <c r="C49" s="2">
        <v>652.0</v>
      </c>
      <c r="D49" s="2">
        <v>351.0</v>
      </c>
      <c r="E49" s="2">
        <v>641.0</v>
      </c>
      <c r="F49" s="2">
        <v>772.0</v>
      </c>
      <c r="G49" s="6">
        <v>-0.4616564417177914</v>
      </c>
      <c r="H49" s="6">
        <v>-0.01687116564417178</v>
      </c>
      <c r="I49" s="6">
        <v>0.18404907975460122</v>
      </c>
      <c r="J49" s="2" t="s">
        <v>59</v>
      </c>
      <c r="K49" s="2" t="s">
        <v>60</v>
      </c>
      <c r="L49" s="2" t="s">
        <v>61</v>
      </c>
      <c r="M49" s="2" t="s">
        <v>80</v>
      </c>
    </row>
    <row r="50" ht="15.75" customHeight="1">
      <c r="A50" s="10"/>
      <c r="B50" s="3" t="s">
        <v>94</v>
      </c>
      <c r="C50" s="2">
        <v>123.0</v>
      </c>
      <c r="D50" s="2">
        <v>963.0</v>
      </c>
      <c r="E50" s="2">
        <v>436.0</v>
      </c>
      <c r="F50" s="2">
        <v>412.0</v>
      </c>
      <c r="G50" s="6">
        <v>6.829268292682927</v>
      </c>
      <c r="H50" s="6">
        <v>2.5447154471544717</v>
      </c>
      <c r="I50" s="6">
        <v>2.3495934959349594</v>
      </c>
      <c r="J50" s="2" t="s">
        <v>40</v>
      </c>
      <c r="K50" s="2" t="s">
        <v>56</v>
      </c>
      <c r="L50" s="2" t="s">
        <v>61</v>
      </c>
      <c r="M50" s="2" t="s">
        <v>95</v>
      </c>
    </row>
    <row r="51" ht="15.75" customHeight="1">
      <c r="A51" s="10"/>
      <c r="B51" s="3" t="s">
        <v>96</v>
      </c>
      <c r="C51" s="2">
        <v>194.0</v>
      </c>
      <c r="D51" s="2">
        <v>105.0</v>
      </c>
      <c r="E51" s="2">
        <v>91.0</v>
      </c>
      <c r="F51" s="2">
        <v>104.0</v>
      </c>
      <c r="G51" s="6">
        <v>-0.4587628865979381</v>
      </c>
      <c r="H51" s="6">
        <v>-0.5309278350515464</v>
      </c>
      <c r="I51" s="6">
        <v>-0.4639175257731959</v>
      </c>
      <c r="J51" s="2" t="s">
        <v>40</v>
      </c>
      <c r="K51" s="2" t="s">
        <v>56</v>
      </c>
      <c r="L51" s="2" t="s">
        <v>61</v>
      </c>
      <c r="M51" s="2" t="s">
        <v>97</v>
      </c>
    </row>
    <row r="52" ht="15.75" customHeight="1">
      <c r="A52" s="10"/>
      <c r="B52" s="3" t="s">
        <v>106</v>
      </c>
      <c r="C52" s="2">
        <v>1234.0</v>
      </c>
      <c r="D52" s="2">
        <v>2220.0</v>
      </c>
      <c r="E52" s="2">
        <v>1895.0</v>
      </c>
      <c r="F52" s="2">
        <v>1902.0</v>
      </c>
      <c r="G52" s="6">
        <v>0.7990275526742301</v>
      </c>
      <c r="H52" s="6">
        <v>0.5356564019448946</v>
      </c>
      <c r="I52" s="6">
        <v>0.5413290113452188</v>
      </c>
      <c r="J52" s="2" t="s">
        <v>59</v>
      </c>
      <c r="K52" s="2" t="s">
        <v>60</v>
      </c>
      <c r="L52" s="2" t="s">
        <v>61</v>
      </c>
      <c r="M52" s="2" t="s">
        <v>107</v>
      </c>
    </row>
    <row r="53" ht="15.75" customHeight="1">
      <c r="A53" s="10"/>
      <c r="B53" s="3" t="s">
        <v>108</v>
      </c>
      <c r="C53" s="2">
        <v>2982.0</v>
      </c>
      <c r="D53" s="2">
        <v>825.0</v>
      </c>
      <c r="E53" s="2">
        <v>2117.0</v>
      </c>
      <c r="F53" s="2">
        <v>2988.0</v>
      </c>
      <c r="G53" s="6">
        <v>-0.7233400402414487</v>
      </c>
      <c r="H53" s="6">
        <v>-0.2900737759892689</v>
      </c>
      <c r="I53" s="6">
        <v>0.002012072434607646</v>
      </c>
      <c r="J53" s="2" t="s">
        <v>59</v>
      </c>
      <c r="K53" s="2" t="s">
        <v>109</v>
      </c>
      <c r="L53" s="2" t="s">
        <v>61</v>
      </c>
      <c r="M53" s="2" t="s">
        <v>110</v>
      </c>
    </row>
    <row r="54" ht="15.75" customHeight="1">
      <c r="A54" s="10"/>
      <c r="B54" s="3" t="s">
        <v>124</v>
      </c>
      <c r="C54" s="2">
        <v>322.0</v>
      </c>
      <c r="D54" s="2">
        <v>230.0</v>
      </c>
      <c r="E54" s="2">
        <v>354.0</v>
      </c>
      <c r="F54" s="2">
        <v>350.0</v>
      </c>
      <c r="G54" s="6">
        <v>-0.2857142857142857</v>
      </c>
      <c r="H54" s="6">
        <v>0.09937888198757763</v>
      </c>
      <c r="I54" s="6">
        <v>0.08695652173913043</v>
      </c>
      <c r="J54" s="2" t="s">
        <v>73</v>
      </c>
      <c r="K54" s="2" t="s">
        <v>109</v>
      </c>
      <c r="L54" s="2" t="s">
        <v>61</v>
      </c>
      <c r="M54" s="2" t="s">
        <v>125</v>
      </c>
    </row>
    <row r="55" ht="15.75" customHeight="1">
      <c r="A55" s="10"/>
      <c r="B55" s="3" t="s">
        <v>132</v>
      </c>
      <c r="C55" s="2">
        <v>68.0</v>
      </c>
      <c r="D55" s="2">
        <v>38.0</v>
      </c>
      <c r="E55" s="2">
        <v>225.0</v>
      </c>
      <c r="F55" s="2">
        <v>83.0</v>
      </c>
      <c r="G55" s="6">
        <v>-0.4411764705882353</v>
      </c>
      <c r="H55" s="6">
        <v>2.3088235294117645</v>
      </c>
      <c r="I55" s="6">
        <v>0.22058823529411764</v>
      </c>
      <c r="J55" s="2" t="s">
        <v>59</v>
      </c>
      <c r="K55" s="2" t="s">
        <v>60</v>
      </c>
      <c r="L55" s="2" t="s">
        <v>61</v>
      </c>
      <c r="M55" s="2" t="s">
        <v>133</v>
      </c>
    </row>
    <row r="56" ht="15.75" customHeight="1">
      <c r="A56" s="10"/>
      <c r="B56" s="3" t="s">
        <v>184</v>
      </c>
      <c r="C56" s="2">
        <v>373.0</v>
      </c>
      <c r="D56" s="2">
        <v>833.0</v>
      </c>
      <c r="E56" s="2">
        <v>660.0</v>
      </c>
      <c r="F56" s="2">
        <v>663.0</v>
      </c>
      <c r="G56" s="6">
        <v>1.2332439678284182</v>
      </c>
      <c r="H56" s="6">
        <v>0.7694369973190348</v>
      </c>
      <c r="I56" s="6">
        <v>0.7774798927613941</v>
      </c>
      <c r="J56" s="2" t="s">
        <v>40</v>
      </c>
      <c r="K56" s="2" t="s">
        <v>56</v>
      </c>
      <c r="L56" s="2" t="s">
        <v>61</v>
      </c>
      <c r="M56" s="2" t="s">
        <v>185</v>
      </c>
    </row>
    <row r="57" ht="15.75" customHeight="1">
      <c r="A57" s="10"/>
      <c r="B57" s="3" t="s">
        <v>188</v>
      </c>
      <c r="C57" s="2">
        <v>322.0</v>
      </c>
      <c r="D57" s="2">
        <v>208.0</v>
      </c>
      <c r="E57" s="2">
        <v>419.0</v>
      </c>
      <c r="F57" s="2">
        <v>534.0</v>
      </c>
      <c r="G57" s="6">
        <v>-0.35403726708074534</v>
      </c>
      <c r="H57" s="6">
        <v>0.30124223602484473</v>
      </c>
      <c r="I57" s="6">
        <v>0.6583850931677019</v>
      </c>
      <c r="J57" s="2" t="s">
        <v>59</v>
      </c>
      <c r="K57" s="2" t="s">
        <v>109</v>
      </c>
      <c r="L57" s="2" t="s">
        <v>61</v>
      </c>
      <c r="M57" s="2" t="s">
        <v>189</v>
      </c>
    </row>
    <row r="58" ht="15.75" customHeight="1">
      <c r="A58" s="10"/>
      <c r="B58" s="3" t="s">
        <v>190</v>
      </c>
      <c r="C58" s="2">
        <v>1138.0</v>
      </c>
      <c r="D58" s="2">
        <v>1112.0</v>
      </c>
      <c r="E58" s="2">
        <v>1265.0</v>
      </c>
      <c r="F58" s="2">
        <v>1196.0</v>
      </c>
      <c r="G58" s="6">
        <v>-0.022847100175746926</v>
      </c>
      <c r="H58" s="6">
        <v>0.11159929701230228</v>
      </c>
      <c r="I58" s="6">
        <v>0.050966608084358524</v>
      </c>
      <c r="J58" s="2" t="s">
        <v>59</v>
      </c>
      <c r="K58" s="2" t="s">
        <v>60</v>
      </c>
      <c r="L58" s="2" t="s">
        <v>61</v>
      </c>
      <c r="M58" s="2" t="s">
        <v>191</v>
      </c>
    </row>
    <row r="59" ht="15.75" customHeight="1">
      <c r="A59" s="10"/>
      <c r="B59" s="3" t="s">
        <v>202</v>
      </c>
      <c r="C59" s="2">
        <v>806.0</v>
      </c>
      <c r="D59" s="2">
        <v>381.0</v>
      </c>
      <c r="E59" s="2">
        <v>907.0</v>
      </c>
      <c r="F59" s="2">
        <v>707.0</v>
      </c>
      <c r="G59" s="6">
        <v>-0.5272952853598015</v>
      </c>
      <c r="H59" s="6">
        <v>0.12531017369727046</v>
      </c>
      <c r="I59" s="6">
        <v>-0.1228287841191067</v>
      </c>
      <c r="J59" s="2" t="s">
        <v>73</v>
      </c>
      <c r="K59" s="2" t="s">
        <v>60</v>
      </c>
      <c r="L59" s="2" t="s">
        <v>61</v>
      </c>
      <c r="M59" s="2" t="s">
        <v>203</v>
      </c>
    </row>
    <row r="60" ht="15.75" customHeight="1">
      <c r="A60" s="10"/>
      <c r="B60" s="3" t="s">
        <v>212</v>
      </c>
      <c r="C60" s="2">
        <v>236.0</v>
      </c>
      <c r="D60" s="2">
        <v>792.0</v>
      </c>
      <c r="E60" s="2">
        <v>369.0</v>
      </c>
      <c r="F60" s="2">
        <v>353.0</v>
      </c>
      <c r="G60" s="6">
        <v>2.3559322033898304</v>
      </c>
      <c r="H60" s="6">
        <v>0.5635593220338984</v>
      </c>
      <c r="I60" s="6">
        <v>0.4957627118644068</v>
      </c>
      <c r="J60" s="2" t="s">
        <v>59</v>
      </c>
      <c r="K60" s="2" t="s">
        <v>60</v>
      </c>
      <c r="L60" s="2" t="s">
        <v>61</v>
      </c>
      <c r="M60" s="2" t="s">
        <v>213</v>
      </c>
    </row>
    <row r="61" ht="15.75" customHeight="1">
      <c r="A61" s="10"/>
      <c r="B61" s="3" t="s">
        <v>226</v>
      </c>
      <c r="C61" s="2">
        <v>346.0</v>
      </c>
      <c r="D61" s="2">
        <v>959.0</v>
      </c>
      <c r="E61" s="2">
        <v>824.0</v>
      </c>
      <c r="F61" s="2">
        <v>839.0</v>
      </c>
      <c r="G61" s="6">
        <v>1.7716763005780347</v>
      </c>
      <c r="H61" s="6">
        <v>1.3815028901734103</v>
      </c>
      <c r="I61" s="6">
        <v>1.4248554913294798</v>
      </c>
      <c r="J61" s="2" t="s">
        <v>59</v>
      </c>
      <c r="K61" s="2" t="s">
        <v>60</v>
      </c>
      <c r="L61" s="2" t="s">
        <v>61</v>
      </c>
      <c r="M61" s="2" t="s">
        <v>227</v>
      </c>
    </row>
    <row r="62" ht="15.75" customHeight="1">
      <c r="A62" s="10"/>
      <c r="B62" s="3" t="s">
        <v>234</v>
      </c>
      <c r="C62" s="2">
        <v>82.0</v>
      </c>
      <c r="D62" s="2">
        <v>406.0</v>
      </c>
      <c r="E62" s="2">
        <v>352.0</v>
      </c>
      <c r="F62" s="2">
        <v>397.0</v>
      </c>
      <c r="G62" s="6">
        <v>3.951219512195122</v>
      </c>
      <c r="H62" s="6">
        <v>3.292682926829268</v>
      </c>
      <c r="I62" s="6">
        <v>3.841463414634146</v>
      </c>
      <c r="J62" s="2" t="s">
        <v>59</v>
      </c>
      <c r="K62" s="2" t="s">
        <v>70</v>
      </c>
      <c r="L62" s="2" t="s">
        <v>61</v>
      </c>
      <c r="M62" s="2" t="s">
        <v>235</v>
      </c>
    </row>
    <row r="63" ht="15.75" customHeight="1">
      <c r="A63" s="10"/>
      <c r="B63" s="3" t="s">
        <v>250</v>
      </c>
      <c r="C63" s="2">
        <v>240.0</v>
      </c>
      <c r="D63" s="2">
        <v>402.0</v>
      </c>
      <c r="E63" s="2">
        <v>228.0</v>
      </c>
      <c r="F63" s="2">
        <v>202.0</v>
      </c>
      <c r="G63" s="6">
        <v>0.675</v>
      </c>
      <c r="H63" s="6">
        <v>-0.05</v>
      </c>
      <c r="I63" s="6">
        <v>-0.15833333333333333</v>
      </c>
      <c r="J63" s="2" t="s">
        <v>59</v>
      </c>
      <c r="K63" s="2" t="s">
        <v>56</v>
      </c>
      <c r="L63" s="2" t="s">
        <v>61</v>
      </c>
      <c r="M63" s="2" t="s">
        <v>251</v>
      </c>
    </row>
    <row r="64" ht="15.75" customHeight="1">
      <c r="A64" s="10"/>
      <c r="B64" s="3" t="s">
        <v>258</v>
      </c>
      <c r="C64" s="2">
        <v>756.0</v>
      </c>
      <c r="D64" s="2">
        <v>547.0</v>
      </c>
      <c r="E64" s="2">
        <v>836.0</v>
      </c>
      <c r="F64" s="2">
        <v>996.0</v>
      </c>
      <c r="G64" s="6">
        <v>-0.27645502645502645</v>
      </c>
      <c r="H64" s="6">
        <v>0.10582010582010581</v>
      </c>
      <c r="I64" s="6">
        <v>0.31746031746031744</v>
      </c>
      <c r="J64" s="2" t="s">
        <v>73</v>
      </c>
      <c r="K64" s="2" t="s">
        <v>70</v>
      </c>
      <c r="L64" s="2" t="s">
        <v>61</v>
      </c>
      <c r="M64" s="2" t="s">
        <v>259</v>
      </c>
    </row>
    <row r="65" ht="15.75" customHeight="1">
      <c r="A65" s="10"/>
      <c r="B65" s="3" t="s">
        <v>284</v>
      </c>
      <c r="C65" s="2">
        <v>228.0</v>
      </c>
      <c r="D65" s="2">
        <v>439.0</v>
      </c>
      <c r="E65" s="2">
        <v>286.0</v>
      </c>
      <c r="F65" s="2">
        <v>281.0</v>
      </c>
      <c r="G65" s="6">
        <v>0.9254385964912281</v>
      </c>
      <c r="H65" s="6">
        <v>0.2543859649122807</v>
      </c>
      <c r="I65" s="6">
        <v>0.2324561403508772</v>
      </c>
      <c r="J65" s="2" t="s">
        <v>59</v>
      </c>
      <c r="K65" s="2" t="s">
        <v>56</v>
      </c>
      <c r="L65" s="2" t="s">
        <v>61</v>
      </c>
      <c r="M65" s="2" t="s">
        <v>285</v>
      </c>
    </row>
    <row r="66" ht="15.75" customHeight="1">
      <c r="A66" s="10"/>
      <c r="B66" s="3" t="s">
        <v>292</v>
      </c>
      <c r="C66" s="2">
        <v>328.0</v>
      </c>
      <c r="D66" s="2">
        <v>665.0</v>
      </c>
      <c r="E66" s="2">
        <v>579.0</v>
      </c>
      <c r="F66" s="2">
        <v>598.0</v>
      </c>
      <c r="G66" s="6">
        <v>1.0274390243902438</v>
      </c>
      <c r="H66" s="6">
        <v>0.7652439024390244</v>
      </c>
      <c r="I66" s="6">
        <v>0.823170731707317</v>
      </c>
      <c r="J66" s="2" t="s">
        <v>59</v>
      </c>
      <c r="K66" s="2" t="s">
        <v>293</v>
      </c>
      <c r="L66" s="2" t="s">
        <v>61</v>
      </c>
      <c r="M66" s="2" t="s">
        <v>294</v>
      </c>
    </row>
    <row r="67" ht="15.75" customHeight="1">
      <c r="A67" s="10"/>
      <c r="B67" s="3" t="s">
        <v>301</v>
      </c>
      <c r="C67" s="2">
        <v>653.0</v>
      </c>
      <c r="D67" s="2">
        <v>312.0</v>
      </c>
      <c r="E67" s="2">
        <v>713.0</v>
      </c>
      <c r="F67" s="2">
        <v>689.0</v>
      </c>
      <c r="G67" s="6">
        <v>-0.5222052067381318</v>
      </c>
      <c r="H67" s="6">
        <v>0.09188361408882083</v>
      </c>
      <c r="I67" s="6">
        <v>0.055130168453292494</v>
      </c>
      <c r="J67" s="2" t="s">
        <v>73</v>
      </c>
      <c r="K67" s="2" t="s">
        <v>70</v>
      </c>
      <c r="L67" s="2" t="s">
        <v>61</v>
      </c>
      <c r="M67" s="2" t="s">
        <v>302</v>
      </c>
    </row>
    <row r="68" ht="15.75" customHeight="1">
      <c r="A68" s="10"/>
      <c r="B68" s="3" t="s">
        <v>333</v>
      </c>
      <c r="C68" s="2">
        <v>640.0</v>
      </c>
      <c r="D68" s="2">
        <v>129.0</v>
      </c>
      <c r="E68" s="2">
        <v>434.0</v>
      </c>
      <c r="F68" s="2">
        <v>476.0</v>
      </c>
      <c r="G68" s="6">
        <v>-0.7984375</v>
      </c>
      <c r="H68" s="6">
        <v>-0.321875</v>
      </c>
      <c r="I68" s="6">
        <v>-0.25625</v>
      </c>
      <c r="J68" s="2" t="s">
        <v>59</v>
      </c>
      <c r="K68" s="2" t="s">
        <v>60</v>
      </c>
      <c r="L68" s="2" t="s">
        <v>61</v>
      </c>
      <c r="M68" s="2" t="s">
        <v>334</v>
      </c>
    </row>
    <row r="69" ht="15.75" customHeight="1">
      <c r="A69" s="10"/>
      <c r="B69" s="3" t="s">
        <v>341</v>
      </c>
      <c r="C69" s="2">
        <v>85.0</v>
      </c>
      <c r="D69" s="2">
        <v>751.0</v>
      </c>
      <c r="E69" s="2">
        <v>573.0</v>
      </c>
      <c r="F69" s="2">
        <v>589.0</v>
      </c>
      <c r="G69" s="6">
        <v>7.8352941176470585</v>
      </c>
      <c r="H69" s="6">
        <v>5.741176470588235</v>
      </c>
      <c r="I69" s="6">
        <v>5.929411764705883</v>
      </c>
      <c r="J69" s="2" t="s">
        <v>59</v>
      </c>
      <c r="K69" s="2" t="s">
        <v>70</v>
      </c>
      <c r="L69" s="2" t="s">
        <v>61</v>
      </c>
      <c r="M69" s="2" t="s">
        <v>342</v>
      </c>
    </row>
    <row r="70" ht="15.75" customHeight="1">
      <c r="A70" s="10"/>
      <c r="B70" s="3" t="s">
        <v>351</v>
      </c>
      <c r="C70" s="2">
        <v>263.0</v>
      </c>
      <c r="D70" s="2">
        <v>913.0</v>
      </c>
      <c r="E70" s="2">
        <v>665.0</v>
      </c>
      <c r="F70" s="2">
        <v>611.0</v>
      </c>
      <c r="G70" s="6">
        <v>2.4714828897338403</v>
      </c>
      <c r="H70" s="6">
        <v>1.5285171102661597</v>
      </c>
      <c r="I70" s="6">
        <v>1.3231939163498099</v>
      </c>
      <c r="J70" s="2" t="s">
        <v>40</v>
      </c>
      <c r="K70" s="2" t="s">
        <v>56</v>
      </c>
      <c r="L70" s="2" t="s">
        <v>61</v>
      </c>
      <c r="M70" s="2" t="s">
        <v>352</v>
      </c>
    </row>
    <row r="71" ht="15.75" customHeight="1">
      <c r="A71" s="11"/>
      <c r="B71" s="3" t="s">
        <v>355</v>
      </c>
      <c r="C71" s="2">
        <v>487.0</v>
      </c>
      <c r="D71" s="2">
        <v>677.0</v>
      </c>
      <c r="E71" s="2">
        <v>518.0</v>
      </c>
      <c r="F71" s="2">
        <v>587.0</v>
      </c>
      <c r="G71" s="6">
        <v>0.39014373716632444</v>
      </c>
      <c r="H71" s="6">
        <v>0.06365503080082136</v>
      </c>
      <c r="I71" s="6">
        <v>0.2053388090349076</v>
      </c>
      <c r="J71" s="2" t="s">
        <v>59</v>
      </c>
      <c r="K71" s="2" t="s">
        <v>70</v>
      </c>
      <c r="L71" s="2" t="s">
        <v>61</v>
      </c>
      <c r="M71" s="2" t="s">
        <v>356</v>
      </c>
    </row>
    <row r="72" ht="15.75" customHeight="1">
      <c r="A72" s="9" t="s">
        <v>378</v>
      </c>
      <c r="B72" s="3" t="s">
        <v>113</v>
      </c>
      <c r="C72" s="2">
        <v>397.0</v>
      </c>
      <c r="D72" s="2">
        <v>165.0</v>
      </c>
      <c r="E72" s="2">
        <v>192.0</v>
      </c>
      <c r="F72" s="2">
        <v>323.0</v>
      </c>
      <c r="G72" s="6">
        <v>-0.5843828715365239</v>
      </c>
      <c r="H72" s="6">
        <v>-0.5163727959697733</v>
      </c>
      <c r="I72" s="6">
        <v>-0.18639798488664988</v>
      </c>
      <c r="J72" s="2" t="s">
        <v>59</v>
      </c>
      <c r="K72" s="2" t="s">
        <v>56</v>
      </c>
      <c r="L72" s="2" t="s">
        <v>114</v>
      </c>
      <c r="M72" s="2" t="s">
        <v>115</v>
      </c>
    </row>
    <row r="73" ht="15.75" customHeight="1">
      <c r="A73" s="10"/>
      <c r="B73" s="3" t="s">
        <v>120</v>
      </c>
      <c r="C73" s="2">
        <v>58.0</v>
      </c>
      <c r="D73" s="2">
        <v>356.0</v>
      </c>
      <c r="E73" s="2">
        <v>349.0</v>
      </c>
      <c r="F73" s="2">
        <v>458.0</v>
      </c>
      <c r="G73" s="6">
        <v>5.137931034482759</v>
      </c>
      <c r="H73" s="6">
        <v>5.017241379310345</v>
      </c>
      <c r="I73" s="6">
        <v>6.896551724137931</v>
      </c>
      <c r="J73" s="2" t="s">
        <v>59</v>
      </c>
      <c r="K73" s="2" t="s">
        <v>56</v>
      </c>
      <c r="L73" s="2" t="s">
        <v>114</v>
      </c>
      <c r="M73" s="2" t="s">
        <v>121</v>
      </c>
    </row>
    <row r="74" ht="15.75" customHeight="1">
      <c r="A74" s="10"/>
      <c r="B74" s="3" t="s">
        <v>142</v>
      </c>
      <c r="C74" s="2">
        <v>292.0</v>
      </c>
      <c r="D74" s="2">
        <v>664.0</v>
      </c>
      <c r="E74" s="2">
        <v>664.0</v>
      </c>
      <c r="F74" s="2">
        <v>736.0</v>
      </c>
      <c r="G74" s="6">
        <v>1.273972602739726</v>
      </c>
      <c r="H74" s="6">
        <v>1.273972602739726</v>
      </c>
      <c r="I74" s="6">
        <v>1.5205479452054795</v>
      </c>
      <c r="J74" s="2" t="s">
        <v>59</v>
      </c>
      <c r="K74" s="2" t="s">
        <v>56</v>
      </c>
      <c r="L74" s="2" t="s">
        <v>114</v>
      </c>
      <c r="M74" s="2" t="s">
        <v>143</v>
      </c>
    </row>
    <row r="75" ht="15.75" customHeight="1">
      <c r="A75" s="10"/>
      <c r="B75" s="3" t="s">
        <v>150</v>
      </c>
      <c r="C75" s="2">
        <v>50.0</v>
      </c>
      <c r="D75" s="2">
        <v>747.0</v>
      </c>
      <c r="E75" s="2">
        <v>556.0</v>
      </c>
      <c r="F75" s="2">
        <v>574.0</v>
      </c>
      <c r="G75" s="6">
        <v>13.94</v>
      </c>
      <c r="H75" s="6">
        <v>10.12</v>
      </c>
      <c r="I75" s="6">
        <v>10.48</v>
      </c>
      <c r="J75" s="2" t="s">
        <v>59</v>
      </c>
      <c r="K75" s="2" t="s">
        <v>56</v>
      </c>
      <c r="L75" s="2" t="s">
        <v>114</v>
      </c>
      <c r="M75" s="2" t="s">
        <v>151</v>
      </c>
    </row>
    <row r="76" ht="15.75" customHeight="1">
      <c r="A76" s="10"/>
      <c r="B76" s="3" t="s">
        <v>152</v>
      </c>
      <c r="C76" s="2">
        <v>151.0</v>
      </c>
      <c r="D76" s="2">
        <v>418.0</v>
      </c>
      <c r="E76" s="2">
        <v>291.0</v>
      </c>
      <c r="F76" s="2">
        <v>260.0</v>
      </c>
      <c r="G76" s="6">
        <v>1.7682119205298013</v>
      </c>
      <c r="H76" s="6">
        <v>0.9271523178807947</v>
      </c>
      <c r="I76" s="6">
        <v>0.7218543046357616</v>
      </c>
      <c r="J76" s="2" t="s">
        <v>59</v>
      </c>
      <c r="K76" s="2" t="s">
        <v>56</v>
      </c>
      <c r="L76" s="2" t="s">
        <v>114</v>
      </c>
      <c r="M76" s="2" t="s">
        <v>153</v>
      </c>
    </row>
    <row r="77" ht="15.75" customHeight="1">
      <c r="A77" s="10"/>
      <c r="B77" s="3" t="s">
        <v>156</v>
      </c>
      <c r="C77" s="2">
        <v>896.0</v>
      </c>
      <c r="D77" s="2">
        <v>1027.0</v>
      </c>
      <c r="E77" s="2">
        <v>821.0</v>
      </c>
      <c r="F77" s="2">
        <v>800.0</v>
      </c>
      <c r="G77" s="6">
        <v>0.14620535714285715</v>
      </c>
      <c r="H77" s="6">
        <v>-0.08370535714285714</v>
      </c>
      <c r="I77" s="6">
        <v>-0.10714285714285714</v>
      </c>
      <c r="J77" s="2" t="s">
        <v>59</v>
      </c>
      <c r="K77" s="2" t="s">
        <v>70</v>
      </c>
      <c r="L77" s="2" t="s">
        <v>114</v>
      </c>
      <c r="M77" s="2" t="s">
        <v>157</v>
      </c>
    </row>
    <row r="78" ht="15.75" customHeight="1">
      <c r="A78" s="10"/>
      <c r="B78" s="3" t="s">
        <v>168</v>
      </c>
      <c r="C78" s="2">
        <v>996.0</v>
      </c>
      <c r="D78" s="2">
        <v>2122.0</v>
      </c>
      <c r="E78" s="2">
        <v>1362.0</v>
      </c>
      <c r="F78" s="2">
        <v>1405.0</v>
      </c>
      <c r="G78" s="6">
        <v>1.1305220883534137</v>
      </c>
      <c r="H78" s="6">
        <v>0.3674698795180723</v>
      </c>
      <c r="I78" s="6">
        <v>0.4106425702811245</v>
      </c>
      <c r="J78" s="2" t="s">
        <v>59</v>
      </c>
      <c r="K78" s="2" t="s">
        <v>60</v>
      </c>
      <c r="L78" s="2" t="s">
        <v>114</v>
      </c>
      <c r="M78" s="2" t="s">
        <v>169</v>
      </c>
    </row>
    <row r="79" ht="15.75" customHeight="1">
      <c r="A79" s="10"/>
      <c r="B79" s="3" t="s">
        <v>170</v>
      </c>
      <c r="C79" s="2">
        <v>30.0</v>
      </c>
      <c r="D79" s="2">
        <v>198.0</v>
      </c>
      <c r="E79" s="2">
        <v>135.0</v>
      </c>
      <c r="F79" s="2">
        <v>138.0</v>
      </c>
      <c r="G79" s="6">
        <v>5.6</v>
      </c>
      <c r="H79" s="6">
        <v>3.5</v>
      </c>
      <c r="I79" s="6">
        <v>3.6</v>
      </c>
      <c r="J79" s="2" t="s">
        <v>40</v>
      </c>
      <c r="K79" s="2" t="s">
        <v>56</v>
      </c>
      <c r="L79" s="2" t="s">
        <v>114</v>
      </c>
      <c r="M79" s="2" t="s">
        <v>171</v>
      </c>
    </row>
    <row r="80" ht="15.75" customHeight="1">
      <c r="A80" s="10"/>
      <c r="B80" s="3" t="s">
        <v>174</v>
      </c>
      <c r="C80" s="2">
        <v>455.0</v>
      </c>
      <c r="D80" s="2">
        <v>406.0</v>
      </c>
      <c r="E80" s="2">
        <v>622.0</v>
      </c>
      <c r="F80" s="2">
        <v>681.0</v>
      </c>
      <c r="G80" s="6">
        <v>-0.1076923076923077</v>
      </c>
      <c r="H80" s="6">
        <v>0.367032967032967</v>
      </c>
      <c r="I80" s="6">
        <v>0.4967032967032967</v>
      </c>
      <c r="J80" s="2" t="s">
        <v>59</v>
      </c>
      <c r="K80" s="2" t="s">
        <v>60</v>
      </c>
      <c r="L80" s="2" t="s">
        <v>114</v>
      </c>
      <c r="M80" s="2" t="s">
        <v>175</v>
      </c>
    </row>
    <row r="81" ht="15.75" customHeight="1">
      <c r="A81" s="10"/>
      <c r="B81" s="3" t="s">
        <v>206</v>
      </c>
      <c r="C81" s="2">
        <v>515.0</v>
      </c>
      <c r="D81" s="2">
        <v>81.0</v>
      </c>
      <c r="E81" s="2">
        <v>441.0</v>
      </c>
      <c r="F81" s="2">
        <v>552.0</v>
      </c>
      <c r="G81" s="6">
        <v>-0.8427184466019417</v>
      </c>
      <c r="H81" s="6">
        <v>-0.1436893203883495</v>
      </c>
      <c r="I81" s="6">
        <v>0.07184466019417475</v>
      </c>
      <c r="J81" s="2" t="s">
        <v>59</v>
      </c>
      <c r="K81" s="2" t="s">
        <v>60</v>
      </c>
      <c r="L81" s="2" t="s">
        <v>114</v>
      </c>
      <c r="M81" s="2" t="s">
        <v>207</v>
      </c>
    </row>
    <row r="82" ht="15.75" customHeight="1">
      <c r="A82" s="10"/>
      <c r="B82" s="3" t="s">
        <v>214</v>
      </c>
      <c r="C82" s="2">
        <v>500.0</v>
      </c>
      <c r="D82" s="2">
        <v>803.0</v>
      </c>
      <c r="E82" s="2">
        <v>787.0</v>
      </c>
      <c r="F82" s="2">
        <v>803.0</v>
      </c>
      <c r="G82" s="6">
        <v>0.606</v>
      </c>
      <c r="H82" s="6">
        <v>0.574</v>
      </c>
      <c r="I82" s="6">
        <v>0.606</v>
      </c>
      <c r="J82" s="2" t="s">
        <v>59</v>
      </c>
      <c r="K82" s="2" t="s">
        <v>109</v>
      </c>
      <c r="L82" s="2" t="s">
        <v>114</v>
      </c>
      <c r="M82" s="2" t="s">
        <v>215</v>
      </c>
    </row>
    <row r="83" ht="15.75" customHeight="1">
      <c r="A83" s="10"/>
      <c r="B83" s="3" t="s">
        <v>220</v>
      </c>
      <c r="C83" s="2">
        <v>525.0</v>
      </c>
      <c r="D83" s="2">
        <v>949.0</v>
      </c>
      <c r="E83" s="2">
        <v>507.0</v>
      </c>
      <c r="F83" s="2">
        <v>515.0</v>
      </c>
      <c r="G83" s="6">
        <v>0.8076190476190476</v>
      </c>
      <c r="H83" s="6">
        <v>-0.03428571428571429</v>
      </c>
      <c r="I83" s="6">
        <v>-0.01904761904761905</v>
      </c>
      <c r="J83" s="2" t="s">
        <v>59</v>
      </c>
      <c r="K83" s="2" t="s">
        <v>56</v>
      </c>
      <c r="L83" s="2" t="s">
        <v>114</v>
      </c>
      <c r="M83" s="2" t="s">
        <v>221</v>
      </c>
    </row>
    <row r="84" ht="15.75" customHeight="1">
      <c r="A84" s="10"/>
      <c r="B84" s="3" t="s">
        <v>264</v>
      </c>
      <c r="C84" s="2">
        <v>705.0</v>
      </c>
      <c r="D84" s="2">
        <v>402.0</v>
      </c>
      <c r="E84" s="2">
        <v>596.0</v>
      </c>
      <c r="F84" s="2">
        <v>629.0</v>
      </c>
      <c r="G84" s="6">
        <v>-0.4297872340425532</v>
      </c>
      <c r="H84" s="6">
        <v>-0.15460992907801419</v>
      </c>
      <c r="I84" s="6">
        <v>-0.10780141843971631</v>
      </c>
      <c r="J84" s="2" t="s">
        <v>59</v>
      </c>
      <c r="K84" s="2" t="s">
        <v>109</v>
      </c>
      <c r="L84" s="2" t="s">
        <v>114</v>
      </c>
      <c r="M84" s="2" t="s">
        <v>265</v>
      </c>
    </row>
    <row r="85" ht="15.75" customHeight="1">
      <c r="A85" s="10"/>
      <c r="B85" s="3" t="s">
        <v>268</v>
      </c>
      <c r="C85" s="2">
        <v>183.0</v>
      </c>
      <c r="D85" s="2">
        <v>490.0</v>
      </c>
      <c r="E85" s="2">
        <v>302.0</v>
      </c>
      <c r="F85" s="2">
        <v>281.0</v>
      </c>
      <c r="G85" s="6">
        <v>1.6775956284153006</v>
      </c>
      <c r="H85" s="6">
        <v>0.6502732240437158</v>
      </c>
      <c r="I85" s="6">
        <v>0.5355191256830601</v>
      </c>
      <c r="J85" s="2" t="s">
        <v>59</v>
      </c>
      <c r="K85" s="2" t="s">
        <v>56</v>
      </c>
      <c r="L85" s="2" t="s">
        <v>114</v>
      </c>
      <c r="M85" s="2" t="s">
        <v>269</v>
      </c>
    </row>
    <row r="86" ht="15.75" customHeight="1">
      <c r="A86" s="10"/>
      <c r="B86" s="3" t="s">
        <v>274</v>
      </c>
      <c r="C86" s="2">
        <v>151.0</v>
      </c>
      <c r="D86" s="2">
        <v>395.0</v>
      </c>
      <c r="E86" s="2">
        <v>228.0</v>
      </c>
      <c r="F86" s="2">
        <v>226.0</v>
      </c>
      <c r="G86" s="6">
        <v>1.6158940397350994</v>
      </c>
      <c r="H86" s="6">
        <v>0.5099337748344371</v>
      </c>
      <c r="I86" s="6">
        <v>0.4966887417218543</v>
      </c>
      <c r="J86" s="2" t="s">
        <v>59</v>
      </c>
      <c r="K86" s="2" t="s">
        <v>60</v>
      </c>
      <c r="L86" s="2" t="s">
        <v>114</v>
      </c>
      <c r="M86" s="2" t="s">
        <v>275</v>
      </c>
    </row>
    <row r="87" ht="15.75" customHeight="1">
      <c r="A87" s="11"/>
      <c r="B87" s="3" t="s">
        <v>282</v>
      </c>
      <c r="C87" s="2">
        <v>117.0</v>
      </c>
      <c r="D87" s="2">
        <v>672.0</v>
      </c>
      <c r="E87" s="2">
        <v>1102.0</v>
      </c>
      <c r="F87" s="2">
        <v>549.0</v>
      </c>
      <c r="G87" s="6">
        <v>4.743589743589744</v>
      </c>
      <c r="H87" s="6">
        <v>8.418803418803419</v>
      </c>
      <c r="I87" s="6">
        <v>3.6923076923076925</v>
      </c>
      <c r="J87" s="2" t="s">
        <v>40</v>
      </c>
      <c r="K87" s="2" t="s">
        <v>56</v>
      </c>
      <c r="L87" s="2" t="s">
        <v>114</v>
      </c>
      <c r="M87" s="2" t="s">
        <v>283</v>
      </c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2:A18"/>
    <mergeCell ref="A19:A46"/>
    <mergeCell ref="A47:A71"/>
    <mergeCell ref="A72:A87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22.43"/>
    <col customWidth="1" min="3" max="3" width="29.43"/>
    <col customWidth="1" min="4" max="4" width="27.86"/>
    <col customWidth="1" min="5" max="26" width="8.71"/>
  </cols>
  <sheetData>
    <row r="3"/>
    <row r="4"/>
    <row r="5"/>
    <row r="6"/>
    <row r="7"/>
    <row r="8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2023-01-16T16:32:11Z</dcterms:created>
</cp:coreProperties>
</file>