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chenyu/doc/"/>
    </mc:Choice>
  </mc:AlternateContent>
  <bookViews>
    <workbookView xWindow="0" yWindow="440" windowWidth="25600" windowHeight="14200" tabRatio="500" activeTab="3"/>
  </bookViews>
  <sheets>
    <sheet name="系统功能模块点" sheetId="1" r:id="rId1"/>
    <sheet name="概要设计模块功能点" sheetId="2" r:id="rId2"/>
    <sheet name="报价单" sheetId="3" r:id="rId3"/>
    <sheet name="系统维护升级费用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F2" i="3"/>
  <c r="F3" i="3"/>
  <c r="F4" i="3"/>
  <c r="F5" i="3"/>
  <c r="F6" i="3"/>
  <c r="J44" i="2"/>
  <c r="I44" i="2"/>
  <c r="H44" i="2"/>
  <c r="G44" i="2"/>
</calcChain>
</file>

<file path=xl/sharedStrings.xml><?xml version="1.0" encoding="utf-8"?>
<sst xmlns="http://schemas.openxmlformats.org/spreadsheetml/2006/main" count="212" uniqueCount="188">
  <si>
    <t>模块名称(Module)</t>
  </si>
  <si>
    <t>功能项（Function Item）</t>
  </si>
  <si>
    <t>明细(Detail)</t>
  </si>
  <si>
    <t>描述(Description)</t>
  </si>
  <si>
    <t>数据管理</t>
  </si>
  <si>
    <t>视频管理</t>
  </si>
  <si>
    <t>上传/编辑/发布/下架/删除/分类/查询</t>
  </si>
  <si>
    <t>批量管理课程数据，包括上传/编辑/发布/下架/删除/分类/查询</t>
  </si>
  <si>
    <t>音频管理</t>
  </si>
  <si>
    <t>文档管理</t>
  </si>
  <si>
    <t>用户中心</t>
  </si>
  <si>
    <t>个人中心</t>
  </si>
  <si>
    <t>个人资料\消息中心\关注课程\</t>
  </si>
  <si>
    <t>系统通知信息，关注的课程更新通告</t>
  </si>
  <si>
    <t>课程信息</t>
  </si>
  <si>
    <t>正在上课\自主课程\即将开课\完结课程</t>
  </si>
  <si>
    <t>个人相关的课程数据汇总管理</t>
  </si>
  <si>
    <t>下载</t>
  </si>
  <si>
    <t>离线课程资源汇总界面</t>
  </si>
  <si>
    <t>能下载课程， 在无wifi 的情况下继续学习
下载列表：
已下载；未完成；
开始/暂停下载；
删除；</t>
  </si>
  <si>
    <t>发现</t>
  </si>
  <si>
    <t>搜索课程\课程专题\最热课程\知识点</t>
  </si>
  <si>
    <t>移动端APP主界面，各种分类课程的入口</t>
  </si>
  <si>
    <t>数据展示</t>
  </si>
  <si>
    <t>视频播放</t>
  </si>
  <si>
    <t>播放/暂停、快进、快退、进度条；
音量控制；</t>
  </si>
  <si>
    <t>视频播放控制，常用视频播放操作</t>
  </si>
  <si>
    <t>音频播放</t>
  </si>
  <si>
    <t>音频播放控制，常用视频播放操作</t>
  </si>
  <si>
    <t>文档查看</t>
  </si>
  <si>
    <t>放大、缩小、上页、下页、转到特定页；</t>
  </si>
  <si>
    <t>文档浏览控制，字体大小设置，翻页设置</t>
  </si>
  <si>
    <t>组织管理</t>
  </si>
  <si>
    <t>用户管理</t>
  </si>
  <si>
    <t>新用户注册，人员删除</t>
  </si>
  <si>
    <t>管理员：建立、编辑；
学员：建立、导入、编辑</t>
  </si>
  <si>
    <t>班级（授课）组织</t>
  </si>
  <si>
    <t>管理同一课程的用户，统一管理</t>
  </si>
  <si>
    <t>角色管理</t>
  </si>
  <si>
    <t>学员/老师/管理员</t>
  </si>
  <si>
    <t>人员关联角色</t>
  </si>
  <si>
    <t>权限管理</t>
  </si>
  <si>
    <t>人员权限</t>
  </si>
  <si>
    <t>对用户中心的功能项是否具有权限</t>
  </si>
  <si>
    <t>建立、编辑群组；
指定管理员及权限;
增、删成员；只给有权限的用户开放“用户中心”的功能项</t>
  </si>
  <si>
    <t>文档权限</t>
  </si>
  <si>
    <t xml:space="preserve">浏览/编辑/删除/下载 </t>
  </si>
  <si>
    <t>根据付费情况和人员所在的组织进行权限分类</t>
  </si>
  <si>
    <t>组织权限</t>
  </si>
  <si>
    <t>对文档数据的管理</t>
  </si>
  <si>
    <t>批量管理设定文档所属组织的权限</t>
  </si>
  <si>
    <t>支付管理</t>
  </si>
  <si>
    <t>课程收费</t>
  </si>
  <si>
    <t>对课程收费</t>
  </si>
  <si>
    <t>支持课程定价/支持银联/微信/支付宝 支付</t>
  </si>
  <si>
    <t>日志管理</t>
  </si>
  <si>
    <t>日常信息日志存储</t>
  </si>
  <si>
    <t>记录信息原始数据日志 并提供浏览汇总/查询功能</t>
  </si>
  <si>
    <t>系统管理员操作记录，课程上传/下载/下架/删除等操作记录</t>
  </si>
  <si>
    <t>异常处理日志存储</t>
  </si>
  <si>
    <t>系统异常记录</t>
  </si>
  <si>
    <t>推送功能管理模块</t>
  </si>
  <si>
    <t>公告</t>
  </si>
  <si>
    <t>服务端通过推送消息，告知移动端关于内容发布的动态；</t>
  </si>
  <si>
    <t>消息广播；</t>
  </si>
  <si>
    <t>推送</t>
  </si>
  <si>
    <t>课程推送。</t>
  </si>
  <si>
    <t>安全管理</t>
  </si>
  <si>
    <t>系统备份/还原</t>
  </si>
  <si>
    <t>提供界面对整个系统的核心数据进行备份与还原</t>
  </si>
  <si>
    <t>定期针对系统进行备份/提供还原系统的功能接口</t>
  </si>
  <si>
    <t>模块技术点</t>
  </si>
  <si>
    <t>细节(Detail)</t>
  </si>
  <si>
    <t>工作量（man/day)</t>
  </si>
  <si>
    <t>系统层</t>
  </si>
  <si>
    <t xml:space="preserve">系统分析师
( SA) </t>
  </si>
  <si>
    <t>数据库管理师（ DBA ）</t>
  </si>
  <si>
    <t>程序员
( PG )</t>
  </si>
  <si>
    <t>移动端程序员
(MOBILE PG)</t>
  </si>
  <si>
    <t>界面层</t>
  </si>
  <si>
    <t>Android系统功能</t>
  </si>
  <si>
    <t>界面设计</t>
  </si>
  <si>
    <t>手机客户端操作界面风格/展示形式设计</t>
  </si>
  <si>
    <t>功能框架实现</t>
  </si>
  <si>
    <t>界面展示框架、视音频播放、文档显示</t>
  </si>
  <si>
    <t>数据连接</t>
  </si>
  <si>
    <t>与服务器的通讯保证</t>
  </si>
  <si>
    <t>安全技术</t>
  </si>
  <si>
    <t>防恶意网络攻击/链接欺骗控制</t>
  </si>
  <si>
    <t>android适配</t>
  </si>
  <si>
    <t>Android多屏幕适配</t>
  </si>
  <si>
    <t>版本更新</t>
  </si>
  <si>
    <t>新版本发布涉及的更新接口</t>
  </si>
  <si>
    <t>IOS系统功能</t>
  </si>
  <si>
    <t>业务层</t>
  </si>
  <si>
    <t>数据分类管理</t>
  </si>
  <si>
    <t>视频信息管理（操作员）</t>
  </si>
  <si>
    <t>视频查询</t>
  </si>
  <si>
    <t>搜索视频</t>
  </si>
  <si>
    <t>视频分类</t>
  </si>
  <si>
    <t>归纳视频/分组/分系列管理</t>
  </si>
  <si>
    <t>视频播放处理</t>
  </si>
  <si>
    <t>视频播放实现</t>
  </si>
  <si>
    <t>云视频接口</t>
  </si>
  <si>
    <t>云端视频的接口与管理</t>
  </si>
  <si>
    <t>视频播放统计</t>
  </si>
  <si>
    <t>视频点击率记录/汇总</t>
  </si>
  <si>
    <t>视频状态管理</t>
  </si>
  <si>
    <t>视频描述信息/视频状态待发布/发布/视频权限管理、视频费用设置</t>
  </si>
  <si>
    <t>权限管理（管理员）</t>
  </si>
  <si>
    <t>权限规则</t>
  </si>
  <si>
    <t>各种视频权限管理</t>
  </si>
  <si>
    <t>角色规则</t>
  </si>
  <si>
    <t>对角色进行划分</t>
  </si>
  <si>
    <t>规则匹配</t>
  </si>
  <si>
    <t>权限角色、人员的匹配算法</t>
  </si>
  <si>
    <t>用户注册/登录</t>
  </si>
  <si>
    <t>用户注册登录/验证码/手机验证</t>
  </si>
  <si>
    <t>用户管理（用户）</t>
  </si>
  <si>
    <t>用户信息维护</t>
  </si>
  <si>
    <t>用户昵称/等级/关联绑定帐号记录</t>
  </si>
  <si>
    <t>用户订阅课程/历史观看记录</t>
  </si>
  <si>
    <t>支付模块</t>
  </si>
  <si>
    <t>各类支付接口</t>
  </si>
  <si>
    <t>银联、支付宝、微信等支付接口对接</t>
  </si>
  <si>
    <t>支付技术</t>
  </si>
  <si>
    <t>支付链接与绑定</t>
  </si>
  <si>
    <t>收入管理</t>
  </si>
  <si>
    <t>支付记录汇总</t>
  </si>
  <si>
    <t>支付安全</t>
  </si>
  <si>
    <t>支付安全技术</t>
  </si>
  <si>
    <t>日志管理（操作员）</t>
  </si>
  <si>
    <t>日志存储</t>
  </si>
  <si>
    <t>系统中有价值的操作都将写日志</t>
  </si>
  <si>
    <t>日志查询</t>
  </si>
  <si>
    <t>查询具体用户/某一天的操作日志</t>
  </si>
  <si>
    <t>报警日志处理</t>
  </si>
  <si>
    <t>设置日志监控操作，自定义异常日志数据规则，设立报警提示功能</t>
  </si>
  <si>
    <t>数据备份</t>
  </si>
  <si>
    <t>数据库数据备份</t>
  </si>
  <si>
    <t>数据安全（系统管理员）</t>
  </si>
  <si>
    <t>数据还原</t>
  </si>
  <si>
    <t>提供还原系统的功能接口</t>
  </si>
  <si>
    <t>系统设置（系统管理员）</t>
  </si>
  <si>
    <t>系统功能设置</t>
  </si>
  <si>
    <t>发布功能/功能列表维护/功能权限设置</t>
  </si>
  <si>
    <t>管理权限维护</t>
  </si>
  <si>
    <t>设置管理员权限/权限转授</t>
  </si>
  <si>
    <t>操作员信息维护</t>
  </si>
  <si>
    <t>主题课程的管理者信息管理维护</t>
  </si>
  <si>
    <t>异常记录日志</t>
  </si>
  <si>
    <t>记录异常数据和操作的日志</t>
  </si>
  <si>
    <t>操作员权限管理</t>
  </si>
  <si>
    <t>授课用户的权限管理与控制</t>
  </si>
  <si>
    <t>系统设计</t>
  </si>
  <si>
    <t>功能设计</t>
  </si>
  <si>
    <t>系统功能设计</t>
  </si>
  <si>
    <t>UI/UE设计</t>
  </si>
  <si>
    <t>系统界面/交互设计</t>
  </si>
  <si>
    <t>数据层</t>
  </si>
  <si>
    <t>数据库建模</t>
  </si>
  <si>
    <t>数据库设计</t>
  </si>
  <si>
    <t>数据库分表、切分设计/安全设计</t>
  </si>
  <si>
    <t>合计（人天）</t>
  </si>
  <si>
    <t>岗位</t>
  </si>
  <si>
    <t>开发人月</t>
  </si>
  <si>
    <t>单价</t>
  </si>
  <si>
    <t>实施维护人月</t>
  </si>
  <si>
    <t>合计</t>
  </si>
  <si>
    <t>系统分析师</t>
  </si>
  <si>
    <t>数据库管理师</t>
  </si>
  <si>
    <t>程序员</t>
  </si>
  <si>
    <t>移动端程序员</t>
  </si>
  <si>
    <t>后期维护升级费用</t>
    <rPh sb="0" eb="1">
      <t>hou qi</t>
    </rPh>
    <rPh sb="2" eb="3">
      <t>wei hu</t>
    </rPh>
    <rPh sb="4" eb="5">
      <t>sheng ji</t>
    </rPh>
    <rPh sb="6" eb="7">
      <t>fei yong</t>
    </rPh>
    <phoneticPr fontId="5" type="noConversion"/>
  </si>
  <si>
    <t>人员</t>
    <rPh sb="0" eb="1">
      <t>ren yuan</t>
    </rPh>
    <phoneticPr fontId="5" type="noConversion"/>
  </si>
  <si>
    <t>合计</t>
    <rPh sb="0" eb="1">
      <t>he ji</t>
    </rPh>
    <phoneticPr fontId="5" type="noConversion"/>
  </si>
  <si>
    <t>单价(人月）</t>
    <rPh sb="0" eb="1">
      <t>dan jia</t>
    </rPh>
    <rPh sb="4" eb="5">
      <t>yue</t>
    </rPh>
    <phoneticPr fontId="5" type="noConversion"/>
  </si>
  <si>
    <t>android开发人员</t>
    <rPh sb="7" eb="8">
      <t>kia fa</t>
    </rPh>
    <rPh sb="9" eb="10">
      <t>ren y</t>
    </rPh>
    <phoneticPr fontId="5" type="noConversion"/>
  </si>
  <si>
    <t>ios开发人员</t>
    <rPh sb="3" eb="4">
      <t>kai fa</t>
    </rPh>
    <rPh sb="5" eb="6">
      <t>ren yuan</t>
    </rPh>
    <phoneticPr fontId="5" type="noConversion"/>
  </si>
  <si>
    <t>程序员</t>
    <rPh sb="0" eb="1">
      <t>cheng x y</t>
    </rPh>
    <phoneticPr fontId="5" type="noConversion"/>
  </si>
  <si>
    <t>次数</t>
    <rPh sb="0" eb="1">
      <t>ci shu</t>
    </rPh>
    <phoneticPr fontId="5" type="noConversion"/>
  </si>
  <si>
    <t>时间（月）</t>
    <rPh sb="0" eb="1">
      <t>shi jian</t>
    </rPh>
    <rPh sb="3" eb="4">
      <t>yue</t>
    </rPh>
    <phoneticPr fontId="5" type="noConversion"/>
  </si>
  <si>
    <t>总计</t>
    <rPh sb="0" eb="1">
      <t>zong ji</t>
    </rPh>
    <phoneticPr fontId="5" type="noConversion"/>
  </si>
  <si>
    <t>第三方费用</t>
    <rPh sb="0" eb="1">
      <t>di san fang</t>
    </rPh>
    <rPh sb="3" eb="4">
      <t>fei yong</t>
    </rPh>
    <phoneticPr fontId="5" type="noConversion"/>
  </si>
  <si>
    <t>云视频接入方案</t>
    <rPh sb="0" eb="1">
      <t>yun shi p</t>
    </rPh>
    <rPh sb="3" eb="4">
      <t>jie ru</t>
    </rPh>
    <rPh sb="5" eb="6">
      <t>fang an</t>
    </rPh>
    <phoneticPr fontId="5" type="noConversion"/>
  </si>
  <si>
    <t>原功能发现新bug,进行升级修复、系统维护、数据维护、为适应Android、IOS的版本升级每季度为甲方提供一次兼容性版本升级服务。如增加新功能点，由甲乙双方评估，另行约定。</t>
    <phoneticPr fontId="5" type="noConversion"/>
  </si>
  <si>
    <t>云存储提供商</t>
    <rPh sb="0" eb="1">
      <t>yun cun chu</t>
    </rPh>
    <rPh sb="3" eb="4">
      <t>ti gogn</t>
    </rPh>
    <rPh sb="5" eb="6">
      <t>shang</t>
    </rPh>
    <phoneticPr fontId="5" type="noConversion"/>
  </si>
  <si>
    <t>乙方根据甲方需求提供各第三方供应商服务方案，由甲方确定</t>
    <rPh sb="0" eb="1">
      <t>yi fang</t>
    </rPh>
    <rPh sb="2" eb="3">
      <t>gen j</t>
    </rPh>
    <rPh sb="4" eb="5">
      <t>jia fang</t>
    </rPh>
    <rPh sb="6" eb="7">
      <t>xu q</t>
    </rPh>
    <rPh sb="8" eb="9">
      <t>ti gogn</t>
    </rPh>
    <rPh sb="10" eb="11">
      <t>ge</t>
    </rPh>
    <rPh sb="11" eb="12">
      <t>di san f</t>
    </rPh>
    <rPh sb="14" eb="15">
      <t>gong ying s</t>
    </rPh>
    <rPh sb="17" eb="18">
      <t>fu wu</t>
    </rPh>
    <rPh sb="19" eb="20">
      <t>fang an</t>
    </rPh>
    <rPh sb="22" eb="23">
      <t>you</t>
    </rPh>
    <rPh sb="23" eb="24">
      <t>jia fang</t>
    </rPh>
    <rPh sb="25" eb="26">
      <t>que ding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</si>
</sst>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;\¥\-#,##0.00"/>
    <numFmt numFmtId="177" formatCode="&quot;¥&quot;#,##0.00"/>
  </numFmts>
  <fonts count="6" x14ac:knownFonts="1">
    <font>
      <sz val="12"/>
      <color theme="1"/>
      <name val="DengXian"/>
      <family val="2"/>
      <charset val="134"/>
      <scheme val="minor"/>
    </font>
    <font>
      <sz val="9"/>
      <color theme="1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b/>
      <sz val="12"/>
      <color theme="0"/>
      <name val="DengXian"/>
      <charset val="134"/>
      <scheme val="minor"/>
    </font>
    <font>
      <sz val="9"/>
      <name val="DengXian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0" fontId="0" fillId="0" borderId="0" xfId="0" applyAlignment="1"/>
    <xf numFmtId="0" fontId="0" fillId="0" borderId="0" xfId="0" applyBorder="1"/>
    <xf numFmtId="0" fontId="0" fillId="0" borderId="2" xfId="0" applyBorder="1"/>
    <xf numFmtId="0" fontId="1" fillId="3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9" xfId="0" applyBorder="1"/>
    <xf numFmtId="0" fontId="3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14" borderId="12" xfId="0" applyNumberFormat="1" applyFont="1" applyFill="1" applyBorder="1" applyAlignment="1" applyProtection="1">
      <alignment horizontal="center" vertical="center"/>
    </xf>
    <xf numFmtId="0" fontId="4" fillId="14" borderId="12" xfId="0" applyNumberFormat="1" applyFont="1" applyFill="1" applyBorder="1" applyAlignment="1" applyProtection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>
      <alignment horizontal="center" vertical="center"/>
    </xf>
    <xf numFmtId="0" fontId="0" fillId="0" borderId="13" xfId="0" applyNumberFormat="1" applyFont="1" applyFill="1" applyBorder="1" applyAlignment="1" applyProtection="1">
      <alignment horizontal="left" vertical="center" wrapText="1"/>
    </xf>
    <xf numFmtId="0" fontId="0" fillId="0" borderId="13" xfId="0" applyNumberFormat="1" applyFont="1" applyFill="1" applyBorder="1" applyAlignment="1" applyProtection="1">
      <alignment wrapText="1"/>
    </xf>
    <xf numFmtId="0" fontId="0" fillId="0" borderId="13" xfId="0" applyNumberFormat="1" applyFont="1" applyFill="1" applyBorder="1" applyAlignment="1" applyProtection="1">
      <alignment horizontal="left" wrapText="1"/>
    </xf>
    <xf numFmtId="0" fontId="0" fillId="0" borderId="13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2" xfId="0" applyBorder="1" applyAlignment="1"/>
    <xf numFmtId="0" fontId="1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9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10" sqref="C10"/>
    </sheetView>
  </sheetViews>
  <sheetFormatPr baseColWidth="10" defaultColWidth="8.83203125" defaultRowHeight="16" x14ac:dyDescent="0.2"/>
  <cols>
    <col min="1" max="1" width="21.6640625" customWidth="1"/>
    <col min="2" max="2" width="21.5" style="21" customWidth="1"/>
    <col min="3" max="3" width="37.6640625" style="28" customWidth="1"/>
    <col min="4" max="4" width="47.6640625" style="29" customWidth="1"/>
  </cols>
  <sheetData>
    <row r="1" spans="1:4" s="21" customFormat="1" x14ac:dyDescent="0.2">
      <c r="A1" s="30" t="s">
        <v>0</v>
      </c>
      <c r="B1" s="30" t="s">
        <v>1</v>
      </c>
      <c r="C1" s="31" t="s">
        <v>2</v>
      </c>
      <c r="D1" s="31" t="s">
        <v>3</v>
      </c>
    </row>
    <row r="2" spans="1:4" x14ac:dyDescent="0.2">
      <c r="A2" s="41" t="s">
        <v>4</v>
      </c>
      <c r="B2" s="32" t="s">
        <v>5</v>
      </c>
      <c r="C2" s="33" t="s">
        <v>6</v>
      </c>
      <c r="D2" s="10" t="s">
        <v>7</v>
      </c>
    </row>
    <row r="3" spans="1:4" x14ac:dyDescent="0.2">
      <c r="A3" s="42"/>
      <c r="B3" s="32" t="s">
        <v>8</v>
      </c>
      <c r="C3" s="33" t="s">
        <v>6</v>
      </c>
      <c r="D3" s="10" t="s">
        <v>7</v>
      </c>
    </row>
    <row r="4" spans="1:4" x14ac:dyDescent="0.2">
      <c r="A4" s="42"/>
      <c r="B4" s="32" t="s">
        <v>9</v>
      </c>
      <c r="C4" s="33" t="s">
        <v>6</v>
      </c>
      <c r="D4" s="10" t="s">
        <v>7</v>
      </c>
    </row>
    <row r="5" spans="1:4" x14ac:dyDescent="0.2">
      <c r="A5" s="41" t="s">
        <v>10</v>
      </c>
      <c r="B5" s="32" t="s">
        <v>11</v>
      </c>
      <c r="C5" s="33" t="s">
        <v>12</v>
      </c>
      <c r="D5" s="10" t="s">
        <v>13</v>
      </c>
    </row>
    <row r="6" spans="1:4" x14ac:dyDescent="0.2">
      <c r="A6" s="42"/>
      <c r="B6" s="32" t="s">
        <v>14</v>
      </c>
      <c r="C6" s="33" t="s">
        <v>15</v>
      </c>
      <c r="D6" s="10" t="s">
        <v>16</v>
      </c>
    </row>
    <row r="7" spans="1:4" ht="65" x14ac:dyDescent="0.2">
      <c r="A7" s="42"/>
      <c r="B7" s="32" t="s">
        <v>17</v>
      </c>
      <c r="C7" s="33" t="s">
        <v>18</v>
      </c>
      <c r="D7" s="10" t="s">
        <v>19</v>
      </c>
    </row>
    <row r="8" spans="1:4" ht="21" customHeight="1" x14ac:dyDescent="0.2">
      <c r="A8" s="42"/>
      <c r="B8" s="32" t="s">
        <v>20</v>
      </c>
      <c r="C8" s="33" t="s">
        <v>21</v>
      </c>
      <c r="D8" s="10" t="s">
        <v>22</v>
      </c>
    </row>
    <row r="9" spans="1:4" ht="42" customHeight="1" x14ac:dyDescent="0.2">
      <c r="A9" s="41" t="s">
        <v>23</v>
      </c>
      <c r="B9" s="32" t="s">
        <v>24</v>
      </c>
      <c r="C9" s="33" t="s">
        <v>25</v>
      </c>
      <c r="D9" s="10" t="s">
        <v>26</v>
      </c>
    </row>
    <row r="10" spans="1:4" ht="32" customHeight="1" x14ac:dyDescent="0.2">
      <c r="A10" s="42"/>
      <c r="B10" s="32" t="s">
        <v>27</v>
      </c>
      <c r="C10" s="33" t="s">
        <v>25</v>
      </c>
      <c r="D10" s="10" t="s">
        <v>28</v>
      </c>
    </row>
    <row r="11" spans="1:4" ht="39" customHeight="1" x14ac:dyDescent="0.2">
      <c r="A11" s="42"/>
      <c r="B11" s="32" t="s">
        <v>29</v>
      </c>
      <c r="C11" s="33" t="s">
        <v>30</v>
      </c>
      <c r="D11" s="10" t="s">
        <v>31</v>
      </c>
    </row>
    <row r="12" spans="1:4" ht="26" x14ac:dyDescent="0.2">
      <c r="A12" s="41" t="s">
        <v>32</v>
      </c>
      <c r="B12" s="32" t="s">
        <v>33</v>
      </c>
      <c r="C12" s="33" t="s">
        <v>34</v>
      </c>
      <c r="D12" s="10" t="s">
        <v>35</v>
      </c>
    </row>
    <row r="13" spans="1:4" x14ac:dyDescent="0.2">
      <c r="A13" s="42"/>
      <c r="B13" s="32" t="s">
        <v>32</v>
      </c>
      <c r="C13" s="33" t="s">
        <v>36</v>
      </c>
      <c r="D13" s="10" t="s">
        <v>37</v>
      </c>
    </row>
    <row r="14" spans="1:4" x14ac:dyDescent="0.2">
      <c r="A14" s="42"/>
      <c r="B14" s="32" t="s">
        <v>38</v>
      </c>
      <c r="C14" s="33" t="s">
        <v>39</v>
      </c>
      <c r="D14" s="10" t="s">
        <v>40</v>
      </c>
    </row>
    <row r="15" spans="1:4" ht="39" x14ac:dyDescent="0.2">
      <c r="A15" s="41" t="s">
        <v>41</v>
      </c>
      <c r="B15" s="32" t="s">
        <v>42</v>
      </c>
      <c r="C15" s="33" t="s">
        <v>43</v>
      </c>
      <c r="D15" s="10" t="s">
        <v>44</v>
      </c>
    </row>
    <row r="16" spans="1:4" x14ac:dyDescent="0.2">
      <c r="A16" s="42"/>
      <c r="B16" s="32" t="s">
        <v>45</v>
      </c>
      <c r="C16" s="33" t="s">
        <v>46</v>
      </c>
      <c r="D16" s="10" t="s">
        <v>47</v>
      </c>
    </row>
    <row r="17" spans="1:4" x14ac:dyDescent="0.2">
      <c r="A17" s="42"/>
      <c r="B17" s="32" t="s">
        <v>48</v>
      </c>
      <c r="C17" s="33" t="s">
        <v>49</v>
      </c>
      <c r="D17" s="10" t="s">
        <v>50</v>
      </c>
    </row>
    <row r="18" spans="1:4" x14ac:dyDescent="0.2">
      <c r="A18" s="8" t="s">
        <v>51</v>
      </c>
      <c r="B18" s="32" t="s">
        <v>52</v>
      </c>
      <c r="C18" s="33" t="s">
        <v>53</v>
      </c>
      <c r="D18" s="10" t="s">
        <v>54</v>
      </c>
    </row>
    <row r="19" spans="1:4" x14ac:dyDescent="0.2">
      <c r="A19" s="41" t="s">
        <v>55</v>
      </c>
      <c r="B19" s="32" t="s">
        <v>56</v>
      </c>
      <c r="C19" s="33" t="s">
        <v>57</v>
      </c>
      <c r="D19" s="10" t="s">
        <v>58</v>
      </c>
    </row>
    <row r="20" spans="1:4" x14ac:dyDescent="0.2">
      <c r="A20" s="42"/>
      <c r="B20" s="32" t="s">
        <v>59</v>
      </c>
      <c r="C20" s="33" t="s">
        <v>57</v>
      </c>
      <c r="D20" s="10" t="s">
        <v>60</v>
      </c>
    </row>
    <row r="21" spans="1:4" x14ac:dyDescent="0.2">
      <c r="A21" s="41" t="s">
        <v>61</v>
      </c>
      <c r="B21" s="32" t="s">
        <v>62</v>
      </c>
      <c r="C21" s="33" t="s">
        <v>63</v>
      </c>
      <c r="D21" s="10" t="s">
        <v>64</v>
      </c>
    </row>
    <row r="22" spans="1:4" x14ac:dyDescent="0.2">
      <c r="A22" s="42"/>
      <c r="B22" s="32" t="s">
        <v>65</v>
      </c>
      <c r="C22" s="33" t="s">
        <v>63</v>
      </c>
      <c r="D22" s="10" t="s">
        <v>66</v>
      </c>
    </row>
    <row r="23" spans="1:4" x14ac:dyDescent="0.2">
      <c r="A23" s="8" t="s">
        <v>67</v>
      </c>
      <c r="B23" s="32" t="s">
        <v>68</v>
      </c>
      <c r="C23" s="33" t="s">
        <v>69</v>
      </c>
      <c r="D23" s="10" t="s">
        <v>70</v>
      </c>
    </row>
    <row r="24" spans="1:4" x14ac:dyDescent="0.2">
      <c r="A24" s="34"/>
      <c r="B24" s="35"/>
      <c r="C24" s="36"/>
      <c r="D24" s="37"/>
    </row>
    <row r="25" spans="1:4" x14ac:dyDescent="0.2">
      <c r="A25" s="34"/>
      <c r="B25" s="35"/>
      <c r="C25" s="36"/>
      <c r="D25" s="37"/>
    </row>
    <row r="26" spans="1:4" x14ac:dyDescent="0.2">
      <c r="A26" s="34"/>
      <c r="B26" s="35"/>
      <c r="C26" s="38"/>
      <c r="D26" s="37"/>
    </row>
    <row r="27" spans="1:4" x14ac:dyDescent="0.2">
      <c r="A27" s="34"/>
      <c r="B27" s="35"/>
      <c r="C27" s="38"/>
      <c r="D27" s="37"/>
    </row>
    <row r="28" spans="1:4" x14ac:dyDescent="0.2">
      <c r="A28" s="34"/>
      <c r="B28" s="35"/>
      <c r="C28" s="38"/>
      <c r="D28" s="37"/>
    </row>
    <row r="29" spans="1:4" x14ac:dyDescent="0.2">
      <c r="A29" s="34"/>
      <c r="B29" s="35"/>
      <c r="C29" s="39"/>
      <c r="D29" s="37"/>
    </row>
    <row r="30" spans="1:4" x14ac:dyDescent="0.2">
      <c r="A30" s="34"/>
      <c r="B30" s="35"/>
      <c r="C30" s="39"/>
      <c r="D30" s="37"/>
    </row>
    <row r="31" spans="1:4" x14ac:dyDescent="0.2">
      <c r="A31" s="34"/>
      <c r="B31" s="35"/>
      <c r="C31" s="39"/>
      <c r="D31" s="37"/>
    </row>
    <row r="32" spans="1:4" x14ac:dyDescent="0.2">
      <c r="A32" s="34"/>
      <c r="B32" s="35"/>
      <c r="C32" s="39"/>
      <c r="D32" s="37"/>
    </row>
    <row r="33" spans="1:4" x14ac:dyDescent="0.2">
      <c r="A33" s="34"/>
      <c r="B33" s="35"/>
      <c r="C33" s="39"/>
      <c r="D33" s="37"/>
    </row>
    <row r="34" spans="1:4" x14ac:dyDescent="0.2">
      <c r="A34" s="34"/>
      <c r="B34" s="35"/>
      <c r="C34" s="39"/>
      <c r="D34" s="37"/>
    </row>
    <row r="35" spans="1:4" x14ac:dyDescent="0.2">
      <c r="A35" s="34"/>
      <c r="B35" s="35"/>
      <c r="C35" s="39"/>
      <c r="D35" s="37"/>
    </row>
    <row r="36" spans="1:4" x14ac:dyDescent="0.2">
      <c r="A36" s="34"/>
      <c r="B36" s="35"/>
      <c r="C36" s="39"/>
      <c r="D36" s="37"/>
    </row>
    <row r="37" spans="1:4" x14ac:dyDescent="0.2">
      <c r="A37" s="34"/>
      <c r="B37" s="35"/>
      <c r="C37" s="39"/>
      <c r="D37" s="37"/>
    </row>
    <row r="38" spans="1:4" x14ac:dyDescent="0.2">
      <c r="A38" s="34"/>
      <c r="B38" s="35"/>
      <c r="C38" s="39"/>
      <c r="D38" s="37"/>
    </row>
    <row r="39" spans="1:4" x14ac:dyDescent="0.2">
      <c r="A39" s="34"/>
      <c r="B39" s="35"/>
      <c r="C39" s="39"/>
      <c r="D39" s="37"/>
    </row>
  </sheetData>
  <mergeCells count="7">
    <mergeCell ref="A19:A20"/>
    <mergeCell ref="A21:A22"/>
    <mergeCell ref="A2:A4"/>
    <mergeCell ref="A5:A8"/>
    <mergeCell ref="A9:A11"/>
    <mergeCell ref="A12:A14"/>
    <mergeCell ref="A15:A17"/>
  </mergeCells>
  <phoneticPr fontId="5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" workbookViewId="0">
      <selection activeCell="G25" sqref="G25"/>
    </sheetView>
  </sheetViews>
  <sheetFormatPr baseColWidth="10" defaultColWidth="8.83203125" defaultRowHeight="16" x14ac:dyDescent="0.2"/>
  <cols>
    <col min="1" max="1" width="12.83203125" customWidth="1"/>
    <col min="2" max="2" width="20.5" customWidth="1"/>
    <col min="3" max="3" width="21.6640625" customWidth="1"/>
    <col min="4" max="5" width="8.83203125" style="4"/>
    <col min="6" max="6" width="27.1640625" style="4" customWidth="1"/>
    <col min="7" max="7" width="21.6640625" style="5" customWidth="1"/>
    <col min="8" max="8" width="13.83203125" style="5" customWidth="1"/>
    <col min="9" max="10" width="8.83203125" style="5"/>
  </cols>
  <sheetData>
    <row r="1" spans="1:13" x14ac:dyDescent="0.2">
      <c r="A1" s="6"/>
      <c r="B1" s="48" t="s">
        <v>0</v>
      </c>
      <c r="C1" s="43" t="s">
        <v>71</v>
      </c>
      <c r="D1" s="45" t="s">
        <v>72</v>
      </c>
      <c r="E1" s="46"/>
      <c r="F1" s="46"/>
      <c r="G1" s="60" t="s">
        <v>73</v>
      </c>
      <c r="H1" s="61"/>
      <c r="I1" s="61"/>
      <c r="J1" s="61"/>
      <c r="K1" s="25"/>
      <c r="L1" s="25"/>
    </row>
    <row r="2" spans="1:13" ht="48" x14ac:dyDescent="0.2">
      <c r="A2" s="7" t="s">
        <v>74</v>
      </c>
      <c r="B2" s="44"/>
      <c r="C2" s="44"/>
      <c r="D2" s="47"/>
      <c r="E2" s="47"/>
      <c r="F2" s="47"/>
      <c r="G2" s="22" t="s">
        <v>75</v>
      </c>
      <c r="H2" s="22" t="s">
        <v>76</v>
      </c>
      <c r="I2" s="22" t="s">
        <v>77</v>
      </c>
      <c r="J2" s="22" t="s">
        <v>78</v>
      </c>
      <c r="K2" s="26"/>
      <c r="L2" s="26"/>
      <c r="M2" s="27"/>
    </row>
    <row r="3" spans="1:13" x14ac:dyDescent="0.2">
      <c r="A3" s="56" t="s">
        <v>79</v>
      </c>
      <c r="B3" s="41" t="s">
        <v>80</v>
      </c>
      <c r="C3" s="9" t="s">
        <v>81</v>
      </c>
      <c r="D3" s="50" t="s">
        <v>82</v>
      </c>
      <c r="E3" s="51"/>
      <c r="F3" s="51"/>
      <c r="G3" s="23">
        <v>2</v>
      </c>
      <c r="H3" s="23"/>
      <c r="I3" s="23"/>
      <c r="J3" s="23">
        <v>20</v>
      </c>
      <c r="K3" s="25"/>
      <c r="L3" s="25"/>
    </row>
    <row r="4" spans="1:13" x14ac:dyDescent="0.2">
      <c r="A4" s="56"/>
      <c r="B4" s="42"/>
      <c r="C4" s="9" t="s">
        <v>83</v>
      </c>
      <c r="D4" s="50" t="s">
        <v>84</v>
      </c>
      <c r="E4" s="51"/>
      <c r="F4" s="51"/>
      <c r="G4" s="23">
        <v>2</v>
      </c>
      <c r="H4" s="23"/>
      <c r="I4" s="23"/>
      <c r="J4" s="23">
        <v>20</v>
      </c>
      <c r="K4" s="25"/>
      <c r="L4" s="25"/>
    </row>
    <row r="5" spans="1:13" x14ac:dyDescent="0.2">
      <c r="A5" s="56"/>
      <c r="B5" s="42"/>
      <c r="C5" s="9" t="s">
        <v>85</v>
      </c>
      <c r="D5" s="50" t="s">
        <v>86</v>
      </c>
      <c r="E5" s="51"/>
      <c r="F5" s="51"/>
      <c r="G5" s="23">
        <v>5</v>
      </c>
      <c r="H5" s="23"/>
      <c r="I5" s="23"/>
      <c r="J5" s="23">
        <v>5</v>
      </c>
      <c r="K5" s="25"/>
      <c r="L5" s="25"/>
    </row>
    <row r="6" spans="1:13" x14ac:dyDescent="0.2">
      <c r="A6" s="56"/>
      <c r="B6" s="42"/>
      <c r="C6" s="9" t="s">
        <v>87</v>
      </c>
      <c r="D6" s="50" t="s">
        <v>88</v>
      </c>
      <c r="E6" s="51"/>
      <c r="F6" s="51"/>
      <c r="G6" s="23">
        <v>1</v>
      </c>
      <c r="H6" s="23"/>
      <c r="I6" s="23"/>
      <c r="J6" s="23">
        <v>4</v>
      </c>
      <c r="K6" s="25"/>
      <c r="L6" s="25"/>
    </row>
    <row r="7" spans="1:13" x14ac:dyDescent="0.2">
      <c r="A7" s="56"/>
      <c r="B7" s="42"/>
      <c r="C7" s="12" t="s">
        <v>89</v>
      </c>
      <c r="D7" s="50" t="s">
        <v>90</v>
      </c>
      <c r="E7" s="58"/>
      <c r="F7" s="59"/>
      <c r="G7" s="23"/>
      <c r="H7" s="23"/>
      <c r="I7" s="23"/>
      <c r="J7" s="23">
        <v>5</v>
      </c>
      <c r="K7" s="25"/>
      <c r="L7" s="25"/>
    </row>
    <row r="8" spans="1:13" x14ac:dyDescent="0.2">
      <c r="A8" s="56"/>
      <c r="B8" s="42"/>
      <c r="C8" s="12" t="s">
        <v>91</v>
      </c>
      <c r="D8" s="50" t="s">
        <v>92</v>
      </c>
      <c r="E8" s="51"/>
      <c r="F8" s="51"/>
      <c r="G8" s="23">
        <v>1</v>
      </c>
      <c r="H8" s="23"/>
      <c r="I8" s="23"/>
      <c r="J8" s="23">
        <v>2</v>
      </c>
      <c r="K8" s="25"/>
      <c r="L8" s="25"/>
    </row>
    <row r="9" spans="1:13" x14ac:dyDescent="0.2">
      <c r="A9" s="56"/>
      <c r="B9" s="41" t="s">
        <v>93</v>
      </c>
      <c r="C9" s="13" t="s">
        <v>81</v>
      </c>
      <c r="D9" s="50" t="s">
        <v>82</v>
      </c>
      <c r="E9" s="51"/>
      <c r="F9" s="51"/>
      <c r="G9" s="23">
        <v>1</v>
      </c>
      <c r="H9" s="23"/>
      <c r="I9" s="23"/>
      <c r="J9" s="23">
        <v>20</v>
      </c>
      <c r="K9" s="25"/>
      <c r="L9" s="25"/>
    </row>
    <row r="10" spans="1:13" x14ac:dyDescent="0.2">
      <c r="A10" s="56"/>
      <c r="B10" s="42"/>
      <c r="C10" s="13" t="s">
        <v>83</v>
      </c>
      <c r="D10" s="50" t="s">
        <v>84</v>
      </c>
      <c r="E10" s="51"/>
      <c r="F10" s="51"/>
      <c r="G10" s="23">
        <v>1</v>
      </c>
      <c r="H10" s="23"/>
      <c r="I10" s="23"/>
      <c r="J10" s="23">
        <v>20</v>
      </c>
      <c r="K10" s="25"/>
      <c r="L10" s="25"/>
    </row>
    <row r="11" spans="1:13" x14ac:dyDescent="0.2">
      <c r="A11" s="56"/>
      <c r="B11" s="42"/>
      <c r="C11" s="13" t="s">
        <v>85</v>
      </c>
      <c r="D11" s="50" t="s">
        <v>86</v>
      </c>
      <c r="E11" s="51"/>
      <c r="F11" s="51"/>
      <c r="G11" s="23">
        <v>1</v>
      </c>
      <c r="H11" s="23"/>
      <c r="I11" s="23"/>
      <c r="J11" s="23">
        <v>5</v>
      </c>
      <c r="K11" s="25"/>
      <c r="L11" s="25"/>
    </row>
    <row r="12" spans="1:13" x14ac:dyDescent="0.2">
      <c r="A12" s="56"/>
      <c r="B12" s="42"/>
      <c r="C12" s="13" t="s">
        <v>87</v>
      </c>
      <c r="D12" s="50" t="s">
        <v>88</v>
      </c>
      <c r="E12" s="51"/>
      <c r="F12" s="51"/>
      <c r="G12" s="23">
        <v>1</v>
      </c>
      <c r="H12" s="23"/>
      <c r="I12" s="23"/>
      <c r="J12" s="23">
        <v>4</v>
      </c>
      <c r="K12" s="25"/>
      <c r="L12" s="25"/>
    </row>
    <row r="13" spans="1:13" x14ac:dyDescent="0.2">
      <c r="A13" s="56"/>
      <c r="B13" s="11"/>
      <c r="C13" s="13" t="s">
        <v>91</v>
      </c>
      <c r="D13" s="50" t="s">
        <v>92</v>
      </c>
      <c r="E13" s="51"/>
      <c r="F13" s="51"/>
      <c r="G13" s="23">
        <v>1</v>
      </c>
      <c r="H13" s="23"/>
      <c r="I13" s="23"/>
      <c r="J13" s="23">
        <v>2</v>
      </c>
      <c r="K13" s="25"/>
      <c r="L13" s="25"/>
    </row>
    <row r="14" spans="1:13" ht="43" customHeight="1" x14ac:dyDescent="0.2">
      <c r="A14" s="57" t="s">
        <v>94</v>
      </c>
      <c r="B14" s="8" t="s">
        <v>4</v>
      </c>
      <c r="C14" s="14" t="s">
        <v>95</v>
      </c>
      <c r="D14" s="50" t="s">
        <v>7</v>
      </c>
      <c r="E14" s="51"/>
      <c r="F14" s="51"/>
      <c r="G14" s="23">
        <v>2</v>
      </c>
      <c r="H14" s="23">
        <v>2</v>
      </c>
      <c r="I14" s="23">
        <v>6</v>
      </c>
      <c r="J14" s="23"/>
      <c r="K14" s="25"/>
      <c r="L14" s="25"/>
    </row>
    <row r="15" spans="1:13" x14ac:dyDescent="0.2">
      <c r="A15" s="57"/>
      <c r="B15" s="41" t="s">
        <v>96</v>
      </c>
      <c r="C15" s="13" t="s">
        <v>97</v>
      </c>
      <c r="D15" s="50" t="s">
        <v>98</v>
      </c>
      <c r="E15" s="51"/>
      <c r="F15" s="51"/>
      <c r="G15" s="23">
        <v>2</v>
      </c>
      <c r="H15" s="23"/>
      <c r="I15" s="23">
        <v>4</v>
      </c>
      <c r="J15" s="23"/>
      <c r="K15" s="25"/>
      <c r="L15" s="25"/>
    </row>
    <row r="16" spans="1:13" x14ac:dyDescent="0.2">
      <c r="A16" s="57"/>
      <c r="B16" s="42"/>
      <c r="C16" s="13" t="s">
        <v>99</v>
      </c>
      <c r="D16" s="50" t="s">
        <v>100</v>
      </c>
      <c r="E16" s="51"/>
      <c r="F16" s="51"/>
      <c r="G16" s="23">
        <v>1</v>
      </c>
      <c r="H16" s="23"/>
      <c r="I16" s="23">
        <v>4</v>
      </c>
      <c r="J16" s="23"/>
      <c r="K16" s="25"/>
      <c r="L16" s="25"/>
    </row>
    <row r="17" spans="1:12" x14ac:dyDescent="0.2">
      <c r="A17" s="57"/>
      <c r="B17" s="42"/>
      <c r="C17" s="13" t="s">
        <v>101</v>
      </c>
      <c r="D17" s="50" t="s">
        <v>102</v>
      </c>
      <c r="E17" s="51"/>
      <c r="F17" s="51"/>
      <c r="G17" s="23">
        <v>2</v>
      </c>
      <c r="H17" s="23"/>
      <c r="I17" s="23">
        <v>10</v>
      </c>
      <c r="J17" s="23"/>
      <c r="K17" s="25"/>
      <c r="L17" s="25"/>
    </row>
    <row r="18" spans="1:12" x14ac:dyDescent="0.2">
      <c r="A18" s="57"/>
      <c r="B18" s="42"/>
      <c r="C18" s="13" t="s">
        <v>103</v>
      </c>
      <c r="D18" s="50" t="s">
        <v>104</v>
      </c>
      <c r="E18" s="51"/>
      <c r="F18" s="51"/>
      <c r="G18" s="23">
        <v>4</v>
      </c>
      <c r="H18" s="23"/>
      <c r="I18" s="23">
        <v>20</v>
      </c>
      <c r="J18" s="23"/>
      <c r="K18" s="25"/>
      <c r="L18" s="25"/>
    </row>
    <row r="19" spans="1:12" x14ac:dyDescent="0.2">
      <c r="A19" s="57"/>
      <c r="B19" s="42"/>
      <c r="C19" s="13" t="s">
        <v>105</v>
      </c>
      <c r="D19" s="50" t="s">
        <v>106</v>
      </c>
      <c r="E19" s="51"/>
      <c r="F19" s="51"/>
      <c r="G19" s="23">
        <v>1</v>
      </c>
      <c r="H19" s="23"/>
      <c r="I19" s="23">
        <v>4</v>
      </c>
      <c r="J19" s="23"/>
      <c r="K19" s="25"/>
      <c r="L19" s="25"/>
    </row>
    <row r="20" spans="1:12" ht="24" customHeight="1" x14ac:dyDescent="0.2">
      <c r="A20" s="57"/>
      <c r="B20" s="49"/>
      <c r="C20" s="13" t="s">
        <v>107</v>
      </c>
      <c r="D20" s="50" t="s">
        <v>108</v>
      </c>
      <c r="E20" s="51"/>
      <c r="F20" s="51"/>
      <c r="G20" s="23">
        <v>2</v>
      </c>
      <c r="H20" s="23"/>
      <c r="I20" s="23">
        <v>6</v>
      </c>
      <c r="J20" s="23"/>
      <c r="K20" s="25"/>
      <c r="L20" s="25"/>
    </row>
    <row r="21" spans="1:12" x14ac:dyDescent="0.2">
      <c r="A21" s="57"/>
      <c r="B21" s="41" t="s">
        <v>109</v>
      </c>
      <c r="C21" s="15" t="s">
        <v>110</v>
      </c>
      <c r="D21" s="50" t="s">
        <v>111</v>
      </c>
      <c r="E21" s="51"/>
      <c r="F21" s="51"/>
      <c r="G21" s="23">
        <v>1</v>
      </c>
      <c r="H21" s="23">
        <v>1</v>
      </c>
      <c r="I21" s="23">
        <v>4</v>
      </c>
      <c r="J21" s="23"/>
      <c r="K21" s="25"/>
      <c r="L21" s="25"/>
    </row>
    <row r="22" spans="1:12" x14ac:dyDescent="0.2">
      <c r="A22" s="57"/>
      <c r="B22" s="42"/>
      <c r="C22" s="15" t="s">
        <v>112</v>
      </c>
      <c r="D22" s="50" t="s">
        <v>113</v>
      </c>
      <c r="E22" s="51"/>
      <c r="F22" s="51"/>
      <c r="G22" s="23">
        <v>1</v>
      </c>
      <c r="H22" s="23">
        <v>1</v>
      </c>
      <c r="I22" s="23">
        <v>4</v>
      </c>
      <c r="J22" s="23"/>
      <c r="K22" s="25"/>
      <c r="L22" s="25"/>
    </row>
    <row r="23" spans="1:12" x14ac:dyDescent="0.2">
      <c r="A23" s="57"/>
      <c r="B23" s="49"/>
      <c r="C23" s="16" t="s">
        <v>114</v>
      </c>
      <c r="D23" s="50" t="s">
        <v>115</v>
      </c>
      <c r="E23" s="51"/>
      <c r="F23" s="51"/>
      <c r="G23" s="23">
        <v>2</v>
      </c>
      <c r="H23" s="23">
        <v>1</v>
      </c>
      <c r="I23" s="23">
        <v>4</v>
      </c>
      <c r="J23" s="23"/>
      <c r="K23" s="25"/>
      <c r="L23" s="25"/>
    </row>
    <row r="24" spans="1:12" x14ac:dyDescent="0.2">
      <c r="A24" s="57"/>
      <c r="B24" s="11"/>
      <c r="C24" s="16" t="s">
        <v>116</v>
      </c>
      <c r="D24" s="50" t="s">
        <v>117</v>
      </c>
      <c r="E24" s="51"/>
      <c r="F24" s="51"/>
      <c r="G24" s="23">
        <v>1</v>
      </c>
      <c r="H24" s="23">
        <v>1</v>
      </c>
      <c r="I24" s="23">
        <v>4</v>
      </c>
      <c r="J24" s="23"/>
      <c r="K24" s="25"/>
      <c r="L24" s="25"/>
    </row>
    <row r="25" spans="1:12" x14ac:dyDescent="0.2">
      <c r="A25" s="57"/>
      <c r="B25" s="11" t="s">
        <v>118</v>
      </c>
      <c r="C25" s="16" t="s">
        <v>119</v>
      </c>
      <c r="D25" s="50" t="s">
        <v>120</v>
      </c>
      <c r="E25" s="51"/>
      <c r="F25" s="51"/>
      <c r="G25" s="23">
        <v>1</v>
      </c>
      <c r="H25" s="23">
        <v>1</v>
      </c>
      <c r="I25" s="23">
        <v>4</v>
      </c>
      <c r="J25" s="23"/>
      <c r="K25" s="25"/>
      <c r="L25" s="25"/>
    </row>
    <row r="26" spans="1:12" x14ac:dyDescent="0.2">
      <c r="A26" s="57"/>
      <c r="B26" s="11"/>
      <c r="C26" s="16" t="s">
        <v>10</v>
      </c>
      <c r="D26" s="50" t="s">
        <v>121</v>
      </c>
      <c r="E26" s="51"/>
      <c r="F26" s="51"/>
      <c r="G26" s="23">
        <v>2</v>
      </c>
      <c r="H26" s="23">
        <v>1</v>
      </c>
      <c r="I26" s="23">
        <v>4</v>
      </c>
      <c r="J26" s="23"/>
      <c r="K26" s="25"/>
      <c r="L26" s="25"/>
    </row>
    <row r="27" spans="1:12" x14ac:dyDescent="0.2">
      <c r="A27" s="57"/>
      <c r="B27" s="41" t="s">
        <v>122</v>
      </c>
      <c r="C27" s="9" t="s">
        <v>123</v>
      </c>
      <c r="D27" s="50" t="s">
        <v>124</v>
      </c>
      <c r="E27" s="51"/>
      <c r="F27" s="51"/>
      <c r="G27" s="23">
        <v>2</v>
      </c>
      <c r="H27" s="23">
        <v>1</v>
      </c>
      <c r="I27" s="23">
        <v>8</v>
      </c>
      <c r="J27" s="23"/>
      <c r="K27" s="25"/>
      <c r="L27" s="25"/>
    </row>
    <row r="28" spans="1:12" x14ac:dyDescent="0.2">
      <c r="A28" s="57"/>
      <c r="B28" s="42"/>
      <c r="C28" s="9" t="s">
        <v>125</v>
      </c>
      <c r="D28" s="50" t="s">
        <v>126</v>
      </c>
      <c r="E28" s="51"/>
      <c r="F28" s="51"/>
      <c r="G28" s="23">
        <v>2</v>
      </c>
      <c r="H28" s="23">
        <v>1</v>
      </c>
      <c r="I28" s="23">
        <v>4</v>
      </c>
      <c r="J28" s="23"/>
      <c r="K28" s="25"/>
      <c r="L28" s="25"/>
    </row>
    <row r="29" spans="1:12" x14ac:dyDescent="0.2">
      <c r="A29" s="57"/>
      <c r="B29" s="42"/>
      <c r="C29" s="9" t="s">
        <v>127</v>
      </c>
      <c r="D29" s="50" t="s">
        <v>128</v>
      </c>
      <c r="E29" s="51"/>
      <c r="F29" s="51"/>
      <c r="G29" s="23">
        <v>1</v>
      </c>
      <c r="H29" s="23">
        <v>1</v>
      </c>
      <c r="I29" s="23">
        <v>4</v>
      </c>
      <c r="J29" s="23"/>
      <c r="K29" s="25"/>
      <c r="L29" s="25"/>
    </row>
    <row r="30" spans="1:12" x14ac:dyDescent="0.2">
      <c r="A30" s="57"/>
      <c r="B30" s="49"/>
      <c r="C30" s="9" t="s">
        <v>129</v>
      </c>
      <c r="D30" s="50" t="s">
        <v>130</v>
      </c>
      <c r="E30" s="51"/>
      <c r="F30" s="51"/>
      <c r="G30" s="23">
        <v>1</v>
      </c>
      <c r="H30" s="23">
        <v>1</v>
      </c>
      <c r="I30" s="23">
        <v>4</v>
      </c>
      <c r="J30" s="23"/>
      <c r="K30" s="25"/>
      <c r="L30" s="25"/>
    </row>
    <row r="31" spans="1:12" x14ac:dyDescent="0.2">
      <c r="A31" s="57"/>
      <c r="B31" s="41" t="s">
        <v>131</v>
      </c>
      <c r="C31" s="17" t="s">
        <v>132</v>
      </c>
      <c r="D31" s="50" t="s">
        <v>133</v>
      </c>
      <c r="E31" s="51"/>
      <c r="F31" s="51"/>
      <c r="G31" s="23">
        <v>1</v>
      </c>
      <c r="H31" s="23">
        <v>1</v>
      </c>
      <c r="I31" s="23">
        <v>4</v>
      </c>
      <c r="J31" s="23"/>
      <c r="K31" s="25"/>
      <c r="L31" s="25"/>
    </row>
    <row r="32" spans="1:12" x14ac:dyDescent="0.2">
      <c r="A32" s="57"/>
      <c r="B32" s="42"/>
      <c r="C32" s="17" t="s">
        <v>134</v>
      </c>
      <c r="D32" s="50" t="s">
        <v>135</v>
      </c>
      <c r="E32" s="51"/>
      <c r="F32" s="51"/>
      <c r="G32" s="23">
        <v>1</v>
      </c>
      <c r="H32" s="23">
        <v>2</v>
      </c>
      <c r="I32" s="23">
        <v>4</v>
      </c>
      <c r="J32" s="23"/>
      <c r="K32" s="25"/>
      <c r="L32" s="25"/>
    </row>
    <row r="33" spans="1:12" ht="24.75" customHeight="1" x14ac:dyDescent="0.2">
      <c r="A33" s="57"/>
      <c r="B33" s="49"/>
      <c r="C33" s="17" t="s">
        <v>136</v>
      </c>
      <c r="D33" s="50" t="s">
        <v>137</v>
      </c>
      <c r="E33" s="51"/>
      <c r="F33" s="51"/>
      <c r="G33" s="23">
        <v>1</v>
      </c>
      <c r="H33" s="23">
        <v>2</v>
      </c>
      <c r="I33" s="23">
        <v>4</v>
      </c>
      <c r="J33" s="23"/>
      <c r="K33" s="25"/>
      <c r="L33" s="25"/>
    </row>
    <row r="34" spans="1:12" x14ac:dyDescent="0.2">
      <c r="A34" s="57"/>
      <c r="B34" s="11"/>
      <c r="C34" s="13" t="s">
        <v>138</v>
      </c>
      <c r="D34" s="50" t="s">
        <v>139</v>
      </c>
      <c r="E34" s="51"/>
      <c r="F34" s="51"/>
      <c r="G34" s="23">
        <v>2</v>
      </c>
      <c r="H34" s="23">
        <v>5</v>
      </c>
      <c r="I34" s="23">
        <v>10</v>
      </c>
      <c r="J34" s="23"/>
      <c r="K34" s="25"/>
      <c r="L34" s="25"/>
    </row>
    <row r="35" spans="1:12" x14ac:dyDescent="0.2">
      <c r="A35" s="57"/>
      <c r="B35" s="11" t="s">
        <v>140</v>
      </c>
      <c r="C35" s="13" t="s">
        <v>141</v>
      </c>
      <c r="D35" s="50" t="s">
        <v>142</v>
      </c>
      <c r="E35" s="51"/>
      <c r="F35" s="51"/>
      <c r="G35" s="23">
        <v>2</v>
      </c>
      <c r="H35" s="23">
        <v>2</v>
      </c>
      <c r="I35" s="23">
        <v>4</v>
      </c>
      <c r="J35" s="23"/>
      <c r="K35" s="25"/>
      <c r="L35" s="25"/>
    </row>
    <row r="36" spans="1:12" x14ac:dyDescent="0.2">
      <c r="A36" s="57"/>
      <c r="B36" s="41" t="s">
        <v>143</v>
      </c>
      <c r="C36" s="15" t="s">
        <v>144</v>
      </c>
      <c r="D36" s="50" t="s">
        <v>145</v>
      </c>
      <c r="E36" s="51"/>
      <c r="F36" s="51"/>
      <c r="G36" s="23">
        <v>1</v>
      </c>
      <c r="H36" s="23"/>
      <c r="I36" s="23">
        <v>4</v>
      </c>
      <c r="J36" s="23"/>
      <c r="K36" s="25"/>
      <c r="L36" s="25"/>
    </row>
    <row r="37" spans="1:12" x14ac:dyDescent="0.2">
      <c r="A37" s="57"/>
      <c r="B37" s="42"/>
      <c r="C37" s="15" t="s">
        <v>146</v>
      </c>
      <c r="D37" s="50" t="s">
        <v>147</v>
      </c>
      <c r="E37" s="51"/>
      <c r="F37" s="51"/>
      <c r="G37" s="23">
        <v>1</v>
      </c>
      <c r="H37" s="23"/>
      <c r="I37" s="23">
        <v>4</v>
      </c>
      <c r="J37" s="23"/>
      <c r="K37" s="25"/>
      <c r="L37" s="25"/>
    </row>
    <row r="38" spans="1:12" x14ac:dyDescent="0.2">
      <c r="A38" s="57"/>
      <c r="B38" s="42"/>
      <c r="C38" s="15" t="s">
        <v>148</v>
      </c>
      <c r="D38" s="50" t="s">
        <v>149</v>
      </c>
      <c r="E38" s="51"/>
      <c r="F38" s="51"/>
      <c r="G38" s="23">
        <v>1</v>
      </c>
      <c r="H38" s="23"/>
      <c r="I38" s="23">
        <v>4</v>
      </c>
      <c r="J38" s="23"/>
      <c r="K38" s="25"/>
      <c r="L38" s="25"/>
    </row>
    <row r="39" spans="1:12" x14ac:dyDescent="0.2">
      <c r="A39" s="57"/>
      <c r="B39" s="42"/>
      <c r="C39" s="15" t="s">
        <v>150</v>
      </c>
      <c r="D39" s="50" t="s">
        <v>151</v>
      </c>
      <c r="E39" s="51"/>
      <c r="F39" s="51"/>
      <c r="G39" s="23">
        <v>1</v>
      </c>
      <c r="H39" s="23"/>
      <c r="I39" s="23">
        <v>4</v>
      </c>
      <c r="J39" s="23"/>
      <c r="K39" s="25"/>
      <c r="L39" s="25"/>
    </row>
    <row r="40" spans="1:12" x14ac:dyDescent="0.2">
      <c r="A40" s="57"/>
      <c r="B40" s="49"/>
      <c r="C40" s="15" t="s">
        <v>152</v>
      </c>
      <c r="D40" s="50" t="s">
        <v>153</v>
      </c>
      <c r="E40" s="51"/>
      <c r="F40" s="51"/>
      <c r="G40" s="23">
        <v>2</v>
      </c>
      <c r="H40" s="23"/>
      <c r="I40" s="23">
        <v>4</v>
      </c>
      <c r="J40" s="23"/>
      <c r="K40" s="25"/>
      <c r="L40" s="25"/>
    </row>
    <row r="41" spans="1:12" x14ac:dyDescent="0.2">
      <c r="A41" s="57"/>
      <c r="B41" s="41" t="s">
        <v>154</v>
      </c>
      <c r="C41" s="18" t="s">
        <v>155</v>
      </c>
      <c r="D41" s="50" t="s">
        <v>156</v>
      </c>
      <c r="E41" s="51"/>
      <c r="F41" s="51"/>
      <c r="G41" s="23">
        <v>10</v>
      </c>
      <c r="H41" s="23"/>
      <c r="I41" s="23">
        <v>10</v>
      </c>
      <c r="J41" s="23"/>
      <c r="K41" s="25"/>
      <c r="L41" s="25"/>
    </row>
    <row r="42" spans="1:12" x14ac:dyDescent="0.2">
      <c r="A42" s="57"/>
      <c r="B42" s="42"/>
      <c r="C42" s="18" t="s">
        <v>157</v>
      </c>
      <c r="D42" s="50" t="s">
        <v>158</v>
      </c>
      <c r="E42" s="51"/>
      <c r="F42" s="51"/>
      <c r="G42" s="23">
        <v>10</v>
      </c>
      <c r="H42" s="23"/>
      <c r="I42" s="23">
        <v>10</v>
      </c>
      <c r="J42" s="23"/>
      <c r="K42" s="25"/>
      <c r="L42" s="25"/>
    </row>
    <row r="43" spans="1:12" ht="28" customHeight="1" x14ac:dyDescent="0.2">
      <c r="A43" s="19" t="s">
        <v>159</v>
      </c>
      <c r="B43" s="8" t="s">
        <v>160</v>
      </c>
      <c r="C43" s="20" t="s">
        <v>161</v>
      </c>
      <c r="D43" s="52" t="s">
        <v>162</v>
      </c>
      <c r="E43" s="53"/>
      <c r="F43" s="54"/>
      <c r="G43" s="24">
        <v>10</v>
      </c>
      <c r="H43" s="24">
        <v>20</v>
      </c>
      <c r="I43" s="24">
        <v>10</v>
      </c>
      <c r="J43" s="24"/>
      <c r="K43" s="25"/>
      <c r="L43" s="25"/>
    </row>
    <row r="44" spans="1:12" x14ac:dyDescent="0.2">
      <c r="A44" s="2" t="s">
        <v>163</v>
      </c>
      <c r="B44" s="55"/>
      <c r="C44" s="55"/>
      <c r="D44" s="55"/>
      <c r="E44" s="55"/>
      <c r="F44" s="55"/>
      <c r="G44" s="2">
        <f>SUM(G3:G43)</f>
        <v>87</v>
      </c>
      <c r="H44" s="2">
        <f>SUM(H3:H43)</f>
        <v>44</v>
      </c>
      <c r="I44" s="2">
        <f t="shared" ref="I44:J44" si="0">SUM(I3:I43)</f>
        <v>174</v>
      </c>
      <c r="J44" s="2">
        <f t="shared" si="0"/>
        <v>107</v>
      </c>
    </row>
  </sheetData>
  <mergeCells count="56">
    <mergeCell ref="G1:J1"/>
    <mergeCell ref="D3:F3"/>
    <mergeCell ref="D4:F4"/>
    <mergeCell ref="D5:F5"/>
    <mergeCell ref="D6:F6"/>
    <mergeCell ref="D13:F13"/>
    <mergeCell ref="D14:F14"/>
    <mergeCell ref="D15:F15"/>
    <mergeCell ref="D16:F16"/>
    <mergeCell ref="D7:F7"/>
    <mergeCell ref="D8:F8"/>
    <mergeCell ref="D9:F9"/>
    <mergeCell ref="D10:F10"/>
    <mergeCell ref="D11:F11"/>
    <mergeCell ref="D17:F17"/>
    <mergeCell ref="D18:F18"/>
    <mergeCell ref="D19:F19"/>
    <mergeCell ref="D20:F20"/>
    <mergeCell ref="D21:F21"/>
    <mergeCell ref="D28:F28"/>
    <mergeCell ref="D29:F29"/>
    <mergeCell ref="D30:F30"/>
    <mergeCell ref="D31:F31"/>
    <mergeCell ref="D22:F22"/>
    <mergeCell ref="D23:F23"/>
    <mergeCell ref="D24:F24"/>
    <mergeCell ref="D25:F25"/>
    <mergeCell ref="D26:F26"/>
    <mergeCell ref="A3:A13"/>
    <mergeCell ref="A14:A42"/>
    <mergeCell ref="B27:B30"/>
    <mergeCell ref="B31:B33"/>
    <mergeCell ref="B36:B40"/>
    <mergeCell ref="B41:B42"/>
    <mergeCell ref="B15:B20"/>
    <mergeCell ref="B21:B23"/>
    <mergeCell ref="D42:F42"/>
    <mergeCell ref="D43:F43"/>
    <mergeCell ref="B44:F44"/>
    <mergeCell ref="D37:F37"/>
    <mergeCell ref="D38:F38"/>
    <mergeCell ref="D39:F39"/>
    <mergeCell ref="D40:F40"/>
    <mergeCell ref="D41:F41"/>
    <mergeCell ref="D32:F32"/>
    <mergeCell ref="D33:F33"/>
    <mergeCell ref="D34:F34"/>
    <mergeCell ref="D35:F35"/>
    <mergeCell ref="D36:F36"/>
    <mergeCell ref="D27:F27"/>
    <mergeCell ref="C1:C2"/>
    <mergeCell ref="D1:F2"/>
    <mergeCell ref="B1:B2"/>
    <mergeCell ref="B3:B8"/>
    <mergeCell ref="B9:B12"/>
    <mergeCell ref="D12:F12"/>
  </mergeCells>
  <phoneticPr fontId="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4" sqref="D4"/>
    </sheetView>
  </sheetViews>
  <sheetFormatPr baseColWidth="10" defaultColWidth="9" defaultRowHeight="16" x14ac:dyDescent="0.2"/>
  <cols>
    <col min="1" max="1" width="14.5" customWidth="1"/>
    <col min="3" max="3" width="11.6640625" style="1" customWidth="1"/>
    <col min="4" max="4" width="12.6640625" customWidth="1"/>
    <col min="5" max="5" width="10.5" style="1" customWidth="1"/>
    <col min="6" max="6" width="13.6640625" customWidth="1"/>
    <col min="7" max="7" width="11.6640625" style="1" customWidth="1"/>
  </cols>
  <sheetData>
    <row r="1" spans="1:6" x14ac:dyDescent="0.2">
      <c r="A1" s="2" t="s">
        <v>164</v>
      </c>
      <c r="B1" s="2" t="s">
        <v>165</v>
      </c>
      <c r="C1" s="3" t="s">
        <v>166</v>
      </c>
      <c r="D1" s="2" t="s">
        <v>167</v>
      </c>
      <c r="E1" s="3" t="s">
        <v>166</v>
      </c>
      <c r="F1" s="2" t="s">
        <v>168</v>
      </c>
    </row>
    <row r="2" spans="1:6" x14ac:dyDescent="0.2">
      <c r="A2" s="2" t="s">
        <v>169</v>
      </c>
      <c r="B2" s="2">
        <v>4</v>
      </c>
      <c r="C2" s="3">
        <v>16000</v>
      </c>
      <c r="D2" s="2">
        <v>1</v>
      </c>
      <c r="E2" s="3">
        <v>9000</v>
      </c>
      <c r="F2" s="3">
        <f>B2*C2+D2*E2</f>
        <v>73000</v>
      </c>
    </row>
    <row r="3" spans="1:6" x14ac:dyDescent="0.2">
      <c r="A3" s="2" t="s">
        <v>170</v>
      </c>
      <c r="B3" s="2">
        <v>2</v>
      </c>
      <c r="C3" s="3">
        <v>14000</v>
      </c>
      <c r="D3" s="2">
        <v>1</v>
      </c>
      <c r="E3" s="3">
        <v>7500</v>
      </c>
      <c r="F3" s="3">
        <f>B3*C3+D3*E3</f>
        <v>35500</v>
      </c>
    </row>
    <row r="4" spans="1:6" x14ac:dyDescent="0.2">
      <c r="A4" s="2" t="s">
        <v>171</v>
      </c>
      <c r="B4" s="2">
        <v>8</v>
      </c>
      <c r="C4" s="3">
        <v>13000</v>
      </c>
      <c r="D4" s="2">
        <v>1</v>
      </c>
      <c r="E4" s="3">
        <v>6500</v>
      </c>
      <c r="F4" s="3">
        <f>B4*C4+D4*E4</f>
        <v>110500</v>
      </c>
    </row>
    <row r="5" spans="1:6" x14ac:dyDescent="0.2">
      <c r="A5" s="2" t="s">
        <v>172</v>
      </c>
      <c r="B5" s="2">
        <v>4</v>
      </c>
      <c r="C5" s="3">
        <v>15000</v>
      </c>
      <c r="D5" s="2">
        <v>2</v>
      </c>
      <c r="E5" s="3">
        <v>7500</v>
      </c>
      <c r="F5" s="3">
        <f>B5*C5+D5*E5</f>
        <v>75000</v>
      </c>
    </row>
    <row r="6" spans="1:6" x14ac:dyDescent="0.2">
      <c r="A6" s="2" t="s">
        <v>168</v>
      </c>
      <c r="B6" s="2"/>
      <c r="C6" s="3"/>
      <c r="D6" s="2"/>
      <c r="E6" s="3"/>
      <c r="F6" s="3">
        <f>SUM(F2:F5)</f>
        <v>294000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baseColWidth="10" defaultRowHeight="16" x14ac:dyDescent="0.2"/>
  <cols>
    <col min="1" max="1" width="18.6640625" customWidth="1"/>
    <col min="2" max="2" width="48.1640625" customWidth="1"/>
    <col min="3" max="4" width="14.83203125" customWidth="1"/>
  </cols>
  <sheetData>
    <row r="1" spans="1:5" x14ac:dyDescent="0.2">
      <c r="A1" t="s">
        <v>173</v>
      </c>
    </row>
    <row r="2" spans="1:5" s="29" customFormat="1" ht="42" customHeight="1" x14ac:dyDescent="0.2">
      <c r="A2" s="62" t="s">
        <v>185</v>
      </c>
      <c r="B2" s="62"/>
      <c r="C2" s="62"/>
      <c r="D2" s="62"/>
      <c r="E2" s="62"/>
    </row>
    <row r="3" spans="1:5" x14ac:dyDescent="0.2">
      <c r="A3" s="40" t="s">
        <v>174</v>
      </c>
      <c r="B3" s="40" t="s">
        <v>176</v>
      </c>
      <c r="C3" s="40" t="s">
        <v>181</v>
      </c>
      <c r="D3" s="40" t="s">
        <v>180</v>
      </c>
      <c r="E3" s="40" t="s">
        <v>175</v>
      </c>
    </row>
    <row r="4" spans="1:5" x14ac:dyDescent="0.2">
      <c r="A4" s="40" t="s">
        <v>177</v>
      </c>
      <c r="B4" s="63">
        <v>15000</v>
      </c>
      <c r="C4" s="40">
        <v>0.3</v>
      </c>
      <c r="D4" s="40">
        <v>4</v>
      </c>
      <c r="E4" s="63">
        <f>18000</f>
        <v>18000</v>
      </c>
    </row>
    <row r="5" spans="1:5" x14ac:dyDescent="0.2">
      <c r="A5" s="40" t="s">
        <v>178</v>
      </c>
      <c r="B5" s="63">
        <v>18000</v>
      </c>
      <c r="C5" s="40">
        <v>0.3</v>
      </c>
      <c r="D5" s="40">
        <v>4</v>
      </c>
      <c r="E5" s="63">
        <v>21600</v>
      </c>
    </row>
    <row r="6" spans="1:5" x14ac:dyDescent="0.2">
      <c r="A6" s="40" t="s">
        <v>179</v>
      </c>
      <c r="B6" s="63">
        <v>15000</v>
      </c>
      <c r="C6" s="40">
        <v>0.3</v>
      </c>
      <c r="D6" s="40">
        <v>4</v>
      </c>
      <c r="E6" s="63">
        <v>18000</v>
      </c>
    </row>
    <row r="7" spans="1:5" x14ac:dyDescent="0.2">
      <c r="A7" s="40" t="s">
        <v>182</v>
      </c>
      <c r="B7" s="40"/>
      <c r="C7" s="40"/>
      <c r="D7" s="40"/>
      <c r="E7" s="63">
        <v>57600</v>
      </c>
    </row>
    <row r="8" spans="1:5" x14ac:dyDescent="0.2">
      <c r="A8" t="s">
        <v>183</v>
      </c>
    </row>
    <row r="9" spans="1:5" x14ac:dyDescent="0.2">
      <c r="B9" t="s">
        <v>187</v>
      </c>
    </row>
    <row r="10" spans="1:5" x14ac:dyDescent="0.2">
      <c r="A10" t="s">
        <v>184</v>
      </c>
    </row>
    <row r="11" spans="1:5" x14ac:dyDescent="0.2">
      <c r="A11" t="s">
        <v>186</v>
      </c>
    </row>
  </sheetData>
  <mergeCells count="1">
    <mergeCell ref="A2:E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系统功能模块点</vt:lpstr>
      <vt:lpstr>概要设计模块功能点</vt:lpstr>
      <vt:lpstr>报价单</vt:lpstr>
      <vt:lpstr>系统维护升级费用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2017-03-15T11:55:00Z</dcterms:created>
  <dcterms:modified xsi:type="dcterms:W3CDTF">2017-04-23T03:09:41Z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WorkbookGuid">
    <vt:lpwstr>be1ea01e-992e-4a19-8b05-066f7f6ec2ba</vt:lpwstr>
  </property>
</Properties>
</file>