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Information" sheetId="1" state="visible" r:id="rId1"/>
    <sheet xmlns:r="http://schemas.openxmlformats.org/officeDocument/2006/relationships" name="Task Network Definition" sheetId="2" state="visible" r:id="rId2"/>
    <sheet xmlns:r="http://schemas.openxmlformats.org/officeDocument/2006/relationships" name="ForwardBackward" sheetId="3" state="visible" r:id="rId3"/>
    <sheet xmlns:r="http://schemas.openxmlformats.org/officeDocument/2006/relationships" name="Resource Loading Analysis" sheetId="4" state="visible" r:id="rId4"/>
    <sheet xmlns:r="http://schemas.openxmlformats.org/officeDocument/2006/relationships" name="Resource Conflicts Analysis" sheetId="5" state="visible" r:id="rId5"/>
    <sheet xmlns:r="http://schemas.openxmlformats.org/officeDocument/2006/relationships" name="Schedule Optimization Options" sheetId="6" state="visible" r:id="rId6"/>
    <sheet xmlns:r="http://schemas.openxmlformats.org/officeDocument/2006/relationships" name="What-If Scenarios" sheetId="7" state="visible" r:id="rId7"/>
    <sheet xmlns:r="http://schemas.openxmlformats.org/officeDocument/2006/relationships" name="Critical Path Monitoring" sheetId="8" state="visible" r:id="rId8"/>
    <sheet xmlns:r="http://schemas.openxmlformats.org/officeDocument/2006/relationships" name="Risk Impact on Critical Path" sheetId="9" state="visible" r:id="rId9"/>
    <sheet xmlns:r="http://schemas.openxmlformats.org/officeDocument/2006/relationships" name="Schedule Compression Analysis" sheetId="10" state="visible" r:id="rId10"/>
    <sheet xmlns:r="http://schemas.openxmlformats.org/officeDocument/2006/relationships" name="Float Management" sheetId="11" state="visible" r:id="rId11"/>
    <sheet xmlns:r="http://schemas.openxmlformats.org/officeDocument/2006/relationships" name="Project Control Metrics" sheetId="12" state="visible" r:id="rId12"/>
    <sheet xmlns:r="http://schemas.openxmlformats.org/officeDocument/2006/relationships" name="Action Items" sheetId="13" state="visible" r:id="rId13"/>
    <sheet xmlns:r="http://schemas.openxmlformats.org/officeDocument/2006/relationships" name="Reporting Schedule" sheetId="14" state="visible" r:id="rId14"/>
    <sheet xmlns:r="http://schemas.openxmlformats.org/officeDocument/2006/relationships" name="Notes and Assumption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dxfs count="1">
    <dxf>
      <fill>
        <patternFill patternType="solid">
          <fgColor rgb="00FF9999"/>
          <bgColor rgb="00FF99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E-learning Platform Development</t>
        </is>
      </c>
    </row>
    <row r="2">
      <c r="A2" t="inlineStr">
        <is>
          <t>Analysis Date</t>
        </is>
      </c>
      <c r="B2" t="inlineStr">
        <is>
          <t>2025-08-03</t>
        </is>
      </c>
    </row>
    <row r="3">
      <c r="A3" t="inlineStr">
        <is>
          <t>Analyst</t>
        </is>
      </c>
      <c r="B3" t="inlineStr">
        <is>
          <t>Your Name</t>
        </is>
      </c>
    </row>
    <row r="4">
      <c r="A4" t="inlineStr">
        <is>
          <t>Project Duration Target</t>
        </is>
      </c>
      <c r="B4" t="inlineStr">
        <is>
          <t>16 weeks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5" customWidth="1" min="3" max="3"/>
    <col width="18" customWidth="1" min="4" max="4"/>
    <col width="15" customWidth="1" min="5" max="5"/>
    <col width="30" customWidth="1" min="6" max="6"/>
    <col width="15" customWidth="1" min="7" max="7"/>
  </cols>
  <sheetData>
    <row r="1">
      <c r="A1" t="inlineStr">
        <is>
          <t>Task ID</t>
        </is>
      </c>
      <c r="B1" t="inlineStr">
        <is>
          <t>Task Name</t>
        </is>
      </c>
      <c r="C1" t="inlineStr">
        <is>
          <t>Duration (days)</t>
        </is>
      </c>
      <c r="D1" t="inlineStr">
        <is>
          <t>Depends On</t>
        </is>
      </c>
      <c r="E1" t="inlineStr">
        <is>
          <t>Resource</t>
        </is>
      </c>
      <c r="F1" t="inlineStr">
        <is>
          <t>Notes</t>
        </is>
      </c>
      <c r="G1" t="inlineStr">
        <is>
          <t>Successors</t>
        </is>
      </c>
    </row>
    <row r="2">
      <c r="A2" t="inlineStr">
        <is>
          <t>A</t>
        </is>
      </c>
      <c r="B2" t="inlineStr">
        <is>
          <t>Requirements Analysis</t>
        </is>
      </c>
      <c r="C2" t="n">
        <v>10</v>
      </c>
      <c r="D2" t="inlineStr"/>
      <c r="E2" t="inlineStr">
        <is>
          <t>BA</t>
        </is>
      </c>
      <c r="F2" t="inlineStr">
        <is>
          <t>Gather and document requirements</t>
        </is>
      </c>
      <c r="G2" t="inlineStr">
        <is>
          <t>B</t>
        </is>
      </c>
    </row>
    <row r="3">
      <c r="A3" t="inlineStr">
        <is>
          <t>B</t>
        </is>
      </c>
      <c r="B3" t="inlineStr">
        <is>
          <t>System Architecture</t>
        </is>
      </c>
      <c r="C3" t="n">
        <v>5</v>
      </c>
      <c r="D3" t="inlineStr">
        <is>
          <t>A</t>
        </is>
      </c>
      <c r="E3" t="inlineStr">
        <is>
          <t>Architect</t>
        </is>
      </c>
      <c r="F3" t="inlineStr">
        <is>
          <t>Design system architecture</t>
        </is>
      </c>
      <c r="G3" t="inlineStr">
        <is>
          <t>E,F</t>
        </is>
      </c>
    </row>
    <row r="4">
      <c r="A4" t="inlineStr">
        <is>
          <t>C</t>
        </is>
      </c>
      <c r="B4" t="inlineStr">
        <is>
          <t>Database Design</t>
        </is>
      </c>
      <c r="C4" t="n">
        <v>7</v>
      </c>
      <c r="D4" t="inlineStr">
        <is>
          <t>A</t>
        </is>
      </c>
      <c r="E4" t="inlineStr">
        <is>
          <t>DB Designer</t>
        </is>
      </c>
      <c r="F4" t="inlineStr">
        <is>
          <t>Database schema and design</t>
        </is>
      </c>
      <c r="G4" t="inlineStr">
        <is>
          <t>G</t>
        </is>
      </c>
    </row>
    <row r="5">
      <c r="A5" t="inlineStr">
        <is>
          <t>D</t>
        </is>
      </c>
      <c r="B5" t="inlineStr">
        <is>
          <t>UI Design</t>
        </is>
      </c>
      <c r="C5" t="n">
        <v>15</v>
      </c>
      <c r="D5" t="inlineStr">
        <is>
          <t>A</t>
        </is>
      </c>
      <c r="E5" t="inlineStr">
        <is>
          <t>UI Designer</t>
        </is>
      </c>
      <c r="F5" t="inlineStr">
        <is>
          <t>User interface mockups</t>
        </is>
      </c>
      <c r="G5" t="inlineStr">
        <is>
          <t>H,J</t>
        </is>
      </c>
    </row>
    <row r="6">
      <c r="A6" t="inlineStr">
        <is>
          <t>E</t>
        </is>
      </c>
      <c r="B6" t="inlineStr">
        <is>
          <t>Dev Environment Setup</t>
        </is>
      </c>
      <c r="C6" t="n">
        <v>3</v>
      </c>
      <c r="D6" t="inlineStr">
        <is>
          <t>B</t>
        </is>
      </c>
      <c r="E6" t="inlineStr">
        <is>
          <t>DevOps</t>
        </is>
      </c>
      <c r="F6" t="inlineStr">
        <is>
          <t>Development tools and CI/CD</t>
        </is>
      </c>
      <c r="G6" t="inlineStr">
        <is>
          <t>F</t>
        </is>
      </c>
    </row>
    <row r="7">
      <c r="A7" t="inlineStr">
        <is>
          <t>F</t>
        </is>
      </c>
      <c r="B7" t="inlineStr">
        <is>
          <t>Authentication Module</t>
        </is>
      </c>
      <c r="C7" t="n">
        <v>12</v>
      </c>
      <c r="D7" t="inlineStr">
        <is>
          <t>B+E</t>
        </is>
      </c>
      <c r="E7" t="inlineStr">
        <is>
          <t>Sr Dev 1</t>
        </is>
      </c>
      <c r="F7" t="inlineStr">
        <is>
          <t>User login and security</t>
        </is>
      </c>
      <c r="G7" t="inlineStr">
        <is>
          <t>G,H,J</t>
        </is>
      </c>
    </row>
    <row r="8">
      <c r="A8" t="inlineStr">
        <is>
          <t>G</t>
        </is>
      </c>
      <c r="B8" t="inlineStr">
        <is>
          <t>Content Management</t>
        </is>
      </c>
      <c r="C8" t="n">
        <v>20</v>
      </c>
      <c r="D8" t="inlineStr">
        <is>
          <t>F+C</t>
        </is>
      </c>
      <c r="E8" t="inlineStr">
        <is>
          <t>Sr Dev 2</t>
        </is>
      </c>
      <c r="F8" t="inlineStr">
        <is>
          <t>Course and content management</t>
        </is>
      </c>
      <c r="G8" t="inlineStr">
        <is>
          <t>I,K</t>
        </is>
      </c>
    </row>
    <row r="9">
      <c r="A9" t="inlineStr">
        <is>
          <t>H</t>
        </is>
      </c>
      <c r="B9" t="inlineStr">
        <is>
          <t>Student Portal</t>
        </is>
      </c>
      <c r="C9" t="n">
        <v>15</v>
      </c>
      <c r="D9" t="inlineStr">
        <is>
          <t>F+D</t>
        </is>
      </c>
      <c r="E9" t="inlineStr">
        <is>
          <t>Mid Dev 1</t>
        </is>
      </c>
      <c r="F9" t="inlineStr">
        <is>
          <t>Student interface development</t>
        </is>
      </c>
      <c r="G9" t="inlineStr">
        <is>
          <t>I,K</t>
        </is>
      </c>
    </row>
    <row r="10">
      <c r="A10" t="inlineStr">
        <is>
          <t>I</t>
        </is>
      </c>
      <c r="B10" t="inlineStr">
        <is>
          <t>Assessment System</t>
        </is>
      </c>
      <c r="C10" t="n">
        <v>18</v>
      </c>
      <c r="D10" t="inlineStr">
        <is>
          <t>G+H</t>
        </is>
      </c>
      <c r="E10" t="inlineStr">
        <is>
          <t>Sr Dev 1</t>
        </is>
      </c>
      <c r="F10" t="inlineStr">
        <is>
          <t>Quizzes and grading system</t>
        </is>
      </c>
      <c r="G10" t="inlineStr">
        <is>
          <t>K</t>
        </is>
      </c>
    </row>
    <row r="11">
      <c r="A11" t="inlineStr">
        <is>
          <t>J</t>
        </is>
      </c>
      <c r="B11" t="inlineStr">
        <is>
          <t>Discussion Forums</t>
        </is>
      </c>
      <c r="C11" t="n">
        <v>10</v>
      </c>
      <c r="D11" t="inlineStr">
        <is>
          <t>F+D</t>
        </is>
      </c>
      <c r="E11" t="inlineStr">
        <is>
          <t>Mid Dev 2</t>
        </is>
      </c>
      <c r="F11" t="inlineStr">
        <is>
          <t>Communication features</t>
        </is>
      </c>
      <c r="G11" t="inlineStr">
        <is>
          <t>K</t>
        </is>
      </c>
    </row>
    <row r="12">
      <c r="A12" t="inlineStr">
        <is>
          <t>K</t>
        </is>
      </c>
      <c r="B12" t="inlineStr">
        <is>
          <t>Integration Testing</t>
        </is>
      </c>
      <c r="C12" t="n">
        <v>10</v>
      </c>
      <c r="D12" t="inlineStr">
        <is>
          <t>G+H+I+J</t>
        </is>
      </c>
      <c r="E12" t="inlineStr">
        <is>
          <t>QA Team</t>
        </is>
      </c>
      <c r="F12" t="inlineStr">
        <is>
          <t>System integration tests</t>
        </is>
      </c>
      <c r="G12" t="inlineStr">
        <is>
          <t>L</t>
        </is>
      </c>
    </row>
    <row r="13">
      <c r="A13" t="inlineStr">
        <is>
          <t>L</t>
        </is>
      </c>
      <c r="B13" t="inlineStr">
        <is>
          <t>Performance Testing</t>
        </is>
      </c>
      <c r="C13" t="n">
        <v>5</v>
      </c>
      <c r="D13" t="inlineStr">
        <is>
          <t>K</t>
        </is>
      </c>
      <c r="E13" t="inlineStr">
        <is>
          <t>QA Lead</t>
        </is>
      </c>
      <c r="F13" t="inlineStr">
        <is>
          <t>Load and performance tests</t>
        </is>
      </c>
      <c r="G13" t="inlineStr">
        <is>
          <t>M</t>
        </is>
      </c>
    </row>
    <row r="14">
      <c r="A14" t="inlineStr">
        <is>
          <t>M</t>
        </is>
      </c>
      <c r="B14" t="inlineStr">
        <is>
          <t>User Acceptance</t>
        </is>
      </c>
      <c r="C14" t="n">
        <v>7</v>
      </c>
      <c r="D14" t="inlineStr">
        <is>
          <t>L</t>
        </is>
      </c>
      <c r="E14" t="inlineStr">
        <is>
          <t>Business Users</t>
        </is>
      </c>
      <c r="F14" t="inlineStr">
        <is>
          <t>Final user testing</t>
        </is>
      </c>
      <c r="G14" t="inlineStr">
        <is>
          <t>N</t>
        </is>
      </c>
    </row>
    <row r="15">
      <c r="A15" t="inlineStr">
        <is>
          <t>N</t>
        </is>
      </c>
      <c r="B15" t="inlineStr">
        <is>
          <t>Deployment</t>
        </is>
      </c>
      <c r="C15" t="n">
        <v>3</v>
      </c>
      <c r="D15" t="inlineStr">
        <is>
          <t>M</t>
        </is>
      </c>
      <c r="E15" t="inlineStr">
        <is>
          <t>DevOps</t>
        </is>
      </c>
      <c r="F15" t="inlineStr">
        <is>
          <t>Production deployment</t>
        </is>
      </c>
      <c r="G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0" customWidth="1" min="10" max="10"/>
    <col width="10" customWidth="1" min="11" max="11"/>
  </cols>
  <sheetData>
    <row r="1">
      <c r="A1" s="1" t="inlineStr">
        <is>
          <t>Task</t>
        </is>
      </c>
      <c r="B1" s="1" t="inlineStr">
        <is>
          <t>Task Name</t>
        </is>
      </c>
      <c r="C1" s="1" t="inlineStr">
        <is>
          <t>Duration (days)</t>
        </is>
      </c>
      <c r="D1" s="1" t="inlineStr">
        <is>
          <t>Depends On</t>
        </is>
      </c>
      <c r="E1" s="1" t="inlineStr">
        <is>
          <t>Successors</t>
        </is>
      </c>
      <c r="F1" s="1" t="inlineStr">
        <is>
          <t>Early Start (ES)</t>
        </is>
      </c>
      <c r="G1" s="1" t="inlineStr">
        <is>
          <t>Early Finish (EF)</t>
        </is>
      </c>
      <c r="H1" s="1" t="inlineStr">
        <is>
          <t>Late Start (LS)</t>
        </is>
      </c>
      <c r="I1" s="1" t="inlineStr">
        <is>
          <t>Late Finish (LF)</t>
        </is>
      </c>
      <c r="J1" s="1" t="inlineStr">
        <is>
          <t>Float</t>
        </is>
      </c>
      <c r="K1" s="1" t="inlineStr">
        <is>
          <t>Critical?</t>
        </is>
      </c>
      <c r="L1" s="1" t="n"/>
      <c r="M1" s="1" t="inlineStr">
        <is>
          <t>ProjectFinish</t>
        </is>
      </c>
    </row>
    <row r="2">
      <c r="A2">
        <f> 'Task Network Definition'!A2</f>
        <v/>
      </c>
      <c r="B2">
        <f> 'Task Network Definition'!B2</f>
        <v/>
      </c>
      <c r="C2">
        <f> 'Task Network Definition'!C2</f>
        <v/>
      </c>
      <c r="D2">
        <f> 'Task Network Definition'!D2</f>
        <v/>
      </c>
      <c r="E2">
        <f> 'Task Network Definition'!G2</f>
        <v/>
      </c>
      <c r="F2">
        <f>IF(TRIM(SUBSTITUTE(D2,"+",","))="",0,MAX(IFERROR(XLOOKUP(TEXTSPLIT(SUBSTITUTE(D2,"+",","),","), 'ForwardBackward'!$A$2:$A$16, 'ForwardBackward'!$G$2:$G$16),0)))</f>
        <v/>
      </c>
      <c r="G2">
        <f>F2+C2</f>
        <v/>
      </c>
      <c r="H2">
        <f>I2-C2</f>
        <v/>
      </c>
      <c r="I2">
        <f>IF(TRIM(SUBSTITUTE(E2,"+",","))="",$M$2,MIN(IFERROR(XLOOKUP(TEXTSPLIT(SUBSTITUTE(E2,"+",","),","), 'ForwardBackward'!$A$2:$A$16, 'ForwardBackward'!$H$2:$H$16),$M$2)))</f>
        <v/>
      </c>
      <c r="J2">
        <f>H2-F2</f>
        <v/>
      </c>
      <c r="K2">
        <f>IF(J2=0,"Yes","No")</f>
        <v/>
      </c>
      <c r="M2">
        <f>MAX(G2:G16)</f>
        <v/>
      </c>
    </row>
    <row r="3">
      <c r="A3">
        <f> 'Task Network Definition'!A3</f>
        <v/>
      </c>
      <c r="B3">
        <f> 'Task Network Definition'!B3</f>
        <v/>
      </c>
      <c r="C3">
        <f> 'Task Network Definition'!C3</f>
        <v/>
      </c>
      <c r="D3">
        <f> 'Task Network Definition'!D3</f>
        <v/>
      </c>
      <c r="E3">
        <f> 'Task Network Definition'!G3</f>
        <v/>
      </c>
      <c r="F3">
        <f>IF(TRIM(SUBSTITUTE(D3,"+",","))="",0,MAX(IFERROR(XLOOKUP(TEXTSPLIT(SUBSTITUTE(D3,"+",","),","), 'ForwardBackward'!$A$2:$A$16, 'ForwardBackward'!$G$2:$G$16),0)))</f>
        <v/>
      </c>
      <c r="G3">
        <f>F3+C3</f>
        <v/>
      </c>
      <c r="H3">
        <f>I3-C3</f>
        <v/>
      </c>
      <c r="I3">
        <f>IF(TRIM(SUBSTITUTE(E3,"+",","))="",$M$2,MIN(IFERROR(XLOOKUP(TEXTSPLIT(SUBSTITUTE(E3,"+",","),","), 'ForwardBackward'!$A$2:$A$16, 'ForwardBackward'!$H$2:$H$16),$M$2)))</f>
        <v/>
      </c>
      <c r="J3">
        <f>H3-F3</f>
        <v/>
      </c>
      <c r="K3">
        <f>IF(J3=0,"Yes","No")</f>
        <v/>
      </c>
    </row>
    <row r="4">
      <c r="A4">
        <f> 'Task Network Definition'!A4</f>
        <v/>
      </c>
      <c r="B4">
        <f> 'Task Network Definition'!B4</f>
        <v/>
      </c>
      <c r="C4">
        <f> 'Task Network Definition'!C4</f>
        <v/>
      </c>
      <c r="D4">
        <f> 'Task Network Definition'!D4</f>
        <v/>
      </c>
      <c r="E4">
        <f> 'Task Network Definition'!G4</f>
        <v/>
      </c>
      <c r="F4">
        <f>IF(TRIM(SUBSTITUTE(D4,"+",","))="",0,MAX(IFERROR(XLOOKUP(TEXTSPLIT(SUBSTITUTE(D4,"+",","),","), 'ForwardBackward'!$A$2:$A$16, 'ForwardBackward'!$G$2:$G$16),0)))</f>
        <v/>
      </c>
      <c r="G4">
        <f>F4+C4</f>
        <v/>
      </c>
      <c r="H4">
        <f>I4-C4</f>
        <v/>
      </c>
      <c r="I4">
        <f>IF(TRIM(SUBSTITUTE(E4,"+",","))="",$M$2,MIN(IFERROR(XLOOKUP(TEXTSPLIT(SUBSTITUTE(E4,"+",","),","), 'ForwardBackward'!$A$2:$A$16, 'ForwardBackward'!$H$2:$H$16),$M$2)))</f>
        <v/>
      </c>
      <c r="J4">
        <f>H4-F4</f>
        <v/>
      </c>
      <c r="K4">
        <f>IF(J4=0,"Yes","No")</f>
        <v/>
      </c>
    </row>
    <row r="5">
      <c r="A5">
        <f> 'Task Network Definition'!A5</f>
        <v/>
      </c>
      <c r="B5">
        <f> 'Task Network Definition'!B5</f>
        <v/>
      </c>
      <c r="C5">
        <f> 'Task Network Definition'!C5</f>
        <v/>
      </c>
      <c r="D5">
        <f> 'Task Network Definition'!D5</f>
        <v/>
      </c>
      <c r="E5">
        <f> 'Task Network Definition'!G5</f>
        <v/>
      </c>
      <c r="F5">
        <f>IF(TRIM(SUBSTITUTE(D5,"+",","))="",0,MAX(IFERROR(XLOOKUP(TEXTSPLIT(SUBSTITUTE(D5,"+",","),","), 'ForwardBackward'!$A$2:$A$16, 'ForwardBackward'!$G$2:$G$16),0)))</f>
        <v/>
      </c>
      <c r="G5">
        <f>F5+C5</f>
        <v/>
      </c>
      <c r="H5">
        <f>I5-C5</f>
        <v/>
      </c>
      <c r="I5">
        <f>IF(TRIM(SUBSTITUTE(E5,"+",","))="",$M$2,MIN(IFERROR(XLOOKUP(TEXTSPLIT(SUBSTITUTE(E5,"+",","),","), 'ForwardBackward'!$A$2:$A$16, 'ForwardBackward'!$H$2:$H$16),$M$2)))</f>
        <v/>
      </c>
      <c r="J5">
        <f>H5-F5</f>
        <v/>
      </c>
      <c r="K5">
        <f>IF(J5=0,"Yes","No")</f>
        <v/>
      </c>
    </row>
    <row r="6">
      <c r="A6">
        <f> 'Task Network Definition'!A6</f>
        <v/>
      </c>
      <c r="B6">
        <f> 'Task Network Definition'!B6</f>
        <v/>
      </c>
      <c r="C6">
        <f> 'Task Network Definition'!C6</f>
        <v/>
      </c>
      <c r="D6">
        <f> 'Task Network Definition'!D6</f>
        <v/>
      </c>
      <c r="E6">
        <f> 'Task Network Definition'!G6</f>
        <v/>
      </c>
      <c r="F6">
        <f>IF(TRIM(SUBSTITUTE(D6,"+",","))="",0,MAX(IFERROR(XLOOKUP(TEXTSPLIT(SUBSTITUTE(D6,"+",","),","), 'ForwardBackward'!$A$2:$A$16, 'ForwardBackward'!$G$2:$G$16),0)))</f>
        <v/>
      </c>
      <c r="G6">
        <f>F6+C6</f>
        <v/>
      </c>
      <c r="H6">
        <f>I6-C6</f>
        <v/>
      </c>
      <c r="I6">
        <f>IF(TRIM(SUBSTITUTE(E6,"+",","))="",$M$2,MIN(IFERROR(XLOOKUP(TEXTSPLIT(SUBSTITUTE(E6,"+",","),","), 'ForwardBackward'!$A$2:$A$16, 'ForwardBackward'!$H$2:$H$16),$M$2)))</f>
        <v/>
      </c>
      <c r="J6">
        <f>H6-F6</f>
        <v/>
      </c>
      <c r="K6">
        <f>IF(J6=0,"Yes","No")</f>
        <v/>
      </c>
    </row>
    <row r="7">
      <c r="A7">
        <f> 'Task Network Definition'!A7</f>
        <v/>
      </c>
      <c r="B7">
        <f> 'Task Network Definition'!B7</f>
        <v/>
      </c>
      <c r="C7">
        <f> 'Task Network Definition'!C7</f>
        <v/>
      </c>
      <c r="D7">
        <f> 'Task Network Definition'!D7</f>
        <v/>
      </c>
      <c r="E7">
        <f> 'Task Network Definition'!G7</f>
        <v/>
      </c>
      <c r="F7">
        <f>IF(TRIM(SUBSTITUTE(D7,"+",","))="",0,MAX(IFERROR(XLOOKUP(TEXTSPLIT(SUBSTITUTE(D7,"+",","),","), 'ForwardBackward'!$A$2:$A$16, 'ForwardBackward'!$G$2:$G$16),0)))</f>
        <v/>
      </c>
      <c r="G7">
        <f>F7+C7</f>
        <v/>
      </c>
      <c r="H7">
        <f>I7-C7</f>
        <v/>
      </c>
      <c r="I7">
        <f>IF(TRIM(SUBSTITUTE(E7,"+",","))="",$M$2,MIN(IFERROR(XLOOKUP(TEXTSPLIT(SUBSTITUTE(E7,"+",","),","), 'ForwardBackward'!$A$2:$A$16, 'ForwardBackward'!$H$2:$H$16),$M$2)))</f>
        <v/>
      </c>
      <c r="J7">
        <f>H7-F7</f>
        <v/>
      </c>
      <c r="K7">
        <f>IF(J7=0,"Yes","No")</f>
        <v/>
      </c>
    </row>
    <row r="8">
      <c r="A8">
        <f> 'Task Network Definition'!A8</f>
        <v/>
      </c>
      <c r="B8">
        <f> 'Task Network Definition'!B8</f>
        <v/>
      </c>
      <c r="C8">
        <f> 'Task Network Definition'!C8</f>
        <v/>
      </c>
      <c r="D8">
        <f> 'Task Network Definition'!D8</f>
        <v/>
      </c>
      <c r="E8">
        <f> 'Task Network Definition'!G8</f>
        <v/>
      </c>
      <c r="F8">
        <f>IF(TRIM(SUBSTITUTE(D8,"+",","))="",0,MAX(IFERROR(XLOOKUP(TEXTSPLIT(SUBSTITUTE(D8,"+",","),","), 'ForwardBackward'!$A$2:$A$16, 'ForwardBackward'!$G$2:$G$16),0)))</f>
        <v/>
      </c>
      <c r="G8">
        <f>F8+C8</f>
        <v/>
      </c>
      <c r="H8">
        <f>I8-C8</f>
        <v/>
      </c>
      <c r="I8">
        <f>IF(TRIM(SUBSTITUTE(E8,"+",","))="",$M$2,MIN(IFERROR(XLOOKUP(TEXTSPLIT(SUBSTITUTE(E8,"+",","),","), 'ForwardBackward'!$A$2:$A$16, 'ForwardBackward'!$H$2:$H$16),$M$2)))</f>
        <v/>
      </c>
      <c r="J8">
        <f>H8-F8</f>
        <v/>
      </c>
      <c r="K8">
        <f>IF(J8=0,"Yes","No")</f>
        <v/>
      </c>
    </row>
    <row r="9">
      <c r="A9">
        <f> 'Task Network Definition'!A9</f>
        <v/>
      </c>
      <c r="B9">
        <f> 'Task Network Definition'!B9</f>
        <v/>
      </c>
      <c r="C9">
        <f> 'Task Network Definition'!C9</f>
        <v/>
      </c>
      <c r="D9">
        <f> 'Task Network Definition'!D9</f>
        <v/>
      </c>
      <c r="E9">
        <f> 'Task Network Definition'!G9</f>
        <v/>
      </c>
      <c r="F9">
        <f>IF(TRIM(SUBSTITUTE(D9,"+",","))="",0,MAX(IFERROR(XLOOKUP(TEXTSPLIT(SUBSTITUTE(D9,"+",","),","), 'ForwardBackward'!$A$2:$A$16, 'ForwardBackward'!$G$2:$G$16),0)))</f>
        <v/>
      </c>
      <c r="G9">
        <f>F9+C9</f>
        <v/>
      </c>
      <c r="H9">
        <f>I9-C9</f>
        <v/>
      </c>
      <c r="I9">
        <f>IF(TRIM(SUBSTITUTE(E9,"+",","))="",$M$2,MIN(IFERROR(XLOOKUP(TEXTSPLIT(SUBSTITUTE(E9,"+",","),","), 'ForwardBackward'!$A$2:$A$16, 'ForwardBackward'!$H$2:$H$16),$M$2)))</f>
        <v/>
      </c>
      <c r="J9">
        <f>H9-F9</f>
        <v/>
      </c>
      <c r="K9">
        <f>IF(J9=0,"Yes","No")</f>
        <v/>
      </c>
    </row>
    <row r="10">
      <c r="A10">
        <f> 'Task Network Definition'!A10</f>
        <v/>
      </c>
      <c r="B10">
        <f> 'Task Network Definition'!B10</f>
        <v/>
      </c>
      <c r="C10">
        <f> 'Task Network Definition'!C10</f>
        <v/>
      </c>
      <c r="D10">
        <f> 'Task Network Definition'!D10</f>
        <v/>
      </c>
      <c r="E10">
        <f> 'Task Network Definition'!G10</f>
        <v/>
      </c>
      <c r="F10">
        <f>IF(TRIM(SUBSTITUTE(D10,"+",","))="",0,MAX(IFERROR(XLOOKUP(TEXTSPLIT(SUBSTITUTE(D10,"+",","),","), 'ForwardBackward'!$A$2:$A$16, 'ForwardBackward'!$G$2:$G$16),0)))</f>
        <v/>
      </c>
      <c r="G10">
        <f>F10+C10</f>
        <v/>
      </c>
      <c r="H10">
        <f>I10-C10</f>
        <v/>
      </c>
      <c r="I10">
        <f>IF(TRIM(SUBSTITUTE(E10,"+",","))="",$M$2,MIN(IFERROR(XLOOKUP(TEXTSPLIT(SUBSTITUTE(E10,"+",","),","), 'ForwardBackward'!$A$2:$A$16, 'ForwardBackward'!$H$2:$H$16),$M$2)))</f>
        <v/>
      </c>
      <c r="J10">
        <f>H10-F10</f>
        <v/>
      </c>
      <c r="K10">
        <f>IF(J10=0,"Yes","No")</f>
        <v/>
      </c>
    </row>
    <row r="11">
      <c r="A11">
        <f> 'Task Network Definition'!A11</f>
        <v/>
      </c>
      <c r="B11">
        <f> 'Task Network Definition'!B11</f>
        <v/>
      </c>
      <c r="C11">
        <f> 'Task Network Definition'!C11</f>
        <v/>
      </c>
      <c r="D11">
        <f> 'Task Network Definition'!D11</f>
        <v/>
      </c>
      <c r="E11">
        <f> 'Task Network Definition'!G11</f>
        <v/>
      </c>
      <c r="F11">
        <f>IF(TRIM(SUBSTITUTE(D11,"+",","))="",0,MAX(IFERROR(XLOOKUP(TEXTSPLIT(SUBSTITUTE(D11,"+",","),","), 'ForwardBackward'!$A$2:$A$16, 'ForwardBackward'!$G$2:$G$16),0)))</f>
        <v/>
      </c>
      <c r="G11">
        <f>F11+C11</f>
        <v/>
      </c>
      <c r="H11">
        <f>I11-C11</f>
        <v/>
      </c>
      <c r="I11">
        <f>IF(TRIM(SUBSTITUTE(E11,"+",","))="",$M$2,MIN(IFERROR(XLOOKUP(TEXTSPLIT(SUBSTITUTE(E11,"+",","),","), 'ForwardBackward'!$A$2:$A$16, 'ForwardBackward'!$H$2:$H$16),$M$2)))</f>
        <v/>
      </c>
      <c r="J11">
        <f>H11-F11</f>
        <v/>
      </c>
      <c r="K11">
        <f>IF(J11=0,"Yes","No")</f>
        <v/>
      </c>
    </row>
    <row r="12">
      <c r="A12">
        <f> 'Task Network Definition'!A12</f>
        <v/>
      </c>
      <c r="B12">
        <f> 'Task Network Definition'!B12</f>
        <v/>
      </c>
      <c r="C12">
        <f> 'Task Network Definition'!C12</f>
        <v/>
      </c>
      <c r="D12">
        <f> 'Task Network Definition'!D12</f>
        <v/>
      </c>
      <c r="E12">
        <f> 'Task Network Definition'!G12</f>
        <v/>
      </c>
      <c r="F12">
        <f>IF(TRIM(SUBSTITUTE(D12,"+",","))="",0,MAX(IFERROR(XLOOKUP(TEXTSPLIT(SUBSTITUTE(D12,"+",","),","), 'ForwardBackward'!$A$2:$A$16, 'ForwardBackward'!$G$2:$G$16),0)))</f>
        <v/>
      </c>
      <c r="G12">
        <f>F12+C12</f>
        <v/>
      </c>
      <c r="H12">
        <f>I12-C12</f>
        <v/>
      </c>
      <c r="I12">
        <f>IF(TRIM(SUBSTITUTE(E12,"+",","))="",$M$2,MIN(IFERROR(XLOOKUP(TEXTSPLIT(SUBSTITUTE(E12,"+",","),","), 'ForwardBackward'!$A$2:$A$16, 'ForwardBackward'!$H$2:$H$16),$M$2)))</f>
        <v/>
      </c>
      <c r="J12">
        <f>H12-F12</f>
        <v/>
      </c>
      <c r="K12">
        <f>IF(J12=0,"Yes","No")</f>
        <v/>
      </c>
    </row>
    <row r="13">
      <c r="A13">
        <f> 'Task Network Definition'!A13</f>
        <v/>
      </c>
      <c r="B13">
        <f> 'Task Network Definition'!B13</f>
        <v/>
      </c>
      <c r="C13">
        <f> 'Task Network Definition'!C13</f>
        <v/>
      </c>
      <c r="D13">
        <f> 'Task Network Definition'!D13</f>
        <v/>
      </c>
      <c r="E13">
        <f> 'Task Network Definition'!G13</f>
        <v/>
      </c>
      <c r="F13">
        <f>IF(TRIM(SUBSTITUTE(D13,"+",","))="",0,MAX(IFERROR(XLOOKUP(TEXTSPLIT(SUBSTITUTE(D13,"+",","),","), 'ForwardBackward'!$A$2:$A$16, 'ForwardBackward'!$G$2:$G$16),0)))</f>
        <v/>
      </c>
      <c r="G13">
        <f>F13+C13</f>
        <v/>
      </c>
      <c r="H13">
        <f>I13-C13</f>
        <v/>
      </c>
      <c r="I13">
        <f>IF(TRIM(SUBSTITUTE(E13,"+",","))="",$M$2,MIN(IFERROR(XLOOKUP(TEXTSPLIT(SUBSTITUTE(E13,"+",","),","), 'ForwardBackward'!$A$2:$A$16, 'ForwardBackward'!$H$2:$H$16),$M$2)))</f>
        <v/>
      </c>
      <c r="J13">
        <f>H13-F13</f>
        <v/>
      </c>
      <c r="K13">
        <f>IF(J13=0,"Yes","No")</f>
        <v/>
      </c>
    </row>
    <row r="14">
      <c r="A14">
        <f> 'Task Network Definition'!A14</f>
        <v/>
      </c>
      <c r="B14">
        <f> 'Task Network Definition'!B14</f>
        <v/>
      </c>
      <c r="C14">
        <f> 'Task Network Definition'!C14</f>
        <v/>
      </c>
      <c r="D14">
        <f> 'Task Network Definition'!D14</f>
        <v/>
      </c>
      <c r="E14">
        <f> 'Task Network Definition'!G14</f>
        <v/>
      </c>
      <c r="F14">
        <f>IF(TRIM(SUBSTITUTE(D14,"+",","))="",0,MAX(IFERROR(XLOOKUP(TEXTSPLIT(SUBSTITUTE(D14,"+",","),","), 'ForwardBackward'!$A$2:$A$16, 'ForwardBackward'!$G$2:$G$16),0)))</f>
        <v/>
      </c>
      <c r="G14">
        <f>F14+C14</f>
        <v/>
      </c>
      <c r="H14">
        <f>I14-C14</f>
        <v/>
      </c>
      <c r="I14">
        <f>IF(TRIM(SUBSTITUTE(E14,"+",","))="",$M$2,MIN(IFERROR(XLOOKUP(TEXTSPLIT(SUBSTITUTE(E14,"+",","),","), 'ForwardBackward'!$A$2:$A$16, 'ForwardBackward'!$H$2:$H$16),$M$2)))</f>
        <v/>
      </c>
      <c r="J14">
        <f>H14-F14</f>
        <v/>
      </c>
      <c r="K14">
        <f>IF(J14=0,"Yes","No")</f>
        <v/>
      </c>
    </row>
    <row r="15">
      <c r="A15">
        <f> 'Task Network Definition'!A15</f>
        <v/>
      </c>
      <c r="B15">
        <f> 'Task Network Definition'!B15</f>
        <v/>
      </c>
      <c r="C15">
        <f> 'Task Network Definition'!C15</f>
        <v/>
      </c>
      <c r="D15">
        <f> 'Task Network Definition'!D15</f>
        <v/>
      </c>
      <c r="E15">
        <f> 'Task Network Definition'!G15</f>
        <v/>
      </c>
      <c r="F15">
        <f>IF(TRIM(SUBSTITUTE(D15,"+",","))="",0,MAX(IFERROR(XLOOKUP(TEXTSPLIT(SUBSTITUTE(D15,"+",","),","), 'ForwardBackward'!$A$2:$A$16, 'ForwardBackward'!$G$2:$G$16),0)))</f>
        <v/>
      </c>
      <c r="G15">
        <f>F15+C15</f>
        <v/>
      </c>
      <c r="H15">
        <f>I15-C15</f>
        <v/>
      </c>
      <c r="I15">
        <f>IF(TRIM(SUBSTITUTE(E15,"+",","))="",$M$2,MIN(IFERROR(XLOOKUP(TEXTSPLIT(SUBSTITUTE(E15,"+",","),","), 'ForwardBackward'!$A$2:$A$16, 'ForwardBackward'!$H$2:$H$16),$M$2)))</f>
        <v/>
      </c>
      <c r="J15">
        <f>H15-F15</f>
        <v/>
      </c>
      <c r="K15">
        <f>IF(J15=0,"Yes","No")</f>
        <v/>
      </c>
    </row>
    <row r="16">
      <c r="A16">
        <f> 'Task Network Definition'!A16</f>
        <v/>
      </c>
      <c r="B16">
        <f> 'Task Network Definition'!B16</f>
        <v/>
      </c>
      <c r="C16">
        <f> 'Task Network Definition'!C16</f>
        <v/>
      </c>
      <c r="D16">
        <f> 'Task Network Definition'!D16</f>
        <v/>
      </c>
      <c r="E16">
        <f> 'Task Network Definition'!G16</f>
        <v/>
      </c>
      <c r="F16">
        <f>IF(TRIM(SUBSTITUTE(D16,"+",","))="",0,MAX(IFERROR(XLOOKUP(TEXTSPLIT(SUBSTITUTE(D16,"+",","),","), 'ForwardBackward'!$A$2:$A$16, 'ForwardBackward'!$G$2:$G$16),0)))</f>
        <v/>
      </c>
      <c r="G16">
        <f>F16+C16</f>
        <v/>
      </c>
      <c r="H16">
        <f>I16-C16</f>
        <v/>
      </c>
      <c r="I16">
        <f>IF(TRIM(SUBSTITUTE(E16,"+",","))="",$M$2,MIN(IFERROR(XLOOKUP(TEXTSPLIT(SUBSTITUTE(E16,"+",","),","), 'ForwardBackward'!$A$2:$A$16, 'ForwardBackward'!$H$2:$H$16),$M$2)))</f>
        <v/>
      </c>
      <c r="J16">
        <f>H16-F16</f>
        <v/>
      </c>
      <c r="K16">
        <f>IF(J16=0,"Yes","No")</f>
        <v/>
      </c>
    </row>
  </sheetData>
  <conditionalFormatting sqref="A2:K16">
    <cfRule type="expression" priority="1" dxfId="0">
      <formula>$K2="Yes"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BA</t>
        </is>
      </c>
      <c r="C1" t="inlineStr">
        <is>
          <t>Architect</t>
        </is>
      </c>
      <c r="D1" t="inlineStr">
        <is>
          <t>Designer</t>
        </is>
      </c>
      <c r="E1" t="inlineStr">
        <is>
          <t>Sr Dev 1</t>
        </is>
      </c>
      <c r="F1" t="inlineStr">
        <is>
          <t>Sr Dev 2</t>
        </is>
      </c>
      <c r="G1" t="inlineStr">
        <is>
          <t>Mid Dev 1</t>
        </is>
      </c>
      <c r="H1" t="inlineStr">
        <is>
          <t>Mid Dev 2</t>
        </is>
      </c>
      <c r="I1" t="inlineStr">
        <is>
          <t>QA</t>
        </is>
      </c>
      <c r="J1" t="inlineStr">
        <is>
          <t>DevOps</t>
        </is>
      </c>
    </row>
    <row r="2">
      <c r="A2" t="inlineStr">
        <is>
          <t>1-2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3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4-6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inlineStr">
        <is>
          <t>7-10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</row>
    <row r="6">
      <c r="A6" t="inlineStr">
        <is>
          <t>11-14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15-16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</row>
    <row r="8">
      <c r="A8" t="inlineStr">
        <is>
          <t>17-18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inlineStr">
        <is>
          <t>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Resource</t>
        </is>
      </c>
      <c r="C1" t="inlineStr">
        <is>
          <t>Demand</t>
        </is>
      </c>
      <c r="D1" t="inlineStr">
        <is>
          <t>Available</t>
        </is>
      </c>
      <c r="E1" t="inlineStr">
        <is>
          <t>Conflict?</t>
        </is>
      </c>
      <c r="F1" t="inlineStr">
        <is>
          <t>Resolution</t>
        </is>
      </c>
    </row>
    <row r="2">
      <c r="A2" t="inlineStr">
        <is>
          <t>4</t>
        </is>
      </c>
      <c r="B2" t="inlineStr">
        <is>
          <t>Sr Dev 1</t>
        </is>
      </c>
      <c r="C2" t="n">
        <v>1</v>
      </c>
      <c r="D2" t="n">
        <v>1</v>
      </c>
      <c r="E2" t="inlineStr">
        <is>
          <t>No</t>
        </is>
      </c>
      <c r="F2" t="inlineStr"/>
    </row>
    <row r="3">
      <c r="A3" t="inlineStr">
        <is>
          <t>7</t>
        </is>
      </c>
      <c r="B3" t="inlineStr">
        <is>
          <t>All Devs</t>
        </is>
      </c>
      <c r="C3" t="n">
        <v>4</v>
      </c>
      <c r="D3" t="n">
        <v>3</v>
      </c>
      <c r="E3" t="inlineStr">
        <is>
          <t>Yes</t>
        </is>
      </c>
      <c r="F3" t="inlineStr">
        <is>
          <t>Adjust schedule or add resource</t>
        </is>
      </c>
    </row>
    <row r="4">
      <c r="A4" t="inlineStr">
        <is>
          <t>11</t>
        </is>
      </c>
      <c r="B4" t="inlineStr">
        <is>
          <t>Sr Dev 1</t>
        </is>
      </c>
      <c r="C4" t="n">
        <v>1</v>
      </c>
      <c r="D4" t="n">
        <v>1</v>
      </c>
      <c r="E4" t="inlineStr">
        <is>
          <t>No</t>
        </is>
      </c>
      <c r="F4" t="inlineStr"/>
    </row>
    <row r="5">
      <c r="A5" t="inlineStr">
        <is>
          <t>14</t>
        </is>
      </c>
      <c r="B5" t="inlineStr">
        <is>
          <t>QA Team</t>
        </is>
      </c>
      <c r="C5" t="n">
        <v>1</v>
      </c>
      <c r="D5" t="n">
        <v>1</v>
      </c>
      <c r="E5" t="inlineStr">
        <is>
          <t>No</t>
        </is>
      </c>
      <c r="F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</t>
        </is>
      </c>
      <c r="B1" t="inlineStr">
        <is>
          <t>Description</t>
        </is>
      </c>
      <c r="C1" t="inlineStr">
        <is>
          <t>Time Saved</t>
        </is>
      </c>
      <c r="D1" t="inlineStr">
        <is>
          <t>Cost Impact</t>
        </is>
      </c>
      <c r="E1" t="inlineStr">
        <is>
          <t>Risk Level</t>
        </is>
      </c>
    </row>
    <row r="2">
      <c r="A2" t="inlineStr">
        <is>
          <t>Fast Track 1</t>
        </is>
      </c>
      <c r="B2" t="inlineStr">
        <is>
          <t>Overlap UI Design with Architecture</t>
        </is>
      </c>
      <c r="C2" t="inlineStr">
        <is>
          <t>2 weeks</t>
        </is>
      </c>
      <c r="D2" t="inlineStr">
        <is>
          <t>Low</t>
        </is>
      </c>
      <c r="E2" t="inlineStr">
        <is>
          <t>Medium</t>
        </is>
      </c>
    </row>
    <row r="3">
      <c r="A3" t="inlineStr">
        <is>
          <t>Fast Track 2</t>
        </is>
      </c>
      <c r="B3" t="inlineStr">
        <is>
          <t>Start Development with partial requirements</t>
        </is>
      </c>
      <c r="C3" t="inlineStr">
        <is>
          <t>3 weeks</t>
        </is>
      </c>
      <c r="D3" t="inlineStr">
        <is>
          <t>Medium</t>
        </is>
      </c>
      <c r="E3" t="inlineStr">
        <is>
          <t>High</t>
        </is>
      </c>
    </row>
    <row r="4">
      <c r="A4" t="inlineStr">
        <is>
          <t>Crash 1</t>
        </is>
      </c>
      <c r="B4" t="inlineStr">
        <is>
          <t>Add additional developer</t>
        </is>
      </c>
      <c r="C4" t="inlineStr">
        <is>
          <t>4 weeks</t>
        </is>
      </c>
      <c r="D4" t="inlineStr">
        <is>
          <t>High</t>
        </is>
      </c>
      <c r="E4" t="inlineStr">
        <is>
          <t>Low</t>
        </is>
      </c>
    </row>
    <row r="5">
      <c r="A5" t="inlineStr">
        <is>
          <t>Crash 2</t>
        </is>
      </c>
      <c r="B5" t="inlineStr">
        <is>
          <t>Add QA resources for parallel testing</t>
        </is>
      </c>
      <c r="C5" t="inlineStr">
        <is>
          <t>1 week</t>
        </is>
      </c>
      <c r="D5" t="inlineStr">
        <is>
          <t>Medium</t>
        </is>
      </c>
      <c r="E5" t="inlineStr">
        <is>
          <t>Low</t>
        </is>
      </c>
    </row>
    <row r="6">
      <c r="A6" t="inlineStr">
        <is>
          <t>Scope Reduce</t>
        </is>
      </c>
      <c r="B6" t="inlineStr">
        <is>
          <t>Move forums to Phase 2</t>
        </is>
      </c>
      <c r="C6" t="inlineStr">
        <is>
          <t>2 weeks</t>
        </is>
      </c>
      <c r="D6" t="inlineStr">
        <is>
          <t>Low</t>
        </is>
      </c>
      <c r="E6" t="inlineStr">
        <is>
          <t>Low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Changes</t>
        </is>
      </c>
      <c r="C1" t="inlineStr">
        <is>
          <t>New Duration</t>
        </is>
      </c>
      <c r="D1" t="inlineStr">
        <is>
          <t>Impact</t>
        </is>
      </c>
    </row>
    <row r="2">
      <c r="A2" t="inlineStr">
        <is>
          <t>Baseline</t>
        </is>
      </c>
      <c r="B2" t="inlineStr">
        <is>
          <t>No changes</t>
        </is>
      </c>
      <c r="C2" t="inlineStr">
        <is>
          <t>18.6 weeks</t>
        </is>
      </c>
      <c r="D2" t="inlineStr"/>
    </row>
    <row r="3">
      <c r="A3" t="inlineStr">
        <is>
          <t>Optimistic</t>
        </is>
      </c>
      <c r="B3" t="inlineStr">
        <is>
          <t>All fast tracking + crash</t>
        </is>
      </c>
      <c r="C3" t="inlineStr">
        <is>
          <t>12 weeks</t>
        </is>
      </c>
      <c r="D3" t="inlineStr">
        <is>
          <t>+ $50K cost; High risk</t>
        </is>
      </c>
    </row>
    <row r="4">
      <c r="A4" t="inlineStr">
        <is>
          <t>Realistic</t>
        </is>
      </c>
      <c r="B4" t="inlineStr">
        <is>
          <t>Selected fast track + scope</t>
        </is>
      </c>
      <c r="C4" t="inlineStr">
        <is>
          <t>15 weeks</t>
        </is>
      </c>
      <c r="D4" t="inlineStr">
        <is>
          <t>+ $15K cost; Medium risk</t>
        </is>
      </c>
    </row>
    <row r="5">
      <c r="A5" t="inlineStr">
        <is>
          <t>Pessimistic</t>
        </is>
      </c>
      <c r="B5" t="inlineStr">
        <is>
          <t>Resource delays</t>
        </is>
      </c>
      <c r="C5" t="inlineStr">
        <is>
          <t>22 weeks</t>
        </is>
      </c>
      <c r="D5" t="inlineStr">
        <is>
          <t>Schedule slip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Baseline Duration</t>
        </is>
      </c>
      <c r="C1" t="inlineStr">
        <is>
          <t>Current Estimate</t>
        </is>
      </c>
      <c r="D1" t="inlineStr">
        <is>
          <t>Variance</t>
        </is>
      </c>
      <c r="E1" t="inlineStr">
        <is>
          <t>Impact on Project</t>
        </is>
      </c>
    </row>
    <row r="2">
      <c r="A2" t="inlineStr">
        <is>
          <t>A - Requirements</t>
        </is>
      </c>
      <c r="B2" t="inlineStr">
        <is>
          <t>10 days</t>
        </is>
      </c>
      <c r="C2" t="inlineStr">
        <is>
          <t>10 days</t>
        </is>
      </c>
      <c r="D2" t="n">
        <v>0</v>
      </c>
      <c r="E2" t="inlineStr">
        <is>
          <t>None</t>
        </is>
      </c>
    </row>
    <row r="3">
      <c r="A3" t="inlineStr">
        <is>
          <t>B - Architecture</t>
        </is>
      </c>
      <c r="B3" t="inlineStr">
        <is>
          <t>5 days</t>
        </is>
      </c>
      <c r="C3" t="inlineStr">
        <is>
          <t>7 days</t>
        </is>
      </c>
      <c r="D3" t="inlineStr">
        <is>
          <t>+2 days</t>
        </is>
      </c>
      <c r="E3" t="inlineStr">
        <is>
          <t>+2 days to project</t>
        </is>
      </c>
    </row>
    <row r="4">
      <c r="A4" t="inlineStr">
        <is>
          <t>E - Dev Setup</t>
        </is>
      </c>
      <c r="B4" t="inlineStr">
        <is>
          <t>3 days</t>
        </is>
      </c>
      <c r="C4" t="inlineStr">
        <is>
          <t>3 days</t>
        </is>
      </c>
      <c r="D4" t="n">
        <v>0</v>
      </c>
      <c r="E4" t="inlineStr">
        <is>
          <t>None</t>
        </is>
      </c>
    </row>
    <row r="5">
      <c r="A5" t="inlineStr">
        <is>
          <t>F - Authentication</t>
        </is>
      </c>
      <c r="B5" t="inlineStr">
        <is>
          <t>12 days</t>
        </is>
      </c>
      <c r="C5" t="inlineStr">
        <is>
          <t>15 days</t>
        </is>
      </c>
      <c r="D5" t="inlineStr">
        <is>
          <t>+3 days</t>
        </is>
      </c>
      <c r="E5" t="inlineStr">
        <is>
          <t>+3 days to project</t>
        </is>
      </c>
    </row>
    <row r="6">
      <c r="A6" t="inlineStr">
        <is>
          <t>G - Content Mgmt</t>
        </is>
      </c>
      <c r="B6" t="inlineStr">
        <is>
          <t>20 days</t>
        </is>
      </c>
      <c r="C6" t="inlineStr">
        <is>
          <t>20 days</t>
        </is>
      </c>
      <c r="D6" t="n">
        <v>0</v>
      </c>
      <c r="E6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Risk Event</t>
        </is>
      </c>
      <c r="B1" t="inlineStr">
        <is>
          <t>Probability</t>
        </is>
      </c>
      <c r="C1" t="inlineStr">
        <is>
          <t>Impact on CP</t>
        </is>
      </c>
      <c r="D1" t="inlineStr">
        <is>
          <t>Mitigation</t>
        </is>
      </c>
      <c r="E1" t="inlineStr">
        <is>
          <t>Contingency</t>
        </is>
      </c>
    </row>
    <row r="2">
      <c r="A2" t="inlineStr">
        <is>
          <t>Key developer leaves</t>
        </is>
      </c>
      <c r="B2" t="inlineStr">
        <is>
          <t>20%</t>
        </is>
      </c>
      <c r="C2" t="inlineStr">
        <is>
          <t>+3 weeks</t>
        </is>
      </c>
      <c r="D2" t="inlineStr">
        <is>
          <t>Cross-training</t>
        </is>
      </c>
      <c r="E2" t="inlineStr">
        <is>
          <t>Contractor ready</t>
        </is>
      </c>
    </row>
    <row r="3">
      <c r="A3" t="inlineStr">
        <is>
          <t>Requirements change</t>
        </is>
      </c>
      <c r="B3" t="inlineStr">
        <is>
          <t>30%</t>
        </is>
      </c>
      <c r="C3" t="inlineStr">
        <is>
          <t>+2 weeks</t>
        </is>
      </c>
      <c r="D3" t="inlineStr">
        <is>
          <t>Change control</t>
        </is>
      </c>
      <c r="E3" t="inlineStr">
        <is>
          <t>Buffer time</t>
        </is>
      </c>
    </row>
    <row r="4">
      <c r="A4" t="inlineStr">
        <is>
          <t>Technology issues</t>
        </is>
      </c>
      <c r="B4" t="inlineStr">
        <is>
          <t>15%</t>
        </is>
      </c>
      <c r="C4" t="inlineStr">
        <is>
          <t>+1 week</t>
        </is>
      </c>
      <c r="D4" t="inlineStr">
        <is>
          <t>Proof of concept</t>
        </is>
      </c>
      <c r="E4" t="inlineStr">
        <is>
          <t>Alternative tech</t>
        </is>
      </c>
    </row>
    <row r="5">
      <c r="A5" t="inlineStr">
        <is>
          <t>Integration problems</t>
        </is>
      </c>
      <c r="B5" t="inlineStr">
        <is>
          <t>25%</t>
        </is>
      </c>
      <c r="C5" t="inlineStr">
        <is>
          <t>+1 week</t>
        </is>
      </c>
      <c r="D5" t="inlineStr">
        <is>
          <t>Early integration</t>
        </is>
      </c>
      <c r="E5" t="inlineStr">
        <is>
          <t>Extra QA 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Critical Task</t>
        </is>
      </c>
      <c r="B1" t="inlineStr">
        <is>
          <t>Normal Duration</t>
        </is>
      </c>
      <c r="C1" t="inlineStr">
        <is>
          <t>Crash Duration</t>
        </is>
      </c>
      <c r="D1" t="inlineStr">
        <is>
          <t>Crash Cost</t>
        </is>
      </c>
      <c r="E1" t="inlineStr">
        <is>
          <t>Cost/Day Saved</t>
        </is>
      </c>
    </row>
    <row r="2">
      <c r="A2" t="inlineStr">
        <is>
          <t>F - Authentication</t>
        </is>
      </c>
      <c r="B2" t="inlineStr">
        <is>
          <t>12 days</t>
        </is>
      </c>
      <c r="C2" t="inlineStr">
        <is>
          <t>8 days</t>
        </is>
      </c>
      <c r="D2" t="inlineStr">
        <is>
          <t>$8000</t>
        </is>
      </c>
      <c r="E2" t="inlineStr">
        <is>
          <t>$2000</t>
        </is>
      </c>
    </row>
    <row r="3">
      <c r="A3" t="inlineStr">
        <is>
          <t>G - Content Mgmt</t>
        </is>
      </c>
      <c r="B3" t="inlineStr">
        <is>
          <t>20 days</t>
        </is>
      </c>
      <c r="C3" t="inlineStr">
        <is>
          <t>15 days</t>
        </is>
      </c>
      <c r="D3" t="inlineStr">
        <is>
          <t>$15000</t>
        </is>
      </c>
      <c r="E3" t="inlineStr">
        <is>
          <t>$3000</t>
        </is>
      </c>
    </row>
    <row r="4">
      <c r="A4" t="inlineStr">
        <is>
          <t>I - Assessment</t>
        </is>
      </c>
      <c r="B4" t="inlineStr">
        <is>
          <t>18 days</t>
        </is>
      </c>
      <c r="C4" t="inlineStr">
        <is>
          <t>12 days</t>
        </is>
      </c>
      <c r="D4" t="inlineStr">
        <is>
          <t>$18000</t>
        </is>
      </c>
      <c r="E4" t="inlineStr">
        <is>
          <t>$3000</t>
        </is>
      </c>
    </row>
    <row r="5">
      <c r="A5" t="inlineStr">
        <is>
          <t>K - Integration</t>
        </is>
      </c>
      <c r="B5" t="inlineStr">
        <is>
          <t>10 days</t>
        </is>
      </c>
      <c r="C5" t="inlineStr">
        <is>
          <t>7 days</t>
        </is>
      </c>
      <c r="D5" t="inlineStr">
        <is>
          <t>$6000</t>
        </is>
      </c>
      <c r="E5" t="inlineStr">
        <is>
          <t>$2000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with Float</t>
        </is>
      </c>
      <c r="B1" t="inlineStr">
        <is>
          <t>Float Days</t>
        </is>
      </c>
      <c r="C1" t="inlineStr">
        <is>
          <t>Management Strategy</t>
        </is>
      </c>
    </row>
    <row r="2">
      <c r="A2" t="inlineStr">
        <is>
          <t>C - Database Design</t>
        </is>
      </c>
      <c r="B2" t="n">
        <v>13</v>
      </c>
      <c r="C2" t="inlineStr">
        <is>
          <t>Resource leveling opportunity</t>
        </is>
      </c>
    </row>
    <row r="3">
      <c r="A3" t="inlineStr">
        <is>
          <t>D - UI Design</t>
        </is>
      </c>
      <c r="B3" t="n">
        <v>5</v>
      </c>
      <c r="C3" t="inlineStr">
        <is>
          <t>Monitor closely - near critical</t>
        </is>
      </c>
    </row>
    <row r="4">
      <c r="A4" t="inlineStr">
        <is>
          <t>H - Student Portal</t>
        </is>
      </c>
      <c r="B4" t="n">
        <v>5</v>
      </c>
      <c r="C4" t="inlineStr">
        <is>
          <t>Monitor closely - near critical</t>
        </is>
      </c>
    </row>
    <row r="5">
      <c r="A5" t="inlineStr">
        <is>
          <t>J - Discussion Forums</t>
        </is>
      </c>
      <c r="B5" t="n">
        <v>28</v>
      </c>
      <c r="C5" t="inlineStr">
        <is>
          <t>Delay if needed for resources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Target</t>
        </is>
      </c>
      <c r="C1" t="inlineStr">
        <is>
          <t>Current</t>
        </is>
      </c>
      <c r="D1" t="inlineStr">
        <is>
          <t>Status</t>
        </is>
      </c>
    </row>
    <row r="2">
      <c r="A2" t="inlineStr">
        <is>
          <t>Schedule Performance Index (SPI)</t>
        </is>
      </c>
      <c r="B2" t="n">
        <v>1</v>
      </c>
      <c r="C2" t="inlineStr">
        <is>
          <t>TBD</t>
        </is>
      </c>
      <c r="D2" t="inlineStr">
        <is>
          <t>TBD</t>
        </is>
      </c>
    </row>
    <row r="3">
      <c r="A3" t="inlineStr">
        <is>
          <t>Critical Path Progress</t>
        </is>
      </c>
      <c r="B3" t="inlineStr">
        <is>
          <t>%</t>
        </is>
      </c>
      <c r="C3" t="inlineStr">
        <is>
          <t>TBD</t>
        </is>
      </c>
      <c r="D3" t="inlineStr">
        <is>
          <t>TBD</t>
        </is>
      </c>
    </row>
    <row r="4">
      <c r="A4" t="inlineStr">
        <is>
          <t>Float Consumption</t>
        </is>
      </c>
      <c r="B4" t="inlineStr">
        <is>
          <t>0 days</t>
        </is>
      </c>
      <c r="C4" t="inlineStr">
        <is>
          <t>TBD</t>
        </is>
      </c>
      <c r="D4" t="inlineStr">
        <is>
          <t>TBD</t>
        </is>
      </c>
    </row>
    <row r="5">
      <c r="A5" t="inlineStr">
        <is>
          <t>Resource Utilization</t>
        </is>
      </c>
      <c r="B5" t="inlineStr">
        <is>
          <t>85%</t>
        </is>
      </c>
      <c r="C5" t="inlineStr">
        <is>
          <t>TBD</t>
        </is>
      </c>
      <c r="D5" t="inlineStr">
        <is>
          <t>TBD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Priority</t>
        </is>
      </c>
      <c r="B1" t="inlineStr">
        <is>
          <t>Action</t>
        </is>
      </c>
      <c r="C1" t="inlineStr">
        <is>
          <t>Owner</t>
        </is>
      </c>
      <c r="D1" t="inlineStr">
        <is>
          <t>Due Date</t>
        </is>
      </c>
      <c r="E1" t="inlineStr">
        <is>
          <t>Status</t>
        </is>
      </c>
    </row>
    <row r="2">
      <c r="A2" t="inlineStr">
        <is>
          <t>High</t>
        </is>
      </c>
      <c r="B2" t="inlineStr">
        <is>
          <t>Confirm resource availability</t>
        </is>
      </c>
      <c r="C2" t="inlineStr">
        <is>
          <t>PM</t>
        </is>
      </c>
      <c r="D2" t="inlineStr">
        <is>
          <t>Weekly</t>
        </is>
      </c>
      <c r="E2" t="inlineStr">
        <is>
          <t>Ongoing</t>
        </is>
      </c>
    </row>
    <row r="3">
      <c r="A3" t="inlineStr">
        <is>
          <t>High</t>
        </is>
      </c>
      <c r="B3" t="inlineStr">
        <is>
          <t>Monitor critical path tasks</t>
        </is>
      </c>
      <c r="C3" t="inlineStr">
        <is>
          <t>PM</t>
        </is>
      </c>
      <c r="D3" t="inlineStr">
        <is>
          <t>Daily</t>
        </is>
      </c>
      <c r="E3" t="inlineStr">
        <is>
          <t>Ongoing</t>
        </is>
      </c>
    </row>
    <row r="4">
      <c r="A4" t="inlineStr">
        <is>
          <t>Medium</t>
        </is>
      </c>
      <c r="B4" t="inlineStr">
        <is>
          <t>Plan resource leveling</t>
        </is>
      </c>
      <c r="C4" t="inlineStr">
        <is>
          <t>PM</t>
        </is>
      </c>
      <c r="D4" t="inlineStr">
        <is>
          <t>Week 2</t>
        </is>
      </c>
      <c r="E4" t="inlineStr">
        <is>
          <t>Pending</t>
        </is>
      </c>
    </row>
    <row r="5">
      <c r="A5" t="inlineStr">
        <is>
          <t>Medium</t>
        </is>
      </c>
      <c r="B5" t="inlineStr">
        <is>
          <t>Prepare crash options</t>
        </is>
      </c>
      <c r="C5" t="inlineStr">
        <is>
          <t>PM</t>
        </is>
      </c>
      <c r="D5" t="inlineStr">
        <is>
          <t>Week 3</t>
        </is>
      </c>
      <c r="E5" t="inlineStr">
        <is>
          <t>Pending</t>
        </is>
      </c>
    </row>
    <row r="6">
      <c r="A6" t="inlineStr">
        <is>
          <t>Low</t>
        </is>
      </c>
      <c r="B6" t="inlineStr">
        <is>
          <t>Update stakeholders</t>
        </is>
      </c>
      <c r="C6" t="inlineStr">
        <is>
          <t>PM</t>
        </is>
      </c>
      <c r="D6" t="inlineStr">
        <is>
          <t>Weekly</t>
        </is>
      </c>
      <c r="E6" t="inlineStr">
        <is>
          <t>Ongoing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Frequency</t>
        </is>
      </c>
      <c r="C1" t="inlineStr">
        <is>
          <t>Recipients</t>
        </is>
      </c>
      <c r="D1" t="inlineStr">
        <is>
          <t>Content</t>
        </is>
      </c>
    </row>
    <row r="2">
      <c r="A2" t="inlineStr">
        <is>
          <t>Critical Path Status</t>
        </is>
      </c>
      <c r="B2" t="inlineStr">
        <is>
          <t>Weekly</t>
        </is>
      </c>
      <c r="C2" t="inlineStr">
        <is>
          <t>Stakeholders</t>
        </is>
      </c>
      <c r="D2" t="inlineStr">
        <is>
          <t>Progress and issues</t>
        </is>
      </c>
    </row>
    <row r="3">
      <c r="A3" t="inlineStr">
        <is>
          <t>Schedule Dashboard</t>
        </is>
      </c>
      <c r="B3" t="inlineStr">
        <is>
          <t>Daily</t>
        </is>
      </c>
      <c r="C3" t="inlineStr">
        <is>
          <t>Team</t>
        </is>
      </c>
      <c r="D3" t="inlineStr">
        <is>
          <t>Task completion status</t>
        </is>
      </c>
    </row>
    <row r="4">
      <c r="A4" t="inlineStr">
        <is>
          <t>Milestone Report</t>
        </is>
      </c>
      <c r="B4" t="inlineStr">
        <is>
          <t>Monthly</t>
        </is>
      </c>
      <c r="C4" t="inlineStr">
        <is>
          <t>Management</t>
        </is>
      </c>
      <c r="D4" t="inlineStr">
        <is>
          <t>Major deliverables</t>
        </is>
      </c>
    </row>
    <row r="5">
      <c r="A5" t="inlineStr">
        <is>
          <t>Risk Assessment</t>
        </is>
      </c>
      <c r="B5" t="inlineStr">
        <is>
          <t>Bi-weekly</t>
        </is>
      </c>
      <c r="C5" t="inlineStr">
        <is>
          <t>PM + Sponsor</t>
        </is>
      </c>
      <c r="D5" t="inlineStr">
        <is>
          <t>Schedule risks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 #</t>
        </is>
      </c>
      <c r="B1" t="inlineStr">
        <is>
          <t>Assumption</t>
        </is>
      </c>
    </row>
    <row r="2">
      <c r="A2" t="n">
        <v>1</v>
      </c>
      <c r="B2" t="inlineStr">
        <is>
          <t>Durations are in working days (5 days/week)</t>
        </is>
      </c>
    </row>
    <row r="3">
      <c r="A3" t="n">
        <v>2</v>
      </c>
      <c r="B3" t="inlineStr">
        <is>
          <t>Resource availability confirmed with managers</t>
        </is>
      </c>
    </row>
    <row r="4">
      <c r="A4" t="n">
        <v>3</v>
      </c>
      <c r="B4" t="inlineStr">
        <is>
          <t>Dependencies are firm finish-to-start relationships</t>
        </is>
      </c>
    </row>
    <row r="5">
      <c r="A5" t="n">
        <v>4</v>
      </c>
      <c r="B5" t="inlineStr">
        <is>
          <t>Critical path analysis updated weekly</t>
        </is>
      </c>
    </row>
    <row r="6">
      <c r="A6" t="n">
        <v>5</v>
      </c>
      <c r="B6" t="inlineStr">
        <is>
          <t>Float calculations assume no resource constraints</t>
        </is>
      </c>
    </row>
    <row r="7">
      <c r="A7" t="n">
        <v>6</v>
      </c>
      <c r="B7" t="inlineStr">
        <is>
          <t>Crash costs include overtime and additional resources</t>
        </is>
      </c>
    </row>
    <row r="8">
      <c r="A8" t="n">
        <v>7</v>
      </c>
      <c r="B8" t="inlineStr">
        <is>
          <t>Risk probabilities based on historical data</t>
        </is>
      </c>
    </row>
    <row r="9">
      <c r="A9" t="n">
        <v>8</v>
      </c>
      <c r="B9" t="inlineStr">
        <is>
          <t>Buffer time not included in critical path calculation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2025-10-07T10:44:43Z</dcterms:created>
  <dcterms:modified xmlns:dcterms="http://purl.org/dc/terms/" xmlns:xsi="http://www.w3.org/2001/XMLSchema-instance" xsi:type="dcterms:W3CDTF">2025-10-07T10:44:43Z</dcterms:modified>
</cp:coreProperties>
</file>